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4"/>
  </bookViews>
  <sheets>
    <sheet name="102.1" sheetId="1" r:id="rId1"/>
    <sheet name="102.2" sheetId="2" r:id="rId2"/>
    <sheet name="102.3" sheetId="3" r:id="rId3"/>
    <sheet name="102.4" sheetId="4" r:id="rId4"/>
    <sheet name="102.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<sst xmlns="http://schemas.openxmlformats.org/spreadsheetml/2006/main" count="160" uniqueCount="28">
  <si>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</si>
  <si>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</si>
  <si>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</si>
  <si>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</si>
  <si>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</si>
  <si>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</si>
  <si>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</si>
  <si>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</si>
  <si>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</si>
  <si>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</si>
  <si>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</si>
  <si>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</si>
  <si>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</si>
  <si>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</si>
  <si>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</si>
  <si>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</si>
  <si>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單位：件</t>
  </si>
  <si>
    <t>101年</t>
  </si>
  <si>
    <t>資料截止日期：102年1月31日</t>
  </si>
  <si>
    <t>102年
1月</t>
  </si>
  <si>
    <t>資料截止日期：102年2月28日</t>
  </si>
  <si>
    <t>102年
1-2月</t>
  </si>
  <si>
    <t>資料截止日期：102年3月31日</t>
  </si>
  <si>
    <t>102年
1-3月</t>
  </si>
  <si>
    <t>資料截止日期：102年4月30日</t>
  </si>
  <si>
    <t>102年
1-4月</t>
  </si>
  <si>
    <t>資料截止日期：102年5月31日</t>
  </si>
  <si>
    <t>102年
1-5月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</si>
</sst>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18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22.5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8">SUM(B7,E7,H7,K7)</f>
        <v>53</v>
      </c>
      <c r="O7" s="11">
        <f t="shared" si="2"/>
        <v>144</v>
      </c>
      <c r="P7" s="11">
        <f t="shared" si="2"/>
        <v>197</v>
      </c>
    </row>
    <row r="8" spans="1:16" ht="22.5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22.5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>SUM(B9,E9,H9,K9)</f>
        <v>46</v>
      </c>
      <c r="O9" s="11">
        <v>42</v>
      </c>
      <c r="P9" s="11">
        <v>88</v>
      </c>
    </row>
    <row r="10" spans="1:17" ht="22.5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>SUM(B10,E10,H10,K10)</f>
        <v>77</v>
      </c>
      <c r="O10" s="11">
        <f aca="true" t="shared" si="3" ref="O10:P12">SUM(C10,F10,I10,L10)</f>
        <v>46</v>
      </c>
      <c r="P10" s="11">
        <f t="shared" si="3"/>
        <v>123</v>
      </c>
      <c r="Q10" s="13"/>
    </row>
    <row r="11" spans="1:18" ht="25.5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>SUM(B11,E11,H11,K11)</f>
        <v>73</v>
      </c>
      <c r="O11" s="11">
        <f t="shared" si="3"/>
        <v>53</v>
      </c>
      <c r="P11" s="11">
        <f t="shared" si="3"/>
        <v>126</v>
      </c>
      <c r="Q11" s="13"/>
      <c r="R11" s="13"/>
    </row>
    <row r="12" spans="1:18" ht="31.5" customHeight="1">
      <c r="A12" s="12" t="s">
        <v>17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8">
        <f>SUM(B12,E12,H12,K12)</f>
        <v>86</v>
      </c>
      <c r="O12" s="18">
        <f t="shared" si="3"/>
        <v>62</v>
      </c>
      <c r="P12" s="18">
        <f t="shared" si="3"/>
        <v>148</v>
      </c>
      <c r="Q12" s="13"/>
      <c r="R12" s="13"/>
    </row>
    <row r="13" spans="1:18" ht="43.5" customHeight="1">
      <c r="A13" s="12" t="s">
        <v>19</v>
      </c>
      <c r="B13" s="14">
        <v>4</v>
      </c>
      <c r="C13" s="14">
        <v>1</v>
      </c>
      <c r="D13" s="14">
        <f>SUM(B13:C13)</f>
        <v>5</v>
      </c>
      <c r="E13" s="14">
        <v>1</v>
      </c>
      <c r="F13" s="14">
        <v>1</v>
      </c>
      <c r="G13" s="14">
        <f t="shared" si="0"/>
        <v>2</v>
      </c>
      <c r="H13" s="14">
        <v>0</v>
      </c>
      <c r="I13" s="14">
        <v>1</v>
      </c>
      <c r="J13" s="14">
        <f t="shared" si="1"/>
        <v>1</v>
      </c>
      <c r="K13" s="14">
        <v>0</v>
      </c>
      <c r="L13" s="14">
        <v>1</v>
      </c>
      <c r="M13" s="14">
        <f>SUM(K13:L13)</f>
        <v>1</v>
      </c>
      <c r="N13" s="18">
        <f>SUM(B13,E13,H13,K13)</f>
        <v>5</v>
      </c>
      <c r="O13" s="18">
        <f>SUM(C13,F13,I13,L13)</f>
        <v>4</v>
      </c>
      <c r="P13" s="18">
        <f>SUM(D13,G13,J13,M13)</f>
        <v>9</v>
      </c>
      <c r="Q13" s="13"/>
      <c r="R13" s="13"/>
    </row>
    <row r="14" s="16" customFormat="1" ht="16.5">
      <c r="N14" s="16" t="s">
        <v>16</v>
      </c>
    </row>
    <row r="15" s="17" customFormat="1" ht="16.5"/>
    <row r="16" s="17" customFormat="1" ht="16.5"/>
    <row r="17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 horizontalCentered="1"/>
  <pageMargins left="0.16" right="0.2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22.5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2">SUM(E7:F7)</f>
        <v>16</v>
      </c>
      <c r="H7" s="11">
        <v>2</v>
      </c>
      <c r="I7" s="11">
        <v>13</v>
      </c>
      <c r="J7" s="11">
        <f aca="true" t="shared" si="1" ref="J7:J12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8">SUM(B7,E7,H7,K7)</f>
        <v>53</v>
      </c>
      <c r="O7" s="11">
        <f t="shared" si="2"/>
        <v>144</v>
      </c>
      <c r="P7" s="11">
        <f t="shared" si="2"/>
        <v>197</v>
      </c>
    </row>
    <row r="8" spans="1:16" ht="22.5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22.5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>SUM(B9,E9,H9,K9)</f>
        <v>46</v>
      </c>
      <c r="O9" s="11">
        <v>42</v>
      </c>
      <c r="P9" s="11">
        <v>88</v>
      </c>
    </row>
    <row r="10" spans="1:17" ht="22.5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>SUM(B10,E10,H10,K10)</f>
        <v>77</v>
      </c>
      <c r="O10" s="11">
        <f aca="true" t="shared" si="3" ref="O10:P12">SUM(C10,F10,I10,L10)</f>
        <v>46</v>
      </c>
      <c r="P10" s="11">
        <f t="shared" si="3"/>
        <v>123</v>
      </c>
      <c r="Q10" s="13"/>
    </row>
    <row r="11" spans="1:18" ht="25.5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>SUM(B11,E11,H11,K11)</f>
        <v>73</v>
      </c>
      <c r="O11" s="11">
        <f t="shared" si="3"/>
        <v>53</v>
      </c>
      <c r="P11" s="11">
        <f t="shared" si="3"/>
        <v>126</v>
      </c>
      <c r="Q11" s="13"/>
      <c r="R11" s="13"/>
    </row>
    <row r="12" spans="1:18" ht="31.5" customHeight="1">
      <c r="A12" s="12" t="s">
        <v>17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8">
        <f>SUM(B12,E12,H12,K12)</f>
        <v>86</v>
      </c>
      <c r="O12" s="18">
        <f t="shared" si="3"/>
        <v>62</v>
      </c>
      <c r="P12" s="18">
        <f t="shared" si="3"/>
        <v>148</v>
      </c>
      <c r="Q12" s="13"/>
      <c r="R12" s="13"/>
    </row>
    <row r="13" spans="1:18" ht="43.5" customHeight="1">
      <c r="A13" s="12" t="s">
        <v>21</v>
      </c>
      <c r="B13" s="14">
        <v>8</v>
      </c>
      <c r="C13" s="14">
        <v>7</v>
      </c>
      <c r="D13" s="14">
        <v>15</v>
      </c>
      <c r="E13" s="14">
        <v>2</v>
      </c>
      <c r="F13" s="14">
        <v>1</v>
      </c>
      <c r="G13" s="18">
        <v>3</v>
      </c>
      <c r="H13" s="14">
        <v>0</v>
      </c>
      <c r="I13" s="14">
        <v>1</v>
      </c>
      <c r="J13" s="18">
        <v>1</v>
      </c>
      <c r="K13" s="14">
        <v>0</v>
      </c>
      <c r="L13" s="14">
        <v>1</v>
      </c>
      <c r="M13" s="18">
        <v>1</v>
      </c>
      <c r="N13" s="18">
        <f>B13+E13+H13+K13</f>
        <v>10</v>
      </c>
      <c r="O13" s="18">
        <f>C13+F13+I13+L13</f>
        <v>10</v>
      </c>
      <c r="P13" s="18">
        <f>N13+O13</f>
        <v>20</v>
      </c>
      <c r="Q13" s="13"/>
      <c r="R13" s="13"/>
    </row>
    <row r="14" s="16" customFormat="1" ht="16.5">
      <c r="N14" s="16" t="s">
        <v>16</v>
      </c>
    </row>
    <row r="15" s="17" customFormat="1" ht="16.5"/>
    <row r="16" s="17" customFormat="1" ht="16.5"/>
    <row r="17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22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22.5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2">SUM(E7:F7)</f>
        <v>16</v>
      </c>
      <c r="H7" s="11">
        <v>2</v>
      </c>
      <c r="I7" s="11">
        <v>13</v>
      </c>
      <c r="J7" s="11">
        <f aca="true" t="shared" si="1" ref="J7:J12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8">SUM(B7,E7,H7,K7)</f>
        <v>53</v>
      </c>
      <c r="O7" s="11">
        <f t="shared" si="2"/>
        <v>144</v>
      </c>
      <c r="P7" s="11">
        <f t="shared" si="2"/>
        <v>197</v>
      </c>
    </row>
    <row r="8" spans="1:16" ht="22.5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22.5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>SUM(B9,E9,H9,K9)</f>
        <v>46</v>
      </c>
      <c r="O9" s="11">
        <v>42</v>
      </c>
      <c r="P9" s="11">
        <v>88</v>
      </c>
    </row>
    <row r="10" spans="1:17" ht="22.5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>SUM(B10,E10,H10,K10)</f>
        <v>77</v>
      </c>
      <c r="O10" s="11">
        <f aca="true" t="shared" si="3" ref="O10:P12">SUM(C10,F10,I10,L10)</f>
        <v>46</v>
      </c>
      <c r="P10" s="11">
        <f t="shared" si="3"/>
        <v>123</v>
      </c>
      <c r="Q10" s="13"/>
    </row>
    <row r="11" spans="1:18" ht="25.5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>SUM(B11,E11,H11,K11)</f>
        <v>73</v>
      </c>
      <c r="O11" s="11">
        <f t="shared" si="3"/>
        <v>53</v>
      </c>
      <c r="P11" s="11">
        <f t="shared" si="3"/>
        <v>126</v>
      </c>
      <c r="Q11" s="13"/>
      <c r="R11" s="13"/>
    </row>
    <row r="12" spans="1:18" ht="31.5" customHeight="1">
      <c r="A12" s="12" t="s">
        <v>17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8">
        <f>SUM(B12,E12,H12,K12)</f>
        <v>86</v>
      </c>
      <c r="O12" s="18">
        <f t="shared" si="3"/>
        <v>62</v>
      </c>
      <c r="P12" s="18">
        <f t="shared" si="3"/>
        <v>148</v>
      </c>
      <c r="Q12" s="13"/>
      <c r="R12" s="13"/>
    </row>
    <row r="13" spans="1:18" ht="43.5" customHeight="1">
      <c r="A13" s="12" t="s">
        <v>23</v>
      </c>
      <c r="B13" s="14">
        <v>12</v>
      </c>
      <c r="C13" s="14">
        <v>10</v>
      </c>
      <c r="D13" s="14">
        <f>B13+C13</f>
        <v>22</v>
      </c>
      <c r="E13" s="14">
        <v>5</v>
      </c>
      <c r="F13" s="14">
        <v>1</v>
      </c>
      <c r="G13" s="18">
        <f>E13+F13</f>
        <v>6</v>
      </c>
      <c r="H13" s="14">
        <v>0</v>
      </c>
      <c r="I13" s="14">
        <v>2</v>
      </c>
      <c r="J13" s="18">
        <f>H13+I13</f>
        <v>2</v>
      </c>
      <c r="K13" s="14">
        <v>1</v>
      </c>
      <c r="L13" s="14">
        <v>1</v>
      </c>
      <c r="M13" s="18">
        <f>K13+L13</f>
        <v>2</v>
      </c>
      <c r="N13" s="18">
        <f>B13+E13+H13+K13</f>
        <v>18</v>
      </c>
      <c r="O13" s="18">
        <f>C13+F13+I13+L13</f>
        <v>14</v>
      </c>
      <c r="P13" s="18">
        <f>D13+G13+J13+M13</f>
        <v>32</v>
      </c>
      <c r="Q13" s="13"/>
      <c r="R13" s="13"/>
    </row>
    <row r="14" s="16" customFormat="1" ht="16.5">
      <c r="N14" s="16" t="s">
        <v>16</v>
      </c>
    </row>
    <row r="15" s="17" customFormat="1" ht="16.5"/>
    <row r="16" s="17" customFormat="1" ht="16.5"/>
    <row r="17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22.5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2">SUM(E7:F7)</f>
        <v>16</v>
      </c>
      <c r="H7" s="11">
        <v>2</v>
      </c>
      <c r="I7" s="11">
        <v>13</v>
      </c>
      <c r="J7" s="11">
        <f aca="true" t="shared" si="1" ref="J7:J12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8">SUM(B7,E7,H7,K7)</f>
        <v>53</v>
      </c>
      <c r="O7" s="11">
        <f t="shared" si="2"/>
        <v>144</v>
      </c>
      <c r="P7" s="11">
        <f t="shared" si="2"/>
        <v>197</v>
      </c>
    </row>
    <row r="8" spans="1:16" ht="22.5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22.5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>SUM(B9,E9,H9,K9)</f>
        <v>46</v>
      </c>
      <c r="O9" s="11">
        <v>42</v>
      </c>
      <c r="P9" s="11">
        <v>88</v>
      </c>
    </row>
    <row r="10" spans="1:17" ht="22.5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>SUM(B10,E10,H10,K10)</f>
        <v>77</v>
      </c>
      <c r="O10" s="11">
        <f aca="true" t="shared" si="3" ref="O10:P12">SUM(C10,F10,I10,L10)</f>
        <v>46</v>
      </c>
      <c r="P10" s="11">
        <f t="shared" si="3"/>
        <v>123</v>
      </c>
      <c r="Q10" s="13"/>
    </row>
    <row r="11" spans="1:18" ht="25.5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>SUM(B11,E11,H11,K11)</f>
        <v>73</v>
      </c>
      <c r="O11" s="11">
        <f t="shared" si="3"/>
        <v>53</v>
      </c>
      <c r="P11" s="11">
        <f t="shared" si="3"/>
        <v>126</v>
      </c>
      <c r="Q11" s="13"/>
      <c r="R11" s="13"/>
    </row>
    <row r="12" spans="1:18" ht="31.5" customHeight="1">
      <c r="A12" s="12" t="s">
        <v>17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8">
        <f>SUM(B12,E12,H12,K12)</f>
        <v>86</v>
      </c>
      <c r="O12" s="18">
        <f t="shared" si="3"/>
        <v>62</v>
      </c>
      <c r="P12" s="18">
        <f t="shared" si="3"/>
        <v>148</v>
      </c>
      <c r="Q12" s="13"/>
      <c r="R12" s="13"/>
    </row>
    <row r="13" spans="1:18" ht="43.5" customHeight="1">
      <c r="A13" s="12" t="s">
        <v>25</v>
      </c>
      <c r="B13" s="14">
        <v>16</v>
      </c>
      <c r="C13" s="14">
        <v>14</v>
      </c>
      <c r="D13" s="14">
        <f>SUM(B13:C13)</f>
        <v>30</v>
      </c>
      <c r="E13" s="14">
        <v>6</v>
      </c>
      <c r="F13" s="14">
        <v>1</v>
      </c>
      <c r="G13" s="18">
        <f>SUM(E13:F13)</f>
        <v>7</v>
      </c>
      <c r="H13" s="14">
        <v>1</v>
      </c>
      <c r="I13" s="14">
        <v>2</v>
      </c>
      <c r="J13" s="18">
        <f>SUM(H13:I13)</f>
        <v>3</v>
      </c>
      <c r="K13" s="14">
        <v>2</v>
      </c>
      <c r="L13" s="14">
        <v>1</v>
      </c>
      <c r="M13" s="18">
        <f>SUM(K13:L13)</f>
        <v>3</v>
      </c>
      <c r="N13" s="18">
        <f>SUM(B13,E13,H13,K13)</f>
        <v>25</v>
      </c>
      <c r="O13" s="18">
        <f>SUM(C13,F13,I13,L13)</f>
        <v>18</v>
      </c>
      <c r="P13" s="18">
        <f>SUM(D13,G13,J13,M13)</f>
        <v>43</v>
      </c>
      <c r="Q13" s="13"/>
      <c r="R13" s="13"/>
    </row>
    <row r="14" s="16" customFormat="1" ht="16.5">
      <c r="N14" s="16" t="s">
        <v>16</v>
      </c>
    </row>
    <row r="15" s="17" customFormat="1" ht="16.5"/>
    <row r="16" s="17" customFormat="1" ht="16.5"/>
    <row r="17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26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22.5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2">SUM(E7:F7)</f>
        <v>16</v>
      </c>
      <c r="H7" s="11">
        <v>2</v>
      </c>
      <c r="I7" s="11">
        <v>13</v>
      </c>
      <c r="J7" s="11">
        <f aca="true" t="shared" si="1" ref="J7:J12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8">SUM(B7,E7,H7,K7)</f>
        <v>53</v>
      </c>
      <c r="O7" s="11">
        <f t="shared" si="2"/>
        <v>144</v>
      </c>
      <c r="P7" s="11">
        <f t="shared" si="2"/>
        <v>197</v>
      </c>
    </row>
    <row r="8" spans="1:16" ht="22.5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22.5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>SUM(B9,E9,H9,K9)</f>
        <v>46</v>
      </c>
      <c r="O9" s="11">
        <v>42</v>
      </c>
      <c r="P9" s="11">
        <v>88</v>
      </c>
    </row>
    <row r="10" spans="1:17" ht="22.5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>SUM(B10,E10,H10,K10)</f>
        <v>77</v>
      </c>
      <c r="O10" s="11">
        <f aca="true" t="shared" si="3" ref="O10:P12">SUM(C10,F10,I10,L10)</f>
        <v>46</v>
      </c>
      <c r="P10" s="11">
        <f t="shared" si="3"/>
        <v>123</v>
      </c>
      <c r="Q10" s="13"/>
    </row>
    <row r="11" spans="1:18" ht="25.5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>SUM(B11,E11,H11,K11)</f>
        <v>73</v>
      </c>
      <c r="O11" s="11">
        <f t="shared" si="3"/>
        <v>53</v>
      </c>
      <c r="P11" s="11">
        <f t="shared" si="3"/>
        <v>126</v>
      </c>
      <c r="Q11" s="13"/>
      <c r="R11" s="13"/>
    </row>
    <row r="12" spans="1:18" ht="31.5" customHeight="1">
      <c r="A12" s="12" t="s">
        <v>17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8">
        <f>SUM(B12,E12,H12,K12)</f>
        <v>86</v>
      </c>
      <c r="O12" s="18">
        <f t="shared" si="3"/>
        <v>62</v>
      </c>
      <c r="P12" s="18">
        <f t="shared" si="3"/>
        <v>148</v>
      </c>
      <c r="Q12" s="13"/>
      <c r="R12" s="13"/>
    </row>
    <row r="13" spans="1:18" ht="43.5" customHeight="1">
      <c r="A13" s="12" t="s">
        <v>27</v>
      </c>
      <c r="B13" s="14">
        <v>21</v>
      </c>
      <c r="C13" s="14">
        <v>21</v>
      </c>
      <c r="D13" s="14">
        <f>SUM(B13:C13)</f>
        <v>42</v>
      </c>
      <c r="E13" s="14">
        <v>10</v>
      </c>
      <c r="F13" s="14">
        <v>5</v>
      </c>
      <c r="G13" s="18">
        <f>SUM(E13:F13)</f>
        <v>15</v>
      </c>
      <c r="H13" s="14">
        <v>4</v>
      </c>
      <c r="I13" s="14">
        <v>3</v>
      </c>
      <c r="J13" s="18">
        <f>SUM(H13:I13)</f>
        <v>7</v>
      </c>
      <c r="K13" s="14">
        <v>3</v>
      </c>
      <c r="L13" s="14">
        <v>3</v>
      </c>
      <c r="M13" s="18">
        <f>SUM(K13:L13)</f>
        <v>6</v>
      </c>
      <c r="N13" s="18">
        <f>SUM(B13,E13,H13,K13)</f>
        <v>38</v>
      </c>
      <c r="O13" s="18">
        <f>SUM(C13,F13,I13,L13)</f>
        <v>32</v>
      </c>
      <c r="P13" s="18">
        <f>SUM(D13,G13,J13,M13)</f>
        <v>70</v>
      </c>
      <c r="Q13" s="13"/>
      <c r="R13" s="13"/>
    </row>
    <row r="14" s="16" customFormat="1" ht="16.5">
      <c r="N14" s="16" t="s">
        <v>16</v>
      </c>
    </row>
    <row r="15" s="17" customFormat="1" ht="16.5"/>
    <row r="16" s="17" customFormat="1" ht="16.5"/>
    <row r="17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2013-06-25T01:25:15Z</cp:lastPrinted>
  <dcterms:created xsi:type="dcterms:W3CDTF">1997-01-14T01:50:29Z</dcterms:created>
  <dcterms:modified xsi:type="dcterms:W3CDTF">2013-06-25T02:29:19Z</dcterms:modified>
  <cp:category/>
  <cp:version/>
  <cp:contentType/>
  <cp:contentStatus/>
</cp:coreProperties>
</file>