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65" windowHeight="4710" activeTab="0"/>
  </bookViews>
  <sheets>
    <sheet name="Sheet1" sheetId="1" r:id="rId1"/>
  </sheets>
  <definedNames>
    <definedName name="_xlnm.Print_Area" localSheetId="0">'Sheet1'!$A$1:$N$103</definedName>
  </definedNames>
  <calcPr fullCalcOnLoad="1"/>
</workbook>
</file>

<file path=xl/sharedStrings.xml><?xml version="1.0" encoding="utf-8"?>
<sst xmlns="http://schemas.openxmlformats.org/spreadsheetml/2006/main" count="93" uniqueCount="93">
  <si>
    <t>(10指建檔)</t>
  </si>
  <si>
    <t xml:space="preserve">            內政部入出國及移民署指紋建檔統計表            </t>
  </si>
  <si>
    <t xml:space="preserve"> </t>
  </si>
  <si>
    <t>註：統計數字以製表日期當時電腦資料為準。</t>
  </si>
  <si>
    <t>製表單位：入出國事務組</t>
  </si>
  <si>
    <t>合計</t>
  </si>
  <si>
    <t>97年</t>
  </si>
  <si>
    <t>99年</t>
  </si>
  <si>
    <t>年月</t>
  </si>
  <si>
    <t>收容
處所
(10指)</t>
  </si>
  <si>
    <t>強制
出境
(10指)</t>
  </si>
  <si>
    <t>繳費
自願
(10指)</t>
  </si>
  <si>
    <t>團聚
居留
 (2指)</t>
  </si>
  <si>
    <t>變造
偽冒
(10指)</t>
  </si>
  <si>
    <t>查核
比對</t>
  </si>
  <si>
    <t>無戶
籍國
民</t>
  </si>
  <si>
    <t xml:space="preserve">外國人
</t>
  </si>
  <si>
    <t>無戶籍國民(自願)</t>
  </si>
  <si>
    <t>外國人(自願)</t>
  </si>
  <si>
    <t>國人
(自願)</t>
  </si>
  <si>
    <t>大陸漁工 (指紋卡)</t>
  </si>
  <si>
    <t>合計</t>
  </si>
  <si>
    <t>94年9月</t>
  </si>
  <si>
    <t>94年10月</t>
  </si>
  <si>
    <t>94年11月</t>
  </si>
  <si>
    <t>94年12月</t>
  </si>
  <si>
    <t>95年1月</t>
  </si>
  <si>
    <t>95年2月</t>
  </si>
  <si>
    <t>95年3月</t>
  </si>
  <si>
    <t>95年4月</t>
  </si>
  <si>
    <t>95年5月</t>
  </si>
  <si>
    <t>95年6月</t>
  </si>
  <si>
    <t>95年7月</t>
  </si>
  <si>
    <t>95年8月</t>
  </si>
  <si>
    <t>95年9月</t>
  </si>
  <si>
    <t>95年10月</t>
  </si>
  <si>
    <t>95年11月</t>
  </si>
  <si>
    <t>95年12月</t>
  </si>
  <si>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</si>
  <si>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</si>
  <si>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</si>
  <si>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</si>
  <si>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</si>
  <si>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</si>
  <si>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</si>
  <si>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</si>
  <si>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</si>
  <si>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</si>
  <si>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</si>
  <si>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</si>
  <si>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</si>
  <si>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</si>
  <si>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</si>
  <si>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</si>
  <si>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</si>
  <si>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</si>
  <si>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</si>
  <si>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</si>
  <si>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</si>
  <si>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</si>
  <si>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</si>
  <si>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</si>
  <si>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</si>
  <si>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</si>
  <si>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</si>
  <si>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</si>
  <si>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</si>
  <si>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</si>
  <si>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</si>
  <si>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</si>
  <si>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</si>
  <si>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</si>
  <si>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</si>
  <si>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</si>
  <si>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</si>
  <si>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</si>
  <si>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</si>
  <si>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</si>
  <si>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</si>
  <si>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</si>
  <si>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</si>
  <si>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</si>
  <si>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</si>
  <si>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</si>
  <si>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</si>
  <si>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</si>
  <si>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94年</t>
  </si>
  <si>
    <t>96年</t>
  </si>
  <si>
    <t>98年</t>
  </si>
  <si>
    <t>100年</t>
  </si>
  <si>
    <t>95年</t>
  </si>
  <si>
    <t>101年
(1~7月)</t>
  </si>
  <si>
    <t>資料截止日期 :101年7月31日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</si>
</sst>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_-;\-* #,##0.0_-;_-* &quot;-&quot;??_-;_-@_-"/>
    <numFmt numFmtId="178" formatCode="_-* #,##0_-;\-* #,##0_-;_-* &quot;-&quot;??_-;_-@_-"/>
    <numFmt numFmtId="179" formatCode="0.0%"/>
    <numFmt numFmtId="180" formatCode="0.000%"/>
    <numFmt numFmtId="181" formatCode="_-* #,##0.0000_-;\-* #,##0.0000_-;_-* &quot;-&quot;??_-;_-@_-"/>
    <numFmt numFmtId="182" formatCode="_-* #,##0.00000_-;\-* #,##0.00000_-;_-* &quot;-&quot;??_-;_-@_-"/>
    <numFmt numFmtId="183" formatCode="0.0"/>
    <numFmt numFmtId="184" formatCode="0;[Red]0"/>
    <numFmt numFmtId="185" formatCode="#,##0_);\(#,##0\)"/>
    <numFmt numFmtId="186" formatCode="#,##0;[Red]#,##0"/>
    <numFmt numFmtId="187" formatCode="0.00_ "/>
  </numFmts>
  <fonts count="15">
    <font>
      <sz val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13"/>
      <name val="新細明體"/>
      <family val="1"/>
    </font>
    <font>
      <sz val="12"/>
      <name val="Times New Roman"/>
      <family val="1"/>
    </font>
    <font>
      <b/>
      <sz val="26"/>
      <name val="標楷體"/>
      <family val="4"/>
    </font>
    <font>
      <b/>
      <sz val="2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10"/>
      <name val="新細明體"/>
      <family val="1"/>
    </font>
    <font>
      <sz val="13"/>
      <name val="Times New Roman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2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17" applyNumberFormat="1" applyFont="1" applyBorder="1" applyAlignment="1">
      <alignment/>
    </xf>
    <xf numFmtId="0" fontId="2" fillId="0" borderId="0" xfId="0" applyFont="1" applyFill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0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78" fontId="0" fillId="0" borderId="0" xfId="15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178" fontId="3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85" fontId="4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9" fillId="0" borderId="1" xfId="0" applyNumberFormat="1" applyFont="1" applyBorder="1" applyAlignment="1">
      <alignment horizontal="center" vertical="center"/>
    </xf>
    <xf numFmtId="18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85" fontId="9" fillId="0" borderId="1" xfId="0" applyNumberFormat="1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187" fontId="9" fillId="0" borderId="1" xfId="0" applyNumberFormat="1" applyFont="1" applyFill="1" applyBorder="1" applyAlignment="1" quotePrefix="1">
      <alignment horizontal="center" vertical="center"/>
    </xf>
    <xf numFmtId="187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185" fontId="1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185" fontId="4" fillId="0" borderId="1" xfId="15" applyNumberFormat="1" applyFont="1" applyBorder="1" applyAlignment="1">
      <alignment vertical="center"/>
    </xf>
    <xf numFmtId="185" fontId="4" fillId="0" borderId="1" xfId="17" applyNumberFormat="1" applyFont="1" applyBorder="1" applyAlignment="1">
      <alignment vertical="center"/>
    </xf>
    <xf numFmtId="185" fontId="11" fillId="0" borderId="1" xfId="17" applyNumberFormat="1" applyFont="1" applyBorder="1" applyAlignment="1">
      <alignment vertical="center"/>
    </xf>
    <xf numFmtId="185" fontId="4" fillId="0" borderId="1" xfId="15" applyNumberFormat="1" applyFont="1" applyFill="1" applyBorder="1" applyAlignment="1">
      <alignment vertical="center"/>
    </xf>
    <xf numFmtId="185" fontId="4" fillId="0" borderId="1" xfId="17" applyNumberFormat="1" applyFont="1" applyFill="1" applyBorder="1" applyAlignment="1">
      <alignment vertical="center"/>
    </xf>
    <xf numFmtId="185" fontId="4" fillId="0" borderId="2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85" fontId="12" fillId="0" borderId="1" xfId="0" applyNumberFormat="1" applyFont="1" applyBorder="1" applyAlignment="1">
      <alignment vertical="center"/>
    </xf>
    <xf numFmtId="185" fontId="13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87" fontId="12" fillId="0" borderId="1" xfId="0" applyNumberFormat="1" applyFont="1" applyFill="1" applyBorder="1" applyAlignment="1">
      <alignment horizontal="center" vertical="center"/>
    </xf>
    <xf numFmtId="185" fontId="12" fillId="0" borderId="1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187" fontId="12" fillId="0" borderId="1" xfId="0" applyNumberFormat="1" applyFont="1" applyFill="1" applyBorder="1" applyAlignment="1">
      <alignment horizontal="center" vertical="center" wrapText="1"/>
    </xf>
    <xf numFmtId="185" fontId="1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185" fontId="9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3"/>
  <sheetViews>
    <sheetView tabSelected="1" zoomScale="75" zoomScaleNormal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N1"/>
    </sheetView>
  </sheetViews>
  <sheetFormatPr defaultColWidth="9.00390625" defaultRowHeight="16.5"/>
  <cols>
    <col min="1" max="1" width="10.875" style="9" customWidth="1"/>
    <col min="2" max="2" width="9.375" style="9" customWidth="1"/>
    <col min="3" max="3" width="10.875" style="9" customWidth="1"/>
    <col min="4" max="4" width="8.75390625" style="9" customWidth="1"/>
    <col min="5" max="5" width="12.875" style="16" customWidth="1"/>
    <col min="6" max="6" width="10.00390625" style="9" customWidth="1"/>
    <col min="7" max="7" width="15.375" style="9" customWidth="1"/>
    <col min="8" max="8" width="7.50390625" style="9" customWidth="1"/>
    <col min="9" max="9" width="11.875" style="9" customWidth="1"/>
    <col min="10" max="10" width="9.25390625" style="9" customWidth="1"/>
    <col min="11" max="11" width="8.50390625" style="9" customWidth="1"/>
    <col min="12" max="12" width="8.875" style="9" customWidth="1"/>
    <col min="13" max="13" width="9.875" style="9" customWidth="1"/>
    <col min="14" max="14" width="16.25390625" style="9" customWidth="1"/>
    <col min="15" max="15" width="11.375" style="9" customWidth="1"/>
    <col min="16" max="16384" width="8.875" style="9" customWidth="1"/>
  </cols>
  <sheetData>
    <row r="1" spans="1:14" ht="39" customHeight="1">
      <c r="A1" s="68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6.5" customHeight="1">
      <c r="A2" s="70"/>
      <c r="B2" s="71"/>
      <c r="C2" s="4"/>
      <c r="D2" s="4"/>
      <c r="E2" s="11"/>
      <c r="F2" s="4"/>
      <c r="H2" s="48"/>
      <c r="I2" s="48"/>
      <c r="J2" s="48"/>
      <c r="K2" s="8"/>
      <c r="L2" s="48" t="s">
        <v>92</v>
      </c>
      <c r="M2" s="48"/>
      <c r="N2" s="48"/>
    </row>
    <row r="3" spans="1:14" ht="18" customHeight="1">
      <c r="A3" s="2"/>
      <c r="B3" s="3"/>
      <c r="C3" s="4"/>
      <c r="D3" s="4"/>
      <c r="E3" s="11"/>
      <c r="F3" s="4"/>
      <c r="H3" s="44"/>
      <c r="I3" s="44"/>
      <c r="J3" s="44"/>
      <c r="L3" s="44" t="s">
        <v>4</v>
      </c>
      <c r="M3" s="44"/>
      <c r="N3" s="44"/>
    </row>
    <row r="4" spans="1:14" s="17" customFormat="1" ht="69.75" customHeight="1">
      <c r="A4" s="31" t="s">
        <v>8</v>
      </c>
      <c r="B4" s="32" t="s">
        <v>9</v>
      </c>
      <c r="C4" s="32" t="s">
        <v>10</v>
      </c>
      <c r="D4" s="32" t="s">
        <v>11</v>
      </c>
      <c r="E4" s="33" t="s">
        <v>12</v>
      </c>
      <c r="F4" s="31" t="s">
        <v>13</v>
      </c>
      <c r="G4" s="31" t="s">
        <v>14</v>
      </c>
      <c r="H4" s="31" t="s">
        <v>15</v>
      </c>
      <c r="I4" s="31" t="s">
        <v>16</v>
      </c>
      <c r="J4" s="31" t="s">
        <v>17</v>
      </c>
      <c r="K4" s="31" t="s">
        <v>18</v>
      </c>
      <c r="L4" s="31" t="s">
        <v>19</v>
      </c>
      <c r="M4" s="31" t="s">
        <v>20</v>
      </c>
      <c r="N4" s="31" t="s">
        <v>21</v>
      </c>
    </row>
    <row r="5" spans="1:14" ht="21.75" customHeight="1">
      <c r="A5" s="18"/>
      <c r="B5" s="19"/>
      <c r="C5" s="19" t="s">
        <v>0</v>
      </c>
      <c r="D5" s="7"/>
      <c r="E5" s="12"/>
      <c r="F5" s="20"/>
      <c r="G5" s="1"/>
      <c r="H5" s="20"/>
      <c r="I5" s="20"/>
      <c r="J5" s="20"/>
      <c r="K5" s="20"/>
      <c r="L5" s="20"/>
      <c r="M5" s="20"/>
      <c r="N5" s="20"/>
    </row>
    <row r="6" spans="1:15" s="21" customFormat="1" ht="27.75" customHeight="1" hidden="1">
      <c r="A6" s="35" t="s">
        <v>22</v>
      </c>
      <c r="B6" s="29">
        <v>135</v>
      </c>
      <c r="C6" s="29">
        <v>623</v>
      </c>
      <c r="D6" s="29">
        <v>95</v>
      </c>
      <c r="E6" s="49">
        <v>10294</v>
      </c>
      <c r="F6" s="29">
        <v>0</v>
      </c>
      <c r="G6" s="51">
        <v>1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f>SUM(B6:M6)</f>
        <v>11148</v>
      </c>
      <c r="O6" s="46"/>
    </row>
    <row r="7" spans="1:15" s="21" customFormat="1" ht="27.75" customHeight="1" hidden="1">
      <c r="A7" s="37" t="s">
        <v>23</v>
      </c>
      <c r="B7" s="29">
        <v>387</v>
      </c>
      <c r="C7" s="29">
        <v>716</v>
      </c>
      <c r="D7" s="29">
        <v>42</v>
      </c>
      <c r="E7" s="49">
        <v>7806</v>
      </c>
      <c r="F7" s="50">
        <v>0</v>
      </c>
      <c r="G7" s="51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f aca="true" t="shared" si="0" ref="N7:N70">SUM(B7:M7)</f>
        <v>8951</v>
      </c>
      <c r="O7" s="47"/>
    </row>
    <row r="8" spans="1:15" s="21" customFormat="1" ht="27.75" customHeight="1" hidden="1">
      <c r="A8" s="37" t="s">
        <v>24</v>
      </c>
      <c r="B8" s="29">
        <v>167</v>
      </c>
      <c r="C8" s="29">
        <v>603</v>
      </c>
      <c r="D8" s="29">
        <v>41</v>
      </c>
      <c r="E8" s="49">
        <v>6986</v>
      </c>
      <c r="F8" s="50">
        <v>0</v>
      </c>
      <c r="G8" s="51">
        <v>1</v>
      </c>
      <c r="H8" s="51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f t="shared" si="0"/>
        <v>7798</v>
      </c>
      <c r="O8" s="46"/>
    </row>
    <row r="9" spans="1:15" s="21" customFormat="1" ht="27.75" customHeight="1" hidden="1">
      <c r="A9" s="37" t="s">
        <v>25</v>
      </c>
      <c r="B9" s="29">
        <v>75</v>
      </c>
      <c r="C9" s="29">
        <v>571</v>
      </c>
      <c r="D9" s="29">
        <v>26</v>
      </c>
      <c r="E9" s="49">
        <v>8773</v>
      </c>
      <c r="F9" s="50">
        <v>0</v>
      </c>
      <c r="G9" s="51">
        <v>2</v>
      </c>
      <c r="H9" s="29">
        <v>0</v>
      </c>
      <c r="I9" s="29">
        <v>1</v>
      </c>
      <c r="J9" s="29">
        <v>0</v>
      </c>
      <c r="K9" s="29">
        <v>0</v>
      </c>
      <c r="L9" s="29">
        <v>0</v>
      </c>
      <c r="M9" s="29">
        <v>0</v>
      </c>
      <c r="N9" s="29">
        <f t="shared" si="0"/>
        <v>9448</v>
      </c>
      <c r="O9" s="46"/>
    </row>
    <row r="10" spans="1:14" s="21" customFormat="1" ht="27.75" customHeight="1">
      <c r="A10" s="37" t="s">
        <v>86</v>
      </c>
      <c r="B10" s="36">
        <f aca="true" t="shared" si="1" ref="B10:M10">SUM(B6:B9)</f>
        <v>764</v>
      </c>
      <c r="C10" s="36">
        <f t="shared" si="1"/>
        <v>2513</v>
      </c>
      <c r="D10" s="36">
        <f t="shared" si="1"/>
        <v>204</v>
      </c>
      <c r="E10" s="36">
        <f t="shared" si="1"/>
        <v>33859</v>
      </c>
      <c r="F10" s="36">
        <f t="shared" si="1"/>
        <v>0</v>
      </c>
      <c r="G10" s="36">
        <f t="shared" si="1"/>
        <v>4</v>
      </c>
      <c r="H10" s="36">
        <f t="shared" si="1"/>
        <v>0</v>
      </c>
      <c r="I10" s="36">
        <f t="shared" si="1"/>
        <v>1</v>
      </c>
      <c r="J10" s="36">
        <f t="shared" si="1"/>
        <v>0</v>
      </c>
      <c r="K10" s="36">
        <f t="shared" si="1"/>
        <v>0</v>
      </c>
      <c r="L10" s="36">
        <f t="shared" si="1"/>
        <v>0</v>
      </c>
      <c r="M10" s="36">
        <f t="shared" si="1"/>
        <v>0</v>
      </c>
      <c r="N10" s="29">
        <f t="shared" si="0"/>
        <v>37345</v>
      </c>
    </row>
    <row r="11" spans="1:15" s="21" customFormat="1" ht="27.75" customHeight="1" hidden="1">
      <c r="A11" s="37" t="s">
        <v>26</v>
      </c>
      <c r="B11" s="29">
        <v>49</v>
      </c>
      <c r="C11" s="29">
        <v>610</v>
      </c>
      <c r="D11" s="29">
        <v>21</v>
      </c>
      <c r="E11" s="49">
        <v>9494</v>
      </c>
      <c r="F11" s="50">
        <v>2</v>
      </c>
      <c r="G11" s="51">
        <v>392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f t="shared" si="0"/>
        <v>10568</v>
      </c>
      <c r="O11" s="46"/>
    </row>
    <row r="12" spans="1:15" s="21" customFormat="1" ht="27.75" customHeight="1" hidden="1">
      <c r="A12" s="37" t="s">
        <v>27</v>
      </c>
      <c r="B12" s="29">
        <v>46</v>
      </c>
      <c r="C12" s="29">
        <v>315</v>
      </c>
      <c r="D12" s="29">
        <v>26</v>
      </c>
      <c r="E12" s="49">
        <v>7715</v>
      </c>
      <c r="F12" s="50">
        <v>0</v>
      </c>
      <c r="G12" s="51">
        <v>447</v>
      </c>
      <c r="H12" s="51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f t="shared" si="0"/>
        <v>8549</v>
      </c>
      <c r="O12" s="47"/>
    </row>
    <row r="13" spans="1:15" s="21" customFormat="1" ht="27.75" customHeight="1" hidden="1">
      <c r="A13" s="37" t="s">
        <v>28</v>
      </c>
      <c r="B13" s="29">
        <v>184</v>
      </c>
      <c r="C13" s="29">
        <v>421</v>
      </c>
      <c r="D13" s="29">
        <v>34</v>
      </c>
      <c r="E13" s="49">
        <v>7405</v>
      </c>
      <c r="F13" s="50">
        <v>0</v>
      </c>
      <c r="G13" s="51">
        <v>886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f t="shared" si="0"/>
        <v>8930</v>
      </c>
      <c r="O13" s="46"/>
    </row>
    <row r="14" spans="1:15" s="21" customFormat="1" ht="27.75" customHeight="1" hidden="1">
      <c r="A14" s="37" t="s">
        <v>29</v>
      </c>
      <c r="B14" s="29">
        <v>13</v>
      </c>
      <c r="C14" s="29">
        <v>436</v>
      </c>
      <c r="D14" s="29">
        <v>25</v>
      </c>
      <c r="E14" s="49">
        <v>6158</v>
      </c>
      <c r="F14" s="50">
        <v>4</v>
      </c>
      <c r="G14" s="51">
        <v>72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f t="shared" si="0"/>
        <v>6708</v>
      </c>
      <c r="O14" s="46"/>
    </row>
    <row r="15" spans="1:15" s="21" customFormat="1" ht="27.75" customHeight="1" hidden="1">
      <c r="A15" s="37" t="s">
        <v>30</v>
      </c>
      <c r="B15" s="29">
        <v>92</v>
      </c>
      <c r="C15" s="52">
        <v>409</v>
      </c>
      <c r="D15" s="29">
        <v>17</v>
      </c>
      <c r="E15" s="49">
        <v>5895</v>
      </c>
      <c r="F15" s="50">
        <v>2</v>
      </c>
      <c r="G15" s="51">
        <v>554</v>
      </c>
      <c r="H15" s="51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f t="shared" si="0"/>
        <v>6969</v>
      </c>
      <c r="O15" s="46"/>
    </row>
    <row r="16" spans="1:15" s="21" customFormat="1" ht="27.75" customHeight="1" hidden="1">
      <c r="A16" s="37" t="s">
        <v>31</v>
      </c>
      <c r="B16" s="29">
        <v>156</v>
      </c>
      <c r="C16" s="29">
        <v>383</v>
      </c>
      <c r="D16" s="51">
        <v>19</v>
      </c>
      <c r="E16" s="49">
        <v>5646</v>
      </c>
      <c r="F16" s="50">
        <v>0</v>
      </c>
      <c r="G16" s="51">
        <v>872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f t="shared" si="0"/>
        <v>7076</v>
      </c>
      <c r="O16" s="46"/>
    </row>
    <row r="17" spans="1:15" s="21" customFormat="1" ht="27.75" customHeight="1" hidden="1">
      <c r="A17" s="39" t="s">
        <v>32</v>
      </c>
      <c r="B17" s="29">
        <v>61</v>
      </c>
      <c r="C17" s="29">
        <v>421</v>
      </c>
      <c r="D17" s="29">
        <v>16</v>
      </c>
      <c r="E17" s="49">
        <v>5402</v>
      </c>
      <c r="F17" s="50">
        <v>2</v>
      </c>
      <c r="G17" s="51">
        <v>1074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f t="shared" si="0"/>
        <v>6976</v>
      </c>
      <c r="O17" s="46"/>
    </row>
    <row r="18" spans="1:15" s="21" customFormat="1" ht="27.75" customHeight="1" hidden="1">
      <c r="A18" s="37" t="s">
        <v>33</v>
      </c>
      <c r="B18" s="29">
        <v>39</v>
      </c>
      <c r="C18" s="29">
        <v>435</v>
      </c>
      <c r="D18" s="29">
        <v>26</v>
      </c>
      <c r="E18" s="49">
        <v>4942</v>
      </c>
      <c r="F18" s="50">
        <v>1</v>
      </c>
      <c r="G18" s="51">
        <v>1429</v>
      </c>
      <c r="H18" s="51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f t="shared" si="0"/>
        <v>6872</v>
      </c>
      <c r="O18" s="46"/>
    </row>
    <row r="19" spans="1:15" s="21" customFormat="1" ht="27.75" customHeight="1" hidden="1">
      <c r="A19" s="37" t="s">
        <v>34</v>
      </c>
      <c r="B19" s="29">
        <v>122</v>
      </c>
      <c r="C19" s="29">
        <v>421</v>
      </c>
      <c r="D19" s="51">
        <v>56</v>
      </c>
      <c r="E19" s="49">
        <v>4081</v>
      </c>
      <c r="F19" s="50">
        <v>0</v>
      </c>
      <c r="G19" s="51">
        <v>2213</v>
      </c>
      <c r="H19" s="29">
        <v>0</v>
      </c>
      <c r="I19" s="29">
        <v>1</v>
      </c>
      <c r="J19" s="29">
        <v>0</v>
      </c>
      <c r="K19" s="29">
        <v>0</v>
      </c>
      <c r="L19" s="29">
        <v>0</v>
      </c>
      <c r="M19" s="29">
        <v>0</v>
      </c>
      <c r="N19" s="29">
        <f t="shared" si="0"/>
        <v>6894</v>
      </c>
      <c r="O19" s="46"/>
    </row>
    <row r="20" spans="1:15" s="21" customFormat="1" ht="27.75" customHeight="1" hidden="1">
      <c r="A20" s="37" t="s">
        <v>35</v>
      </c>
      <c r="B20" s="29">
        <v>63</v>
      </c>
      <c r="C20" s="29">
        <v>349</v>
      </c>
      <c r="D20" s="29">
        <v>72</v>
      </c>
      <c r="E20" s="49">
        <v>3686</v>
      </c>
      <c r="F20" s="50">
        <v>1</v>
      </c>
      <c r="G20" s="51">
        <v>5047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f t="shared" si="0"/>
        <v>9218</v>
      </c>
      <c r="O20" s="46"/>
    </row>
    <row r="21" spans="1:15" s="21" customFormat="1" ht="27.75" customHeight="1" hidden="1">
      <c r="A21" s="37" t="s">
        <v>36</v>
      </c>
      <c r="B21" s="29">
        <v>84</v>
      </c>
      <c r="C21" s="29">
        <v>336</v>
      </c>
      <c r="D21" s="29">
        <v>42</v>
      </c>
      <c r="E21" s="49">
        <v>3221</v>
      </c>
      <c r="F21" s="50">
        <v>2</v>
      </c>
      <c r="G21" s="51">
        <v>4555</v>
      </c>
      <c r="H21" s="51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f t="shared" si="0"/>
        <v>8240</v>
      </c>
      <c r="O21" s="46"/>
    </row>
    <row r="22" spans="1:15" s="21" customFormat="1" ht="27.75" customHeight="1" hidden="1">
      <c r="A22" s="37" t="s">
        <v>37</v>
      </c>
      <c r="B22" s="29">
        <v>53</v>
      </c>
      <c r="C22" s="29">
        <v>328</v>
      </c>
      <c r="D22" s="29">
        <v>41</v>
      </c>
      <c r="E22" s="49">
        <v>2948</v>
      </c>
      <c r="F22" s="50">
        <v>0</v>
      </c>
      <c r="G22" s="51">
        <v>4158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f t="shared" si="0"/>
        <v>7528</v>
      </c>
      <c r="O22" s="46"/>
    </row>
    <row r="23" spans="1:14" s="62" customFormat="1" ht="27.75" customHeight="1">
      <c r="A23" s="59" t="s">
        <v>90</v>
      </c>
      <c r="B23" s="60">
        <f>SUM(B11:B22)</f>
        <v>962</v>
      </c>
      <c r="C23" s="60">
        <f aca="true" t="shared" si="2" ref="C23:M23">SUM(C11:C22)</f>
        <v>4864</v>
      </c>
      <c r="D23" s="60">
        <f t="shared" si="2"/>
        <v>395</v>
      </c>
      <c r="E23" s="60">
        <f t="shared" si="2"/>
        <v>66593</v>
      </c>
      <c r="F23" s="60">
        <f t="shared" si="2"/>
        <v>14</v>
      </c>
      <c r="G23" s="60">
        <f t="shared" si="2"/>
        <v>21699</v>
      </c>
      <c r="H23" s="60">
        <f t="shared" si="2"/>
        <v>0</v>
      </c>
      <c r="I23" s="60">
        <f t="shared" si="2"/>
        <v>1</v>
      </c>
      <c r="J23" s="60">
        <f t="shared" si="2"/>
        <v>0</v>
      </c>
      <c r="K23" s="60">
        <f t="shared" si="2"/>
        <v>0</v>
      </c>
      <c r="L23" s="60">
        <f t="shared" si="2"/>
        <v>0</v>
      </c>
      <c r="M23" s="60">
        <f t="shared" si="2"/>
        <v>0</v>
      </c>
      <c r="N23" s="61">
        <f t="shared" si="0"/>
        <v>94528</v>
      </c>
    </row>
    <row r="24" spans="1:15" s="21" customFormat="1" ht="27.75" customHeight="1" hidden="1">
      <c r="A24" s="40" t="s">
        <v>38</v>
      </c>
      <c r="B24" s="29">
        <v>73</v>
      </c>
      <c r="C24" s="29">
        <v>306</v>
      </c>
      <c r="D24" s="29">
        <v>47</v>
      </c>
      <c r="E24" s="49">
        <v>2294</v>
      </c>
      <c r="F24" s="50">
        <v>0</v>
      </c>
      <c r="G24" s="51">
        <v>3438</v>
      </c>
      <c r="H24" s="29">
        <v>0</v>
      </c>
      <c r="I24" s="29">
        <v>5</v>
      </c>
      <c r="J24" s="29">
        <v>0</v>
      </c>
      <c r="K24" s="29">
        <v>0</v>
      </c>
      <c r="L24" s="29">
        <v>0</v>
      </c>
      <c r="M24" s="29">
        <v>0</v>
      </c>
      <c r="N24" s="29">
        <f t="shared" si="0"/>
        <v>6163</v>
      </c>
      <c r="O24" s="46"/>
    </row>
    <row r="25" spans="1:15" s="21" customFormat="1" ht="27.75" customHeight="1" hidden="1">
      <c r="A25" s="40" t="s">
        <v>39</v>
      </c>
      <c r="B25" s="29">
        <v>5</v>
      </c>
      <c r="C25" s="29">
        <v>240</v>
      </c>
      <c r="D25" s="29">
        <v>67</v>
      </c>
      <c r="E25" s="49">
        <v>2909</v>
      </c>
      <c r="F25" s="50">
        <v>0</v>
      </c>
      <c r="G25" s="51">
        <v>7001</v>
      </c>
      <c r="H25" s="51">
        <v>1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f t="shared" si="0"/>
        <v>10223</v>
      </c>
      <c r="O25" s="46"/>
    </row>
    <row r="26" spans="1:15" s="21" customFormat="1" ht="27.75" customHeight="1" hidden="1">
      <c r="A26" s="40" t="s">
        <v>40</v>
      </c>
      <c r="B26" s="49">
        <v>29</v>
      </c>
      <c r="C26" s="49">
        <v>316</v>
      </c>
      <c r="D26" s="49">
        <v>213</v>
      </c>
      <c r="E26" s="49">
        <v>3295</v>
      </c>
      <c r="F26" s="53">
        <v>0</v>
      </c>
      <c r="G26" s="54">
        <v>9023</v>
      </c>
      <c r="H26" s="54">
        <v>4</v>
      </c>
      <c r="I26" s="49">
        <v>15471</v>
      </c>
      <c r="J26" s="49">
        <v>7</v>
      </c>
      <c r="K26" s="49">
        <v>102</v>
      </c>
      <c r="L26" s="49">
        <v>32</v>
      </c>
      <c r="M26" s="49">
        <v>0</v>
      </c>
      <c r="N26" s="29">
        <f t="shared" si="0"/>
        <v>28492</v>
      </c>
      <c r="O26" s="46"/>
    </row>
    <row r="27" spans="1:15" s="21" customFormat="1" ht="27.75" customHeight="1" hidden="1">
      <c r="A27" s="40" t="s">
        <v>41</v>
      </c>
      <c r="B27" s="49">
        <v>8</v>
      </c>
      <c r="C27" s="49">
        <v>220</v>
      </c>
      <c r="D27" s="49">
        <v>145</v>
      </c>
      <c r="E27" s="49">
        <v>3051</v>
      </c>
      <c r="F27" s="53">
        <v>2</v>
      </c>
      <c r="G27" s="54">
        <v>6592</v>
      </c>
      <c r="H27" s="54">
        <v>3</v>
      </c>
      <c r="I27" s="49">
        <v>12922</v>
      </c>
      <c r="J27" s="49">
        <v>2</v>
      </c>
      <c r="K27" s="49">
        <v>34</v>
      </c>
      <c r="L27" s="49">
        <v>30</v>
      </c>
      <c r="M27" s="49">
        <v>0</v>
      </c>
      <c r="N27" s="29">
        <f t="shared" si="0"/>
        <v>23009</v>
      </c>
      <c r="O27" s="46"/>
    </row>
    <row r="28" spans="1:15" s="21" customFormat="1" ht="27.75" customHeight="1" hidden="1">
      <c r="A28" s="40" t="s">
        <v>42</v>
      </c>
      <c r="B28" s="49">
        <v>92</v>
      </c>
      <c r="C28" s="49">
        <v>237</v>
      </c>
      <c r="D28" s="49">
        <v>169</v>
      </c>
      <c r="E28" s="49">
        <v>2664</v>
      </c>
      <c r="F28" s="53">
        <v>0</v>
      </c>
      <c r="G28" s="54">
        <v>6101</v>
      </c>
      <c r="H28" s="54">
        <v>7</v>
      </c>
      <c r="I28" s="49">
        <v>12906</v>
      </c>
      <c r="J28" s="49">
        <v>4</v>
      </c>
      <c r="K28" s="49">
        <v>16</v>
      </c>
      <c r="L28" s="49">
        <v>50</v>
      </c>
      <c r="M28" s="49">
        <v>0</v>
      </c>
      <c r="N28" s="29">
        <f t="shared" si="0"/>
        <v>22246</v>
      </c>
      <c r="O28" s="46"/>
    </row>
    <row r="29" spans="1:15" s="21" customFormat="1" ht="27.75" customHeight="1" hidden="1">
      <c r="A29" s="40" t="s">
        <v>43</v>
      </c>
      <c r="B29" s="49">
        <v>49</v>
      </c>
      <c r="C29" s="49">
        <v>313</v>
      </c>
      <c r="D29" s="49">
        <v>150</v>
      </c>
      <c r="E29" s="49">
        <v>2497</v>
      </c>
      <c r="F29" s="53">
        <v>0</v>
      </c>
      <c r="G29" s="54">
        <v>5832</v>
      </c>
      <c r="H29" s="54">
        <v>1</v>
      </c>
      <c r="I29" s="49">
        <v>14369</v>
      </c>
      <c r="J29" s="49">
        <v>1</v>
      </c>
      <c r="K29" s="49">
        <v>11</v>
      </c>
      <c r="L29" s="49">
        <v>50</v>
      </c>
      <c r="M29" s="49">
        <v>0</v>
      </c>
      <c r="N29" s="29">
        <f t="shared" si="0"/>
        <v>23273</v>
      </c>
      <c r="O29" s="46"/>
    </row>
    <row r="30" spans="1:15" s="21" customFormat="1" ht="27.75" customHeight="1" hidden="1">
      <c r="A30" s="40" t="s">
        <v>44</v>
      </c>
      <c r="B30" s="49">
        <v>44</v>
      </c>
      <c r="C30" s="49">
        <v>295</v>
      </c>
      <c r="D30" s="49">
        <v>158</v>
      </c>
      <c r="E30" s="49">
        <v>2465</v>
      </c>
      <c r="F30" s="53">
        <v>0</v>
      </c>
      <c r="G30" s="54">
        <v>6764</v>
      </c>
      <c r="H30" s="54">
        <v>2</v>
      </c>
      <c r="I30" s="49">
        <v>13245</v>
      </c>
      <c r="J30" s="49">
        <v>1</v>
      </c>
      <c r="K30" s="49">
        <v>16</v>
      </c>
      <c r="L30" s="49">
        <v>38</v>
      </c>
      <c r="M30" s="49">
        <v>0</v>
      </c>
      <c r="N30" s="29">
        <f t="shared" si="0"/>
        <v>23028</v>
      </c>
      <c r="O30" s="46"/>
    </row>
    <row r="31" spans="1:15" s="21" customFormat="1" ht="27.75" customHeight="1" hidden="1">
      <c r="A31" s="41" t="s">
        <v>45</v>
      </c>
      <c r="B31" s="49">
        <v>28</v>
      </c>
      <c r="C31" s="49">
        <v>301</v>
      </c>
      <c r="D31" s="49">
        <v>159</v>
      </c>
      <c r="E31" s="49">
        <v>2207</v>
      </c>
      <c r="F31" s="53">
        <v>0</v>
      </c>
      <c r="G31" s="54">
        <v>7212</v>
      </c>
      <c r="H31" s="54">
        <v>4</v>
      </c>
      <c r="I31" s="49">
        <v>14607</v>
      </c>
      <c r="J31" s="49">
        <v>1</v>
      </c>
      <c r="K31" s="49">
        <v>11</v>
      </c>
      <c r="L31" s="49">
        <v>53</v>
      </c>
      <c r="M31" s="49">
        <v>0</v>
      </c>
      <c r="N31" s="29">
        <f t="shared" si="0"/>
        <v>24583</v>
      </c>
      <c r="O31" s="46"/>
    </row>
    <row r="32" spans="1:15" s="22" customFormat="1" ht="27.75" customHeight="1" hidden="1">
      <c r="A32" s="41" t="s">
        <v>46</v>
      </c>
      <c r="B32" s="49">
        <v>36</v>
      </c>
      <c r="C32" s="49">
        <v>256</v>
      </c>
      <c r="D32" s="49">
        <v>124</v>
      </c>
      <c r="E32" s="49">
        <v>1760</v>
      </c>
      <c r="F32" s="53">
        <v>0</v>
      </c>
      <c r="G32" s="54">
        <v>7085</v>
      </c>
      <c r="H32" s="54">
        <v>6</v>
      </c>
      <c r="I32" s="49">
        <v>13744</v>
      </c>
      <c r="J32" s="49">
        <v>0</v>
      </c>
      <c r="K32" s="49">
        <v>12</v>
      </c>
      <c r="L32" s="49">
        <v>40</v>
      </c>
      <c r="M32" s="49">
        <v>0</v>
      </c>
      <c r="N32" s="29">
        <f t="shared" si="0"/>
        <v>23063</v>
      </c>
      <c r="O32" s="46"/>
    </row>
    <row r="33" spans="1:15" s="22" customFormat="1" ht="27.75" customHeight="1" hidden="1">
      <c r="A33" s="41" t="s">
        <v>47</v>
      </c>
      <c r="B33" s="49">
        <v>17</v>
      </c>
      <c r="C33" s="49">
        <v>330</v>
      </c>
      <c r="D33" s="49">
        <v>160</v>
      </c>
      <c r="E33" s="49">
        <v>1472</v>
      </c>
      <c r="F33" s="53">
        <v>0</v>
      </c>
      <c r="G33" s="54">
        <v>6429</v>
      </c>
      <c r="H33" s="54">
        <v>5</v>
      </c>
      <c r="I33" s="49">
        <v>14198</v>
      </c>
      <c r="J33" s="49">
        <v>3</v>
      </c>
      <c r="K33" s="49">
        <v>15</v>
      </c>
      <c r="L33" s="49">
        <v>37</v>
      </c>
      <c r="M33" s="49">
        <v>1</v>
      </c>
      <c r="N33" s="29">
        <f t="shared" si="0"/>
        <v>22667</v>
      </c>
      <c r="O33" s="46"/>
    </row>
    <row r="34" spans="1:15" s="22" customFormat="1" ht="27.75" customHeight="1" hidden="1">
      <c r="A34" s="40" t="s">
        <v>48</v>
      </c>
      <c r="B34" s="49">
        <v>1</v>
      </c>
      <c r="C34" s="49">
        <v>268</v>
      </c>
      <c r="D34" s="49">
        <v>123</v>
      </c>
      <c r="E34" s="49">
        <v>1286</v>
      </c>
      <c r="F34" s="53">
        <v>0</v>
      </c>
      <c r="G34" s="54">
        <v>5698</v>
      </c>
      <c r="H34" s="54">
        <v>4</v>
      </c>
      <c r="I34" s="49">
        <v>14711</v>
      </c>
      <c r="J34" s="49">
        <v>2</v>
      </c>
      <c r="K34" s="49">
        <v>7</v>
      </c>
      <c r="L34" s="49">
        <v>50</v>
      </c>
      <c r="M34" s="49">
        <v>401</v>
      </c>
      <c r="N34" s="29">
        <f t="shared" si="0"/>
        <v>22551</v>
      </c>
      <c r="O34" s="46"/>
    </row>
    <row r="35" spans="1:15" s="22" customFormat="1" ht="27.75" customHeight="1" hidden="1">
      <c r="A35" s="41" t="s">
        <v>49</v>
      </c>
      <c r="B35" s="49">
        <v>40</v>
      </c>
      <c r="C35" s="49">
        <v>281</v>
      </c>
      <c r="D35" s="49">
        <v>117</v>
      </c>
      <c r="E35" s="49">
        <v>1110</v>
      </c>
      <c r="F35" s="53">
        <v>0</v>
      </c>
      <c r="G35" s="54">
        <v>5393</v>
      </c>
      <c r="H35" s="54">
        <v>2</v>
      </c>
      <c r="I35" s="49">
        <v>12122</v>
      </c>
      <c r="J35" s="49">
        <v>2</v>
      </c>
      <c r="K35" s="49">
        <v>5</v>
      </c>
      <c r="L35" s="49">
        <v>48</v>
      </c>
      <c r="M35" s="49">
        <v>1906</v>
      </c>
      <c r="N35" s="29">
        <f t="shared" si="0"/>
        <v>21026</v>
      </c>
      <c r="O35" s="46"/>
    </row>
    <row r="36" spans="1:14" s="57" customFormat="1" ht="27.75" customHeight="1">
      <c r="A36" s="40" t="s">
        <v>87</v>
      </c>
      <c r="B36" s="38">
        <f>SUM(B24:B35)</f>
        <v>422</v>
      </c>
      <c r="C36" s="38">
        <f aca="true" t="shared" si="3" ref="C36:M36">SUM(C24:C35)</f>
        <v>3363</v>
      </c>
      <c r="D36" s="38">
        <f t="shared" si="3"/>
        <v>1632</v>
      </c>
      <c r="E36" s="38">
        <f t="shared" si="3"/>
        <v>27010</v>
      </c>
      <c r="F36" s="38">
        <f t="shared" si="3"/>
        <v>2</v>
      </c>
      <c r="G36" s="38">
        <f t="shared" si="3"/>
        <v>76568</v>
      </c>
      <c r="H36" s="38">
        <f t="shared" si="3"/>
        <v>39</v>
      </c>
      <c r="I36" s="38">
        <f>SUM(I24:I35)</f>
        <v>138300</v>
      </c>
      <c r="J36" s="38">
        <f t="shared" si="3"/>
        <v>23</v>
      </c>
      <c r="K36" s="38">
        <f t="shared" si="3"/>
        <v>229</v>
      </c>
      <c r="L36" s="38">
        <f t="shared" si="3"/>
        <v>428</v>
      </c>
      <c r="M36" s="38">
        <f t="shared" si="3"/>
        <v>2308</v>
      </c>
      <c r="N36" s="49">
        <f t="shared" si="0"/>
        <v>250324</v>
      </c>
    </row>
    <row r="37" spans="1:15" s="57" customFormat="1" ht="27.75" customHeight="1" hidden="1">
      <c r="A37" s="41" t="s">
        <v>50</v>
      </c>
      <c r="B37" s="49">
        <v>70</v>
      </c>
      <c r="C37" s="49">
        <v>310</v>
      </c>
      <c r="D37" s="49">
        <v>118</v>
      </c>
      <c r="E37" s="49">
        <v>1376</v>
      </c>
      <c r="F37" s="53">
        <v>0</v>
      </c>
      <c r="G37" s="54">
        <v>6252</v>
      </c>
      <c r="H37" s="54">
        <v>4</v>
      </c>
      <c r="I37" s="49">
        <v>12706</v>
      </c>
      <c r="J37" s="49">
        <v>0</v>
      </c>
      <c r="K37" s="49">
        <v>13</v>
      </c>
      <c r="L37" s="49">
        <v>47</v>
      </c>
      <c r="M37" s="49">
        <v>1984</v>
      </c>
      <c r="N37" s="49">
        <f t="shared" si="0"/>
        <v>22880</v>
      </c>
      <c r="O37" s="58"/>
    </row>
    <row r="38" spans="1:15" s="57" customFormat="1" ht="27.75" customHeight="1" hidden="1">
      <c r="A38" s="41" t="s">
        <v>51</v>
      </c>
      <c r="B38" s="49">
        <v>0</v>
      </c>
      <c r="C38" s="49">
        <v>186</v>
      </c>
      <c r="D38" s="49">
        <v>133</v>
      </c>
      <c r="E38" s="49">
        <v>1061</v>
      </c>
      <c r="F38" s="53">
        <v>0</v>
      </c>
      <c r="G38" s="54">
        <v>11525</v>
      </c>
      <c r="H38" s="54">
        <v>2</v>
      </c>
      <c r="I38" s="49">
        <v>12123</v>
      </c>
      <c r="J38" s="49">
        <v>0</v>
      </c>
      <c r="K38" s="49">
        <v>5</v>
      </c>
      <c r="L38" s="49">
        <v>44</v>
      </c>
      <c r="M38" s="49">
        <v>0</v>
      </c>
      <c r="N38" s="49">
        <f t="shared" si="0"/>
        <v>25079</v>
      </c>
      <c r="O38" s="58"/>
    </row>
    <row r="39" spans="1:15" s="57" customFormat="1" ht="27.75" customHeight="1" hidden="1">
      <c r="A39" s="41" t="s">
        <v>52</v>
      </c>
      <c r="B39" s="49">
        <v>52</v>
      </c>
      <c r="C39" s="49">
        <v>248</v>
      </c>
      <c r="D39" s="49">
        <v>165</v>
      </c>
      <c r="E39" s="49">
        <v>1192</v>
      </c>
      <c r="F39" s="53">
        <v>0</v>
      </c>
      <c r="G39" s="54">
        <v>9075</v>
      </c>
      <c r="H39" s="54">
        <v>0</v>
      </c>
      <c r="I39" s="49">
        <v>12216</v>
      </c>
      <c r="J39" s="49">
        <v>0</v>
      </c>
      <c r="K39" s="49">
        <v>14</v>
      </c>
      <c r="L39" s="49">
        <v>46</v>
      </c>
      <c r="M39" s="49">
        <v>0</v>
      </c>
      <c r="N39" s="49">
        <f t="shared" si="0"/>
        <v>23008</v>
      </c>
      <c r="O39" s="58"/>
    </row>
    <row r="40" spans="1:15" s="57" customFormat="1" ht="27.75" customHeight="1" hidden="1">
      <c r="A40" s="41" t="s">
        <v>53</v>
      </c>
      <c r="B40" s="49">
        <v>5</v>
      </c>
      <c r="C40" s="49">
        <v>245</v>
      </c>
      <c r="D40" s="49">
        <v>144</v>
      </c>
      <c r="E40" s="49">
        <v>1065</v>
      </c>
      <c r="F40" s="53">
        <v>0</v>
      </c>
      <c r="G40" s="54">
        <v>6945</v>
      </c>
      <c r="H40" s="54">
        <v>3</v>
      </c>
      <c r="I40" s="49">
        <v>13543</v>
      </c>
      <c r="J40" s="49">
        <v>0</v>
      </c>
      <c r="K40" s="49">
        <v>4</v>
      </c>
      <c r="L40" s="49">
        <v>28</v>
      </c>
      <c r="M40" s="49">
        <v>0</v>
      </c>
      <c r="N40" s="49">
        <f t="shared" si="0"/>
        <v>21982</v>
      </c>
      <c r="O40" s="58"/>
    </row>
    <row r="41" spans="1:15" s="57" customFormat="1" ht="27.75" customHeight="1" hidden="1">
      <c r="A41" s="41" t="s">
        <v>54</v>
      </c>
      <c r="B41" s="49">
        <v>52</v>
      </c>
      <c r="C41" s="49">
        <v>195</v>
      </c>
      <c r="D41" s="49">
        <v>140</v>
      </c>
      <c r="E41" s="49">
        <v>1022</v>
      </c>
      <c r="F41" s="53">
        <v>0</v>
      </c>
      <c r="G41" s="54">
        <v>6479</v>
      </c>
      <c r="H41" s="54">
        <v>4</v>
      </c>
      <c r="I41" s="49">
        <v>14653</v>
      </c>
      <c r="J41" s="49">
        <v>0</v>
      </c>
      <c r="K41" s="49">
        <v>2</v>
      </c>
      <c r="L41" s="49">
        <v>41</v>
      </c>
      <c r="M41" s="49">
        <v>0</v>
      </c>
      <c r="N41" s="49">
        <f t="shared" si="0"/>
        <v>22588</v>
      </c>
      <c r="O41" s="58"/>
    </row>
    <row r="42" spans="1:15" s="57" customFormat="1" ht="27.75" customHeight="1" hidden="1">
      <c r="A42" s="41" t="s">
        <v>55</v>
      </c>
      <c r="B42" s="49">
        <v>31</v>
      </c>
      <c r="C42" s="49">
        <v>208</v>
      </c>
      <c r="D42" s="49">
        <v>148</v>
      </c>
      <c r="E42" s="49">
        <v>1035</v>
      </c>
      <c r="F42" s="53">
        <v>0</v>
      </c>
      <c r="G42" s="54">
        <v>6544</v>
      </c>
      <c r="H42" s="54">
        <v>9</v>
      </c>
      <c r="I42" s="49">
        <v>17737</v>
      </c>
      <c r="J42" s="49">
        <v>0</v>
      </c>
      <c r="K42" s="49">
        <v>11</v>
      </c>
      <c r="L42" s="49">
        <v>30</v>
      </c>
      <c r="M42" s="49">
        <v>0</v>
      </c>
      <c r="N42" s="49">
        <f t="shared" si="0"/>
        <v>25753</v>
      </c>
      <c r="O42" s="58"/>
    </row>
    <row r="43" spans="1:15" s="57" customFormat="1" ht="27.75" customHeight="1" hidden="1">
      <c r="A43" s="41" t="s">
        <v>56</v>
      </c>
      <c r="B43" s="49">
        <v>9</v>
      </c>
      <c r="C43" s="49">
        <v>201</v>
      </c>
      <c r="D43" s="49">
        <v>149</v>
      </c>
      <c r="E43" s="49">
        <v>1203</v>
      </c>
      <c r="F43" s="49">
        <v>0</v>
      </c>
      <c r="G43" s="49">
        <v>7646</v>
      </c>
      <c r="H43" s="49">
        <v>3</v>
      </c>
      <c r="I43" s="49">
        <v>15867</v>
      </c>
      <c r="J43" s="49">
        <v>1</v>
      </c>
      <c r="K43" s="49">
        <v>90</v>
      </c>
      <c r="L43" s="49">
        <v>47</v>
      </c>
      <c r="M43" s="49">
        <v>0</v>
      </c>
      <c r="N43" s="49">
        <f t="shared" si="0"/>
        <v>25216</v>
      </c>
      <c r="O43" s="58"/>
    </row>
    <row r="44" spans="1:15" s="57" customFormat="1" ht="27.75" customHeight="1" hidden="1">
      <c r="A44" s="41" t="s">
        <v>57</v>
      </c>
      <c r="B44" s="49">
        <v>24</v>
      </c>
      <c r="C44" s="49">
        <v>231</v>
      </c>
      <c r="D44" s="49">
        <v>136</v>
      </c>
      <c r="E44" s="49">
        <v>982</v>
      </c>
      <c r="F44" s="49">
        <v>0</v>
      </c>
      <c r="G44" s="49">
        <v>9497</v>
      </c>
      <c r="H44" s="49">
        <v>2</v>
      </c>
      <c r="I44" s="49">
        <v>14078</v>
      </c>
      <c r="J44" s="49">
        <v>0</v>
      </c>
      <c r="K44" s="49">
        <v>6</v>
      </c>
      <c r="L44" s="49">
        <v>51</v>
      </c>
      <c r="M44" s="49">
        <v>0</v>
      </c>
      <c r="N44" s="49">
        <f t="shared" si="0"/>
        <v>25007</v>
      </c>
      <c r="O44" s="58"/>
    </row>
    <row r="45" spans="1:15" s="57" customFormat="1" ht="27.75" customHeight="1" hidden="1">
      <c r="A45" s="42" t="s">
        <v>58</v>
      </c>
      <c r="B45" s="49">
        <v>38</v>
      </c>
      <c r="C45" s="49">
        <v>165</v>
      </c>
      <c r="D45" s="49">
        <v>118</v>
      </c>
      <c r="E45" s="49">
        <v>1072</v>
      </c>
      <c r="F45" s="49">
        <v>0</v>
      </c>
      <c r="G45" s="49">
        <v>7842</v>
      </c>
      <c r="H45" s="49">
        <v>2</v>
      </c>
      <c r="I45" s="49">
        <v>15296</v>
      </c>
      <c r="J45" s="49">
        <v>1</v>
      </c>
      <c r="K45" s="49">
        <v>3</v>
      </c>
      <c r="L45" s="49">
        <v>32</v>
      </c>
      <c r="M45" s="49">
        <v>0</v>
      </c>
      <c r="N45" s="49">
        <f t="shared" si="0"/>
        <v>24569</v>
      </c>
      <c r="O45" s="58"/>
    </row>
    <row r="46" spans="1:15" s="57" customFormat="1" ht="27.75" customHeight="1" hidden="1">
      <c r="A46" s="42" t="s">
        <v>59</v>
      </c>
      <c r="B46" s="49">
        <v>16</v>
      </c>
      <c r="C46" s="49">
        <v>191</v>
      </c>
      <c r="D46" s="49">
        <v>134</v>
      </c>
      <c r="E46" s="49">
        <v>1015</v>
      </c>
      <c r="F46" s="49">
        <v>0</v>
      </c>
      <c r="G46" s="49">
        <v>7819</v>
      </c>
      <c r="H46" s="49">
        <v>5</v>
      </c>
      <c r="I46" s="49">
        <v>14012</v>
      </c>
      <c r="J46" s="49">
        <v>0</v>
      </c>
      <c r="K46" s="49">
        <v>13</v>
      </c>
      <c r="L46" s="49">
        <v>44</v>
      </c>
      <c r="M46" s="49">
        <v>0</v>
      </c>
      <c r="N46" s="49">
        <f t="shared" si="0"/>
        <v>23249</v>
      </c>
      <c r="O46" s="58"/>
    </row>
    <row r="47" spans="1:15" s="57" customFormat="1" ht="27.75" customHeight="1" hidden="1">
      <c r="A47" s="42" t="s">
        <v>60</v>
      </c>
      <c r="B47" s="49">
        <v>11</v>
      </c>
      <c r="C47" s="49">
        <v>222</v>
      </c>
      <c r="D47" s="49">
        <v>117</v>
      </c>
      <c r="E47" s="49">
        <v>1030</v>
      </c>
      <c r="F47" s="49">
        <v>0</v>
      </c>
      <c r="G47" s="49">
        <v>6674</v>
      </c>
      <c r="H47" s="49">
        <v>1</v>
      </c>
      <c r="I47" s="49">
        <v>10883</v>
      </c>
      <c r="J47" s="49">
        <v>1</v>
      </c>
      <c r="K47" s="49">
        <v>13</v>
      </c>
      <c r="L47" s="49">
        <v>36</v>
      </c>
      <c r="M47" s="49">
        <v>0</v>
      </c>
      <c r="N47" s="49">
        <f t="shared" si="0"/>
        <v>18988</v>
      </c>
      <c r="O47" s="58"/>
    </row>
    <row r="48" spans="1:15" s="57" customFormat="1" ht="27.75" customHeight="1" hidden="1">
      <c r="A48" s="45" t="s">
        <v>61</v>
      </c>
      <c r="B48" s="49">
        <v>24</v>
      </c>
      <c r="C48" s="49">
        <v>183</v>
      </c>
      <c r="D48" s="49">
        <v>125</v>
      </c>
      <c r="E48" s="49">
        <v>1022</v>
      </c>
      <c r="F48" s="49">
        <v>0</v>
      </c>
      <c r="G48" s="49">
        <v>6051</v>
      </c>
      <c r="H48" s="49">
        <v>5</v>
      </c>
      <c r="I48" s="49">
        <v>10073</v>
      </c>
      <c r="J48" s="49">
        <v>0</v>
      </c>
      <c r="K48" s="49">
        <v>4</v>
      </c>
      <c r="L48" s="49">
        <v>47</v>
      </c>
      <c r="M48" s="49">
        <v>0</v>
      </c>
      <c r="N48" s="49">
        <f t="shared" si="0"/>
        <v>17534</v>
      </c>
      <c r="O48" s="58"/>
    </row>
    <row r="49" spans="1:14" s="57" customFormat="1" ht="27.75" customHeight="1">
      <c r="A49" s="45" t="s">
        <v>6</v>
      </c>
      <c r="B49" s="38">
        <f aca="true" t="shared" si="4" ref="B49:M49">SUM(B37:B48)</f>
        <v>332</v>
      </c>
      <c r="C49" s="38">
        <f t="shared" si="4"/>
        <v>2585</v>
      </c>
      <c r="D49" s="38">
        <f t="shared" si="4"/>
        <v>1627</v>
      </c>
      <c r="E49" s="38">
        <f t="shared" si="4"/>
        <v>13075</v>
      </c>
      <c r="F49" s="38">
        <f t="shared" si="4"/>
        <v>0</v>
      </c>
      <c r="G49" s="38">
        <f t="shared" si="4"/>
        <v>92349</v>
      </c>
      <c r="H49" s="38">
        <f t="shared" si="4"/>
        <v>40</v>
      </c>
      <c r="I49" s="38">
        <f t="shared" si="4"/>
        <v>163187</v>
      </c>
      <c r="J49" s="38">
        <f t="shared" si="4"/>
        <v>3</v>
      </c>
      <c r="K49" s="38">
        <f t="shared" si="4"/>
        <v>178</v>
      </c>
      <c r="L49" s="38">
        <f t="shared" si="4"/>
        <v>493</v>
      </c>
      <c r="M49" s="38">
        <f t="shared" si="4"/>
        <v>1984</v>
      </c>
      <c r="N49" s="49">
        <f t="shared" si="0"/>
        <v>275853</v>
      </c>
    </row>
    <row r="50" spans="1:16" s="22" customFormat="1" ht="27.75" customHeight="1" hidden="1">
      <c r="A50" s="42" t="s">
        <v>62</v>
      </c>
      <c r="B50" s="49">
        <v>6</v>
      </c>
      <c r="C50" s="49">
        <v>154</v>
      </c>
      <c r="D50" s="49">
        <v>110</v>
      </c>
      <c r="E50" s="49">
        <v>1627</v>
      </c>
      <c r="F50" s="49">
        <v>0</v>
      </c>
      <c r="G50" s="49">
        <v>10464</v>
      </c>
      <c r="H50" s="49">
        <v>1</v>
      </c>
      <c r="I50" s="49">
        <v>6493</v>
      </c>
      <c r="J50" s="49">
        <v>0</v>
      </c>
      <c r="K50" s="49">
        <v>8</v>
      </c>
      <c r="L50" s="49">
        <v>22</v>
      </c>
      <c r="M50" s="49">
        <v>0</v>
      </c>
      <c r="N50" s="29">
        <f t="shared" si="0"/>
        <v>18885</v>
      </c>
      <c r="P50" s="46"/>
    </row>
    <row r="51" spans="1:16" s="22" customFormat="1" ht="27.75" customHeight="1" hidden="1">
      <c r="A51" s="42" t="s">
        <v>63</v>
      </c>
      <c r="B51" s="49">
        <v>12</v>
      </c>
      <c r="C51" s="49">
        <v>156</v>
      </c>
      <c r="D51" s="49">
        <v>160</v>
      </c>
      <c r="E51" s="49">
        <v>842</v>
      </c>
      <c r="F51" s="49">
        <v>0</v>
      </c>
      <c r="G51" s="49">
        <v>11551</v>
      </c>
      <c r="H51" s="49">
        <v>2</v>
      </c>
      <c r="I51" s="49">
        <v>10622</v>
      </c>
      <c r="J51" s="49">
        <v>1</v>
      </c>
      <c r="K51" s="49">
        <v>16</v>
      </c>
      <c r="L51" s="49">
        <v>35</v>
      </c>
      <c r="M51" s="49">
        <v>0</v>
      </c>
      <c r="N51" s="29">
        <f t="shared" si="0"/>
        <v>23397</v>
      </c>
      <c r="P51" s="46"/>
    </row>
    <row r="52" spans="1:16" s="22" customFormat="1" ht="27.75" customHeight="1" hidden="1">
      <c r="A52" s="42" t="s">
        <v>64</v>
      </c>
      <c r="B52" s="49">
        <v>14</v>
      </c>
      <c r="C52" s="49">
        <v>192</v>
      </c>
      <c r="D52" s="49">
        <v>122</v>
      </c>
      <c r="E52" s="49">
        <v>1053</v>
      </c>
      <c r="F52" s="49">
        <v>0</v>
      </c>
      <c r="G52" s="49">
        <v>9024</v>
      </c>
      <c r="H52" s="49">
        <v>3</v>
      </c>
      <c r="I52" s="49">
        <v>10164</v>
      </c>
      <c r="J52" s="49">
        <v>0</v>
      </c>
      <c r="K52" s="49">
        <v>12</v>
      </c>
      <c r="L52" s="49">
        <v>54</v>
      </c>
      <c r="M52" s="49">
        <v>0</v>
      </c>
      <c r="N52" s="29">
        <f t="shared" si="0"/>
        <v>20638</v>
      </c>
      <c r="P52" s="46"/>
    </row>
    <row r="53" spans="1:16" s="22" customFormat="1" ht="27.75" customHeight="1" hidden="1">
      <c r="A53" s="42" t="s">
        <v>65</v>
      </c>
      <c r="B53" s="49">
        <v>0</v>
      </c>
      <c r="C53" s="49">
        <v>152</v>
      </c>
      <c r="D53" s="49">
        <v>95</v>
      </c>
      <c r="E53" s="49">
        <v>928</v>
      </c>
      <c r="F53" s="49">
        <v>0</v>
      </c>
      <c r="G53" s="49">
        <v>8163</v>
      </c>
      <c r="H53" s="49">
        <v>1</v>
      </c>
      <c r="I53" s="49">
        <v>10723</v>
      </c>
      <c r="J53" s="49">
        <v>0</v>
      </c>
      <c r="K53" s="49">
        <v>14</v>
      </c>
      <c r="L53" s="49">
        <v>65</v>
      </c>
      <c r="M53" s="49">
        <v>0</v>
      </c>
      <c r="N53" s="29">
        <f t="shared" si="0"/>
        <v>20141</v>
      </c>
      <c r="P53" s="46"/>
    </row>
    <row r="54" spans="1:16" s="22" customFormat="1" ht="27.75" customHeight="1" hidden="1">
      <c r="A54" s="42" t="s">
        <v>66</v>
      </c>
      <c r="B54" s="49">
        <v>52</v>
      </c>
      <c r="C54" s="49">
        <v>191</v>
      </c>
      <c r="D54" s="49">
        <v>95</v>
      </c>
      <c r="E54" s="49">
        <v>944</v>
      </c>
      <c r="F54" s="49">
        <v>0</v>
      </c>
      <c r="G54" s="49">
        <v>7883</v>
      </c>
      <c r="H54" s="49">
        <v>2</v>
      </c>
      <c r="I54" s="49">
        <v>10269</v>
      </c>
      <c r="J54" s="49">
        <v>0</v>
      </c>
      <c r="K54" s="49">
        <v>10</v>
      </c>
      <c r="L54" s="49">
        <v>56</v>
      </c>
      <c r="M54" s="49">
        <v>0</v>
      </c>
      <c r="N54" s="29">
        <f t="shared" si="0"/>
        <v>19502</v>
      </c>
      <c r="P54" s="46"/>
    </row>
    <row r="55" spans="1:16" s="22" customFormat="1" ht="27.75" customHeight="1" hidden="1">
      <c r="A55" s="42" t="s">
        <v>67</v>
      </c>
      <c r="B55" s="49">
        <v>1</v>
      </c>
      <c r="C55" s="49">
        <v>160</v>
      </c>
      <c r="D55" s="49">
        <v>129</v>
      </c>
      <c r="E55" s="49">
        <v>908</v>
      </c>
      <c r="F55" s="49">
        <v>0</v>
      </c>
      <c r="G55" s="49">
        <v>7904</v>
      </c>
      <c r="H55" s="49">
        <v>2</v>
      </c>
      <c r="I55" s="49">
        <v>12263</v>
      </c>
      <c r="J55" s="49">
        <v>0</v>
      </c>
      <c r="K55" s="49">
        <v>18</v>
      </c>
      <c r="L55" s="49">
        <v>57</v>
      </c>
      <c r="M55" s="49">
        <v>0</v>
      </c>
      <c r="N55" s="29">
        <f t="shared" si="0"/>
        <v>21442</v>
      </c>
      <c r="P55" s="46"/>
    </row>
    <row r="56" spans="1:16" s="22" customFormat="1" ht="27.75" customHeight="1" hidden="1">
      <c r="A56" s="42" t="s">
        <v>68</v>
      </c>
      <c r="B56" s="49">
        <v>3</v>
      </c>
      <c r="C56" s="49">
        <v>146</v>
      </c>
      <c r="D56" s="49">
        <v>113</v>
      </c>
      <c r="E56" s="49">
        <v>1124</v>
      </c>
      <c r="F56" s="49">
        <v>0</v>
      </c>
      <c r="G56" s="49">
        <v>9059</v>
      </c>
      <c r="H56" s="49">
        <v>2</v>
      </c>
      <c r="I56" s="49">
        <v>12466</v>
      </c>
      <c r="J56" s="49">
        <v>8</v>
      </c>
      <c r="K56" s="49">
        <v>21</v>
      </c>
      <c r="L56" s="49">
        <v>57</v>
      </c>
      <c r="M56" s="49">
        <v>0</v>
      </c>
      <c r="N56" s="29">
        <f t="shared" si="0"/>
        <v>22999</v>
      </c>
      <c r="P56" s="46"/>
    </row>
    <row r="57" spans="1:16" s="22" customFormat="1" ht="27.75" customHeight="1" hidden="1">
      <c r="A57" s="42" t="s">
        <v>69</v>
      </c>
      <c r="B57" s="49">
        <v>48</v>
      </c>
      <c r="C57" s="49">
        <v>155</v>
      </c>
      <c r="D57" s="49">
        <v>300</v>
      </c>
      <c r="E57" s="49">
        <v>1151</v>
      </c>
      <c r="F57" s="49">
        <v>0</v>
      </c>
      <c r="G57" s="49">
        <v>10991</v>
      </c>
      <c r="H57" s="49">
        <v>3</v>
      </c>
      <c r="I57" s="49">
        <v>11784</v>
      </c>
      <c r="J57" s="49">
        <v>0</v>
      </c>
      <c r="K57" s="49">
        <v>14</v>
      </c>
      <c r="L57" s="49">
        <v>37</v>
      </c>
      <c r="M57" s="49">
        <v>0</v>
      </c>
      <c r="N57" s="29">
        <f t="shared" si="0"/>
        <v>24483</v>
      </c>
      <c r="P57" s="46"/>
    </row>
    <row r="58" spans="1:16" ht="24" customHeight="1" hidden="1">
      <c r="A58" s="42" t="s">
        <v>70</v>
      </c>
      <c r="B58" s="49">
        <v>4</v>
      </c>
      <c r="C58" s="49">
        <v>127</v>
      </c>
      <c r="D58" s="49">
        <v>408</v>
      </c>
      <c r="E58" s="49">
        <v>1039</v>
      </c>
      <c r="F58" s="49">
        <v>0</v>
      </c>
      <c r="G58" s="49">
        <v>10094</v>
      </c>
      <c r="H58" s="49">
        <v>3</v>
      </c>
      <c r="I58" s="49">
        <v>12009</v>
      </c>
      <c r="J58" s="49">
        <v>2</v>
      </c>
      <c r="K58" s="49">
        <v>17</v>
      </c>
      <c r="L58" s="49">
        <v>45</v>
      </c>
      <c r="M58" s="49">
        <v>0</v>
      </c>
      <c r="N58" s="29">
        <f t="shared" si="0"/>
        <v>23748</v>
      </c>
      <c r="P58" s="46"/>
    </row>
    <row r="59" spans="1:16" ht="24" customHeight="1" hidden="1">
      <c r="A59" s="42" t="s">
        <v>71</v>
      </c>
      <c r="B59" s="49">
        <v>30</v>
      </c>
      <c r="C59" s="49">
        <v>145</v>
      </c>
      <c r="D59" s="49">
        <v>303</v>
      </c>
      <c r="E59" s="49">
        <v>971</v>
      </c>
      <c r="F59" s="49">
        <v>0</v>
      </c>
      <c r="G59" s="49">
        <v>10072</v>
      </c>
      <c r="H59" s="49">
        <v>1</v>
      </c>
      <c r="I59" s="49">
        <v>12764</v>
      </c>
      <c r="J59" s="49">
        <v>0</v>
      </c>
      <c r="K59" s="49">
        <v>46</v>
      </c>
      <c r="L59" s="49">
        <v>44</v>
      </c>
      <c r="M59" s="49">
        <v>0</v>
      </c>
      <c r="N59" s="29">
        <f t="shared" si="0"/>
        <v>24376</v>
      </c>
      <c r="P59" s="46"/>
    </row>
    <row r="60" spans="1:16" ht="24" customHeight="1" hidden="1">
      <c r="A60" s="42" t="s">
        <v>72</v>
      </c>
      <c r="B60" s="49">
        <v>7</v>
      </c>
      <c r="C60" s="49">
        <v>104</v>
      </c>
      <c r="D60" s="49">
        <v>232</v>
      </c>
      <c r="E60" s="49">
        <v>1005</v>
      </c>
      <c r="F60" s="49">
        <v>0</v>
      </c>
      <c r="G60" s="49">
        <v>9106</v>
      </c>
      <c r="H60" s="49">
        <v>1</v>
      </c>
      <c r="I60" s="49">
        <v>12441</v>
      </c>
      <c r="J60" s="49">
        <v>2</v>
      </c>
      <c r="K60" s="49">
        <v>39</v>
      </c>
      <c r="L60" s="49">
        <v>35</v>
      </c>
      <c r="M60" s="49">
        <v>0</v>
      </c>
      <c r="N60" s="29">
        <f t="shared" si="0"/>
        <v>22972</v>
      </c>
      <c r="P60" s="46"/>
    </row>
    <row r="61" spans="1:16" ht="24" customHeight="1" hidden="1">
      <c r="A61" s="42" t="s">
        <v>73</v>
      </c>
      <c r="B61" s="49">
        <v>6</v>
      </c>
      <c r="C61" s="49">
        <v>96</v>
      </c>
      <c r="D61" s="49">
        <v>290</v>
      </c>
      <c r="E61" s="49">
        <v>996</v>
      </c>
      <c r="F61" s="49">
        <v>0</v>
      </c>
      <c r="G61" s="49">
        <v>8592</v>
      </c>
      <c r="H61" s="49">
        <v>3</v>
      </c>
      <c r="I61" s="49">
        <v>12294</v>
      </c>
      <c r="J61" s="49">
        <v>0</v>
      </c>
      <c r="K61" s="49">
        <v>112</v>
      </c>
      <c r="L61" s="49">
        <v>36</v>
      </c>
      <c r="M61" s="49">
        <v>0</v>
      </c>
      <c r="N61" s="29">
        <f t="shared" si="0"/>
        <v>22425</v>
      </c>
      <c r="P61" s="46"/>
    </row>
    <row r="62" spans="1:14" ht="24" customHeight="1">
      <c r="A62" s="43" t="s">
        <v>88</v>
      </c>
      <c r="B62" s="38">
        <f>SUM(B50:B61)</f>
        <v>183</v>
      </c>
      <c r="C62" s="38">
        <f aca="true" t="shared" si="5" ref="C62:M62">SUM(C50:C61)</f>
        <v>1778</v>
      </c>
      <c r="D62" s="38">
        <f t="shared" si="5"/>
        <v>2357</v>
      </c>
      <c r="E62" s="38">
        <f t="shared" si="5"/>
        <v>12588</v>
      </c>
      <c r="F62" s="38">
        <f t="shared" si="5"/>
        <v>0</v>
      </c>
      <c r="G62" s="38">
        <f t="shared" si="5"/>
        <v>112903</v>
      </c>
      <c r="H62" s="38">
        <f t="shared" si="5"/>
        <v>24</v>
      </c>
      <c r="I62" s="38">
        <f t="shared" si="5"/>
        <v>134292</v>
      </c>
      <c r="J62" s="38">
        <f t="shared" si="5"/>
        <v>13</v>
      </c>
      <c r="K62" s="38">
        <f t="shared" si="5"/>
        <v>327</v>
      </c>
      <c r="L62" s="38">
        <f t="shared" si="5"/>
        <v>543</v>
      </c>
      <c r="M62" s="38">
        <f t="shared" si="5"/>
        <v>0</v>
      </c>
      <c r="N62" s="29">
        <f t="shared" si="0"/>
        <v>265008</v>
      </c>
    </row>
    <row r="63" spans="1:14" ht="24" customHeight="1">
      <c r="A63" s="43" t="s">
        <v>7</v>
      </c>
      <c r="B63" s="38">
        <f>SUM(B64:B75)</f>
        <v>127</v>
      </c>
      <c r="C63" s="38">
        <f aca="true" t="shared" si="6" ref="C63:M63">SUM(C64:C75)</f>
        <v>676</v>
      </c>
      <c r="D63" s="38">
        <f t="shared" si="6"/>
        <v>1721</v>
      </c>
      <c r="E63" s="38">
        <f t="shared" si="6"/>
        <v>11969</v>
      </c>
      <c r="F63" s="38">
        <f t="shared" si="6"/>
        <v>1</v>
      </c>
      <c r="G63" s="38">
        <f t="shared" si="6"/>
        <v>156535</v>
      </c>
      <c r="H63" s="38">
        <f t="shared" si="6"/>
        <v>29</v>
      </c>
      <c r="I63" s="38">
        <f t="shared" si="6"/>
        <v>133546</v>
      </c>
      <c r="J63" s="38">
        <f t="shared" si="6"/>
        <v>7</v>
      </c>
      <c r="K63" s="38">
        <f t="shared" si="6"/>
        <v>2699</v>
      </c>
      <c r="L63" s="38">
        <f t="shared" si="6"/>
        <v>323</v>
      </c>
      <c r="M63" s="38">
        <f t="shared" si="6"/>
        <v>0</v>
      </c>
      <c r="N63" s="29">
        <f t="shared" si="0"/>
        <v>307633</v>
      </c>
    </row>
    <row r="64" spans="1:16" s="22" customFormat="1" ht="27.75" customHeight="1" hidden="1">
      <c r="A64" s="45" t="s">
        <v>74</v>
      </c>
      <c r="B64" s="49">
        <v>38</v>
      </c>
      <c r="C64" s="49">
        <v>78</v>
      </c>
      <c r="D64" s="49">
        <v>162</v>
      </c>
      <c r="E64" s="49">
        <v>993</v>
      </c>
      <c r="F64" s="49">
        <v>0</v>
      </c>
      <c r="G64" s="49">
        <v>8447</v>
      </c>
      <c r="H64" s="49">
        <v>3</v>
      </c>
      <c r="I64" s="49">
        <v>11439</v>
      </c>
      <c r="J64" s="49">
        <v>2</v>
      </c>
      <c r="K64" s="49">
        <v>113</v>
      </c>
      <c r="L64" s="49">
        <v>44</v>
      </c>
      <c r="M64" s="49">
        <v>0</v>
      </c>
      <c r="N64" s="29">
        <f t="shared" si="0"/>
        <v>21319</v>
      </c>
      <c r="P64" s="46"/>
    </row>
    <row r="65" spans="1:16" s="22" customFormat="1" ht="27.75" customHeight="1" hidden="1">
      <c r="A65" s="45" t="s">
        <v>75</v>
      </c>
      <c r="B65" s="49">
        <v>1</v>
      </c>
      <c r="C65" s="49">
        <v>64</v>
      </c>
      <c r="D65" s="49">
        <v>82</v>
      </c>
      <c r="E65" s="49">
        <v>1314</v>
      </c>
      <c r="F65" s="49">
        <v>0</v>
      </c>
      <c r="G65" s="49">
        <v>13261</v>
      </c>
      <c r="H65" s="49">
        <v>2</v>
      </c>
      <c r="I65" s="49">
        <v>6968</v>
      </c>
      <c r="J65" s="49">
        <v>0</v>
      </c>
      <c r="K65" s="49">
        <v>91</v>
      </c>
      <c r="L65" s="49">
        <v>32</v>
      </c>
      <c r="M65" s="49">
        <v>0</v>
      </c>
      <c r="N65" s="29">
        <f t="shared" si="0"/>
        <v>21815</v>
      </c>
      <c r="P65" s="46"/>
    </row>
    <row r="66" spans="1:16" s="22" customFormat="1" ht="27.75" customHeight="1" hidden="1">
      <c r="A66" s="42" t="s">
        <v>76</v>
      </c>
      <c r="B66" s="49">
        <v>14</v>
      </c>
      <c r="C66" s="49">
        <v>67</v>
      </c>
      <c r="D66" s="49">
        <v>142</v>
      </c>
      <c r="E66" s="49">
        <v>937</v>
      </c>
      <c r="F66" s="49">
        <v>0</v>
      </c>
      <c r="G66" s="49">
        <v>12779</v>
      </c>
      <c r="H66" s="49">
        <v>2</v>
      </c>
      <c r="I66" s="49">
        <v>14796</v>
      </c>
      <c r="J66" s="49">
        <v>0</v>
      </c>
      <c r="K66" s="49">
        <v>154</v>
      </c>
      <c r="L66" s="49">
        <v>31</v>
      </c>
      <c r="M66" s="49">
        <v>0</v>
      </c>
      <c r="N66" s="29">
        <f t="shared" si="0"/>
        <v>28922</v>
      </c>
      <c r="P66" s="46"/>
    </row>
    <row r="67" spans="1:16" s="22" customFormat="1" ht="27.75" customHeight="1" hidden="1">
      <c r="A67" s="42" t="s">
        <v>77</v>
      </c>
      <c r="B67" s="49">
        <v>0</v>
      </c>
      <c r="C67" s="49">
        <v>84</v>
      </c>
      <c r="D67" s="49">
        <v>150</v>
      </c>
      <c r="E67" s="49">
        <v>937</v>
      </c>
      <c r="F67" s="49">
        <v>0</v>
      </c>
      <c r="G67" s="49">
        <v>13193</v>
      </c>
      <c r="H67" s="49">
        <v>1</v>
      </c>
      <c r="I67" s="49">
        <v>11729</v>
      </c>
      <c r="J67" s="49">
        <v>0</v>
      </c>
      <c r="K67" s="49">
        <v>139</v>
      </c>
      <c r="L67" s="49">
        <v>26</v>
      </c>
      <c r="M67" s="49">
        <v>0</v>
      </c>
      <c r="N67" s="29">
        <f t="shared" si="0"/>
        <v>26259</v>
      </c>
      <c r="P67" s="46"/>
    </row>
    <row r="68" spans="1:16" s="22" customFormat="1" ht="27.75" customHeight="1" hidden="1">
      <c r="A68" s="42" t="s">
        <v>78</v>
      </c>
      <c r="B68" s="49">
        <v>18</v>
      </c>
      <c r="C68" s="49">
        <v>55</v>
      </c>
      <c r="D68" s="49">
        <v>157</v>
      </c>
      <c r="E68" s="49">
        <v>982</v>
      </c>
      <c r="F68" s="49">
        <v>0</v>
      </c>
      <c r="G68" s="49">
        <v>13070</v>
      </c>
      <c r="H68" s="49">
        <v>3</v>
      </c>
      <c r="I68" s="49">
        <v>10985</v>
      </c>
      <c r="J68" s="49">
        <v>1</v>
      </c>
      <c r="K68" s="49">
        <v>205</v>
      </c>
      <c r="L68" s="49">
        <v>20</v>
      </c>
      <c r="M68" s="49">
        <v>0</v>
      </c>
      <c r="N68" s="29">
        <f t="shared" si="0"/>
        <v>25496</v>
      </c>
      <c r="P68" s="46"/>
    </row>
    <row r="69" spans="1:16" s="22" customFormat="1" ht="27.75" customHeight="1" hidden="1">
      <c r="A69" s="42" t="s">
        <v>79</v>
      </c>
      <c r="B69" s="49">
        <v>0</v>
      </c>
      <c r="C69" s="49">
        <v>73</v>
      </c>
      <c r="D69" s="49">
        <v>131</v>
      </c>
      <c r="E69" s="49">
        <v>874</v>
      </c>
      <c r="F69" s="49">
        <v>0</v>
      </c>
      <c r="G69" s="49">
        <v>12573</v>
      </c>
      <c r="H69" s="49">
        <v>4</v>
      </c>
      <c r="I69" s="49">
        <v>12465</v>
      </c>
      <c r="J69" s="49">
        <v>0</v>
      </c>
      <c r="K69" s="49">
        <v>191</v>
      </c>
      <c r="L69" s="49">
        <v>23</v>
      </c>
      <c r="M69" s="49">
        <v>0</v>
      </c>
      <c r="N69" s="29">
        <f t="shared" si="0"/>
        <v>26334</v>
      </c>
      <c r="P69" s="46"/>
    </row>
    <row r="70" spans="1:16" s="22" customFormat="1" ht="27.75" customHeight="1" hidden="1">
      <c r="A70" s="42" t="s">
        <v>80</v>
      </c>
      <c r="B70" s="49">
        <v>3</v>
      </c>
      <c r="C70" s="49">
        <v>47</v>
      </c>
      <c r="D70" s="49">
        <v>157</v>
      </c>
      <c r="E70" s="49">
        <v>1077</v>
      </c>
      <c r="F70" s="49">
        <v>0</v>
      </c>
      <c r="G70" s="49">
        <v>14958</v>
      </c>
      <c r="H70" s="49">
        <v>2</v>
      </c>
      <c r="I70" s="49">
        <v>10968</v>
      </c>
      <c r="J70" s="49">
        <v>1</v>
      </c>
      <c r="K70" s="49">
        <v>294</v>
      </c>
      <c r="L70" s="49">
        <v>35</v>
      </c>
      <c r="M70" s="49">
        <v>0</v>
      </c>
      <c r="N70" s="29">
        <f t="shared" si="0"/>
        <v>27542</v>
      </c>
      <c r="P70" s="46"/>
    </row>
    <row r="71" spans="1:16" s="22" customFormat="1" ht="27.75" customHeight="1" hidden="1">
      <c r="A71" s="42" t="s">
        <v>81</v>
      </c>
      <c r="B71" s="49">
        <v>0</v>
      </c>
      <c r="C71" s="49">
        <v>41</v>
      </c>
      <c r="D71" s="49">
        <v>165</v>
      </c>
      <c r="E71" s="49">
        <v>926</v>
      </c>
      <c r="F71" s="49">
        <v>0</v>
      </c>
      <c r="G71" s="49">
        <v>15322</v>
      </c>
      <c r="H71" s="49">
        <v>3</v>
      </c>
      <c r="I71" s="49">
        <v>11097</v>
      </c>
      <c r="J71" s="49">
        <v>0</v>
      </c>
      <c r="K71" s="49">
        <v>311</v>
      </c>
      <c r="L71" s="49">
        <v>28</v>
      </c>
      <c r="M71" s="49">
        <v>0</v>
      </c>
      <c r="N71" s="29">
        <f aca="true" t="shared" si="7" ref="N71:N80">SUM(B71:M71)</f>
        <v>27893</v>
      </c>
      <c r="P71" s="46"/>
    </row>
    <row r="72" spans="1:16" s="22" customFormat="1" ht="27.75" customHeight="1" hidden="1">
      <c r="A72" s="42" t="s">
        <v>82</v>
      </c>
      <c r="B72" s="49">
        <v>22</v>
      </c>
      <c r="C72" s="49">
        <v>42</v>
      </c>
      <c r="D72" s="49">
        <v>148</v>
      </c>
      <c r="E72" s="49">
        <v>1071</v>
      </c>
      <c r="F72" s="49">
        <v>0</v>
      </c>
      <c r="G72" s="49">
        <v>13138</v>
      </c>
      <c r="H72" s="49">
        <v>3</v>
      </c>
      <c r="I72" s="49">
        <v>10219</v>
      </c>
      <c r="J72" s="49">
        <v>1</v>
      </c>
      <c r="K72" s="49">
        <v>178</v>
      </c>
      <c r="L72" s="49">
        <v>28</v>
      </c>
      <c r="M72" s="49">
        <v>0</v>
      </c>
      <c r="N72" s="29">
        <f t="shared" si="7"/>
        <v>24850</v>
      </c>
      <c r="P72" s="46"/>
    </row>
    <row r="73" spans="1:16" s="22" customFormat="1" ht="27.75" customHeight="1" hidden="1">
      <c r="A73" s="42" t="s">
        <v>83</v>
      </c>
      <c r="B73" s="49">
        <v>5</v>
      </c>
      <c r="C73" s="49">
        <v>40</v>
      </c>
      <c r="D73" s="49">
        <v>136</v>
      </c>
      <c r="E73" s="49">
        <v>927</v>
      </c>
      <c r="F73" s="49">
        <v>1</v>
      </c>
      <c r="G73" s="49">
        <v>13605</v>
      </c>
      <c r="H73" s="49">
        <v>3</v>
      </c>
      <c r="I73" s="49">
        <v>10630</v>
      </c>
      <c r="J73" s="49">
        <v>1</v>
      </c>
      <c r="K73" s="49">
        <v>341</v>
      </c>
      <c r="L73" s="49">
        <v>20</v>
      </c>
      <c r="M73" s="49">
        <v>0</v>
      </c>
      <c r="N73" s="29">
        <f t="shared" si="7"/>
        <v>25709</v>
      </c>
      <c r="P73" s="46"/>
    </row>
    <row r="74" spans="1:16" ht="24" customHeight="1" hidden="1">
      <c r="A74" s="42" t="s">
        <v>84</v>
      </c>
      <c r="B74" s="49">
        <v>0</v>
      </c>
      <c r="C74" s="49">
        <v>45</v>
      </c>
      <c r="D74" s="49">
        <v>151</v>
      </c>
      <c r="E74" s="49">
        <v>918</v>
      </c>
      <c r="F74" s="49">
        <v>0</v>
      </c>
      <c r="G74" s="49">
        <v>13289</v>
      </c>
      <c r="H74" s="49">
        <v>2</v>
      </c>
      <c r="I74" s="49">
        <v>10872</v>
      </c>
      <c r="J74" s="49">
        <v>0</v>
      </c>
      <c r="K74" s="49">
        <v>365</v>
      </c>
      <c r="L74" s="49">
        <v>19</v>
      </c>
      <c r="M74" s="49">
        <v>0</v>
      </c>
      <c r="N74" s="29">
        <f t="shared" si="7"/>
        <v>25661</v>
      </c>
      <c r="P74" s="46"/>
    </row>
    <row r="75" spans="1:15" ht="24" customHeight="1" hidden="1">
      <c r="A75" s="42" t="s">
        <v>85</v>
      </c>
      <c r="B75" s="49">
        <v>26</v>
      </c>
      <c r="C75" s="49">
        <v>40</v>
      </c>
      <c r="D75" s="49">
        <v>140</v>
      </c>
      <c r="E75" s="49">
        <v>1013</v>
      </c>
      <c r="F75" s="49">
        <v>0</v>
      </c>
      <c r="G75" s="49">
        <v>12900</v>
      </c>
      <c r="H75" s="49">
        <v>1</v>
      </c>
      <c r="I75" s="49">
        <v>11378</v>
      </c>
      <c r="J75" s="49">
        <v>1</v>
      </c>
      <c r="K75" s="49">
        <v>317</v>
      </c>
      <c r="L75" s="49">
        <v>17</v>
      </c>
      <c r="M75" s="49">
        <v>0</v>
      </c>
      <c r="N75" s="29">
        <f t="shared" si="7"/>
        <v>25833</v>
      </c>
      <c r="O75" s="46"/>
    </row>
    <row r="76" spans="1:14" s="65" customFormat="1" ht="21.75" customHeight="1">
      <c r="A76" s="63" t="s">
        <v>89</v>
      </c>
      <c r="B76" s="64">
        <f>SUM(B77:B88)</f>
        <v>62</v>
      </c>
      <c r="C76" s="64">
        <f aca="true" t="shared" si="8" ref="C76:M76">SUM(C77:C88)</f>
        <v>477</v>
      </c>
      <c r="D76" s="64">
        <f t="shared" si="8"/>
        <v>1341</v>
      </c>
      <c r="E76" s="64">
        <f t="shared" si="8"/>
        <v>11508</v>
      </c>
      <c r="F76" s="64">
        <f t="shared" si="8"/>
        <v>0</v>
      </c>
      <c r="G76" s="64">
        <f t="shared" si="8"/>
        <v>175083</v>
      </c>
      <c r="H76" s="64">
        <f>SUM(H77:H88)</f>
        <v>34</v>
      </c>
      <c r="I76" s="64">
        <f t="shared" si="8"/>
        <v>158403</v>
      </c>
      <c r="J76" s="64">
        <f t="shared" si="8"/>
        <v>6</v>
      </c>
      <c r="K76" s="64">
        <f t="shared" si="8"/>
        <v>1971</v>
      </c>
      <c r="L76" s="64">
        <f t="shared" si="8"/>
        <v>196</v>
      </c>
      <c r="M76" s="64">
        <f t="shared" si="8"/>
        <v>0</v>
      </c>
      <c r="N76" s="61">
        <f t="shared" si="7"/>
        <v>349081</v>
      </c>
    </row>
    <row r="77" spans="1:15" ht="24" customHeight="1" hidden="1">
      <c r="A77" s="42">
        <v>100.01</v>
      </c>
      <c r="B77" s="55">
        <v>0</v>
      </c>
      <c r="C77" s="55">
        <v>43</v>
      </c>
      <c r="D77" s="55">
        <v>112</v>
      </c>
      <c r="E77" s="55">
        <v>1408</v>
      </c>
      <c r="F77" s="55">
        <v>0</v>
      </c>
      <c r="G77" s="55">
        <v>17578</v>
      </c>
      <c r="H77" s="55">
        <v>4</v>
      </c>
      <c r="I77" s="55">
        <v>11244</v>
      </c>
      <c r="J77" s="55">
        <v>0</v>
      </c>
      <c r="K77" s="55">
        <v>223</v>
      </c>
      <c r="L77" s="55">
        <v>17</v>
      </c>
      <c r="M77" s="55">
        <v>0</v>
      </c>
      <c r="N77" s="29">
        <f t="shared" si="7"/>
        <v>30629</v>
      </c>
      <c r="O77" s="46"/>
    </row>
    <row r="78" spans="1:15" ht="24" customHeight="1" hidden="1">
      <c r="A78" s="42">
        <v>100.02</v>
      </c>
      <c r="B78" s="49">
        <v>0</v>
      </c>
      <c r="C78" s="49">
        <v>32</v>
      </c>
      <c r="D78" s="49">
        <v>74</v>
      </c>
      <c r="E78" s="49">
        <v>769</v>
      </c>
      <c r="F78" s="49">
        <v>0</v>
      </c>
      <c r="G78" s="49">
        <v>15147</v>
      </c>
      <c r="H78" s="49">
        <v>1</v>
      </c>
      <c r="I78" s="49">
        <v>9622</v>
      </c>
      <c r="J78" s="49">
        <v>1</v>
      </c>
      <c r="K78" s="49">
        <v>184</v>
      </c>
      <c r="L78" s="49">
        <v>19</v>
      </c>
      <c r="M78" s="49">
        <v>0</v>
      </c>
      <c r="N78" s="29">
        <f t="shared" si="7"/>
        <v>25849</v>
      </c>
      <c r="O78" s="46"/>
    </row>
    <row r="79" spans="1:15" ht="24" customHeight="1" hidden="1">
      <c r="A79" s="42">
        <v>100.03</v>
      </c>
      <c r="B79" s="49">
        <v>3</v>
      </c>
      <c r="C79" s="49">
        <v>54</v>
      </c>
      <c r="D79" s="49">
        <v>130</v>
      </c>
      <c r="E79" s="49">
        <v>825</v>
      </c>
      <c r="F79" s="49">
        <v>0</v>
      </c>
      <c r="G79" s="49">
        <v>14899</v>
      </c>
      <c r="H79" s="49">
        <v>1</v>
      </c>
      <c r="I79" s="49">
        <v>12940</v>
      </c>
      <c r="J79" s="49">
        <v>1</v>
      </c>
      <c r="K79" s="49">
        <v>144</v>
      </c>
      <c r="L79" s="49">
        <v>19</v>
      </c>
      <c r="M79" s="49">
        <v>0</v>
      </c>
      <c r="N79" s="29">
        <f t="shared" si="7"/>
        <v>29016</v>
      </c>
      <c r="O79" s="46"/>
    </row>
    <row r="80" spans="1:15" ht="24" customHeight="1" hidden="1">
      <c r="A80" s="42">
        <v>100.04</v>
      </c>
      <c r="B80" s="38">
        <v>15</v>
      </c>
      <c r="C80" s="38">
        <v>44</v>
      </c>
      <c r="D80" s="38">
        <v>110</v>
      </c>
      <c r="E80" s="38">
        <v>811</v>
      </c>
      <c r="F80" s="38">
        <v>0</v>
      </c>
      <c r="G80" s="38">
        <v>13618</v>
      </c>
      <c r="H80" s="38">
        <v>1</v>
      </c>
      <c r="I80" s="38">
        <v>13482</v>
      </c>
      <c r="J80" s="38">
        <v>0</v>
      </c>
      <c r="K80" s="38">
        <v>180</v>
      </c>
      <c r="L80" s="38">
        <v>31</v>
      </c>
      <c r="M80" s="38">
        <v>0</v>
      </c>
      <c r="N80" s="29">
        <f t="shared" si="7"/>
        <v>28292</v>
      </c>
      <c r="O80" s="46"/>
    </row>
    <row r="81" spans="1:15" ht="24" customHeight="1" hidden="1">
      <c r="A81" s="42">
        <v>100.05</v>
      </c>
      <c r="B81" s="38">
        <v>3</v>
      </c>
      <c r="C81" s="38">
        <v>48</v>
      </c>
      <c r="D81" s="38">
        <v>100</v>
      </c>
      <c r="E81" s="38">
        <v>922</v>
      </c>
      <c r="F81" s="38">
        <v>0</v>
      </c>
      <c r="G81" s="38">
        <v>14394</v>
      </c>
      <c r="H81" s="38">
        <v>3</v>
      </c>
      <c r="I81" s="38">
        <v>14402</v>
      </c>
      <c r="J81" s="38">
        <v>0</v>
      </c>
      <c r="K81" s="38">
        <v>198</v>
      </c>
      <c r="L81" s="38">
        <v>13</v>
      </c>
      <c r="M81" s="38">
        <v>0</v>
      </c>
      <c r="N81" s="29">
        <v>30083</v>
      </c>
      <c r="O81" s="46"/>
    </row>
    <row r="82" spans="1:15" ht="24" customHeight="1" hidden="1">
      <c r="A82" s="42">
        <v>100.06</v>
      </c>
      <c r="B82" s="38">
        <v>11</v>
      </c>
      <c r="C82" s="38">
        <v>47</v>
      </c>
      <c r="D82" s="38">
        <v>91</v>
      </c>
      <c r="E82" s="38">
        <v>937</v>
      </c>
      <c r="F82" s="38">
        <v>0</v>
      </c>
      <c r="G82" s="38">
        <v>14104</v>
      </c>
      <c r="H82" s="38">
        <v>4</v>
      </c>
      <c r="I82" s="38">
        <v>15720</v>
      </c>
      <c r="J82" s="38">
        <v>1</v>
      </c>
      <c r="K82" s="38">
        <v>219</v>
      </c>
      <c r="L82" s="38">
        <v>18</v>
      </c>
      <c r="M82" s="38">
        <v>0</v>
      </c>
      <c r="N82" s="29">
        <v>31152</v>
      </c>
      <c r="O82" s="46"/>
    </row>
    <row r="83" spans="1:15" ht="24" customHeight="1" hidden="1">
      <c r="A83" s="42">
        <v>100.07</v>
      </c>
      <c r="B83" s="38">
        <v>3</v>
      </c>
      <c r="C83" s="38">
        <v>47</v>
      </c>
      <c r="D83" s="38">
        <v>140</v>
      </c>
      <c r="E83" s="38">
        <v>1112</v>
      </c>
      <c r="F83" s="38">
        <v>0</v>
      </c>
      <c r="G83" s="38">
        <v>15849</v>
      </c>
      <c r="H83" s="38">
        <v>3</v>
      </c>
      <c r="I83" s="38">
        <v>14483</v>
      </c>
      <c r="J83" s="38">
        <v>2</v>
      </c>
      <c r="K83" s="38">
        <v>156</v>
      </c>
      <c r="L83" s="38">
        <v>19</v>
      </c>
      <c r="M83" s="38">
        <v>0</v>
      </c>
      <c r="N83" s="29">
        <v>31814</v>
      </c>
      <c r="O83" s="46"/>
    </row>
    <row r="84" spans="1:15" ht="24" customHeight="1" hidden="1">
      <c r="A84" s="42">
        <v>100.08</v>
      </c>
      <c r="B84" s="38">
        <v>4</v>
      </c>
      <c r="C84" s="38">
        <v>50</v>
      </c>
      <c r="D84" s="38">
        <v>133</v>
      </c>
      <c r="E84" s="38">
        <v>914</v>
      </c>
      <c r="F84" s="38">
        <v>0</v>
      </c>
      <c r="G84" s="38">
        <v>16052</v>
      </c>
      <c r="H84" s="38">
        <v>2</v>
      </c>
      <c r="I84" s="38">
        <v>15038</v>
      </c>
      <c r="J84" s="38">
        <v>1</v>
      </c>
      <c r="K84" s="38">
        <v>162</v>
      </c>
      <c r="L84" s="38">
        <v>18</v>
      </c>
      <c r="M84" s="38">
        <v>0</v>
      </c>
      <c r="N84" s="29">
        <v>32374</v>
      </c>
      <c r="O84" s="46"/>
    </row>
    <row r="85" spans="1:15" ht="24" customHeight="1" hidden="1">
      <c r="A85" s="42">
        <v>100.09</v>
      </c>
      <c r="B85" s="49">
        <v>3</v>
      </c>
      <c r="C85" s="49">
        <v>37</v>
      </c>
      <c r="D85" s="49">
        <v>94</v>
      </c>
      <c r="E85" s="49">
        <v>1041</v>
      </c>
      <c r="F85" s="49">
        <v>0</v>
      </c>
      <c r="G85" s="49">
        <v>15312</v>
      </c>
      <c r="H85" s="49">
        <v>1</v>
      </c>
      <c r="I85" s="49">
        <v>15130</v>
      </c>
      <c r="J85" s="49">
        <v>0</v>
      </c>
      <c r="K85" s="49">
        <v>135</v>
      </c>
      <c r="L85" s="49">
        <v>11</v>
      </c>
      <c r="M85" s="49">
        <v>0</v>
      </c>
      <c r="N85" s="29">
        <f>SUM(B85:M85)</f>
        <v>31764</v>
      </c>
      <c r="O85" s="46"/>
    </row>
    <row r="86" spans="1:15" ht="24" customHeight="1" hidden="1">
      <c r="A86" s="42">
        <v>100.1</v>
      </c>
      <c r="B86" s="38">
        <v>4</v>
      </c>
      <c r="C86" s="38">
        <v>21</v>
      </c>
      <c r="D86" s="38">
        <v>122</v>
      </c>
      <c r="E86" s="38">
        <v>924</v>
      </c>
      <c r="F86" s="38">
        <v>0</v>
      </c>
      <c r="G86" s="38">
        <v>13663</v>
      </c>
      <c r="H86" s="38">
        <v>5</v>
      </c>
      <c r="I86" s="38">
        <v>12112</v>
      </c>
      <c r="J86" s="38">
        <v>0</v>
      </c>
      <c r="K86" s="38">
        <v>144</v>
      </c>
      <c r="L86" s="38">
        <v>15</v>
      </c>
      <c r="M86" s="38">
        <v>0</v>
      </c>
      <c r="N86" s="29">
        <v>27010</v>
      </c>
      <c r="O86" s="46"/>
    </row>
    <row r="87" spans="1:15" ht="24" customHeight="1" hidden="1">
      <c r="A87" s="42">
        <v>100.11</v>
      </c>
      <c r="B87" s="38">
        <v>0</v>
      </c>
      <c r="C87" s="38">
        <v>30</v>
      </c>
      <c r="D87" s="38">
        <v>118</v>
      </c>
      <c r="E87" s="38">
        <v>866</v>
      </c>
      <c r="F87" s="38">
        <v>0</v>
      </c>
      <c r="G87" s="38">
        <v>12676</v>
      </c>
      <c r="H87" s="38">
        <v>7</v>
      </c>
      <c r="I87" s="38">
        <v>12594</v>
      </c>
      <c r="J87" s="38">
        <v>0</v>
      </c>
      <c r="K87" s="38">
        <v>43</v>
      </c>
      <c r="L87" s="38">
        <v>11</v>
      </c>
      <c r="M87" s="38">
        <v>0</v>
      </c>
      <c r="N87" s="29">
        <v>26345</v>
      </c>
      <c r="O87" s="46"/>
    </row>
    <row r="88" spans="1:15" ht="24" customHeight="1" hidden="1">
      <c r="A88" s="42">
        <v>100.12</v>
      </c>
      <c r="B88" s="38">
        <v>16</v>
      </c>
      <c r="C88" s="38">
        <v>24</v>
      </c>
      <c r="D88" s="38">
        <v>117</v>
      </c>
      <c r="E88" s="38">
        <v>979</v>
      </c>
      <c r="F88" s="38">
        <v>0</v>
      </c>
      <c r="G88" s="38">
        <v>11791</v>
      </c>
      <c r="H88" s="38">
        <v>2</v>
      </c>
      <c r="I88" s="38">
        <v>11636</v>
      </c>
      <c r="J88" s="38">
        <v>0</v>
      </c>
      <c r="K88" s="38">
        <v>183</v>
      </c>
      <c r="L88" s="38">
        <v>5</v>
      </c>
      <c r="M88" s="29">
        <v>0</v>
      </c>
      <c r="N88" s="29">
        <f>SUM(B88:M88)</f>
        <v>24753</v>
      </c>
      <c r="O88" s="46"/>
    </row>
    <row r="89" spans="1:15" s="65" customFormat="1" ht="54" customHeight="1">
      <c r="A89" s="66" t="s">
        <v>91</v>
      </c>
      <c r="B89" s="64">
        <f>SUM(B90:B101)</f>
        <v>11</v>
      </c>
      <c r="C89" s="64">
        <f aca="true" t="shared" si="9" ref="C89:N89">SUM(C90:C101)</f>
        <v>238</v>
      </c>
      <c r="D89" s="64">
        <f t="shared" si="9"/>
        <v>704</v>
      </c>
      <c r="E89" s="64">
        <f t="shared" si="9"/>
        <v>6705</v>
      </c>
      <c r="F89" s="64">
        <f t="shared" si="9"/>
        <v>10</v>
      </c>
      <c r="G89" s="64">
        <f t="shared" si="9"/>
        <v>101433</v>
      </c>
      <c r="H89" s="64">
        <f t="shared" si="9"/>
        <v>12</v>
      </c>
      <c r="I89" s="64">
        <f t="shared" si="9"/>
        <v>87074</v>
      </c>
      <c r="J89" s="64">
        <f t="shared" si="9"/>
        <v>1</v>
      </c>
      <c r="K89" s="64">
        <f t="shared" si="9"/>
        <v>1500</v>
      </c>
      <c r="L89" s="64">
        <f t="shared" si="9"/>
        <v>141</v>
      </c>
      <c r="M89" s="64">
        <f t="shared" si="9"/>
        <v>0</v>
      </c>
      <c r="N89" s="64">
        <f t="shared" si="9"/>
        <v>197829</v>
      </c>
      <c r="O89" s="67"/>
    </row>
    <row r="90" spans="1:15" ht="24" customHeight="1">
      <c r="A90" s="42">
        <v>101.01</v>
      </c>
      <c r="B90" s="38">
        <v>4</v>
      </c>
      <c r="C90" s="38">
        <v>29</v>
      </c>
      <c r="D90" s="38">
        <v>95</v>
      </c>
      <c r="E90" s="38">
        <v>1361</v>
      </c>
      <c r="F90" s="38">
        <v>0</v>
      </c>
      <c r="G90" s="38">
        <v>18477</v>
      </c>
      <c r="H90" s="38">
        <v>3</v>
      </c>
      <c r="I90" s="38">
        <v>8632</v>
      </c>
      <c r="J90" s="38">
        <v>0</v>
      </c>
      <c r="K90" s="38">
        <v>146</v>
      </c>
      <c r="L90" s="38">
        <v>21</v>
      </c>
      <c r="M90" s="29">
        <v>0</v>
      </c>
      <c r="N90" s="29">
        <v>28768</v>
      </c>
      <c r="O90" s="46"/>
    </row>
    <row r="91" spans="1:15" ht="24" customHeight="1">
      <c r="A91" s="42">
        <v>101.02</v>
      </c>
      <c r="B91" s="38">
        <v>2</v>
      </c>
      <c r="C91" s="38">
        <v>34</v>
      </c>
      <c r="D91" s="38">
        <v>102</v>
      </c>
      <c r="E91" s="38">
        <v>734</v>
      </c>
      <c r="F91" s="38">
        <v>0</v>
      </c>
      <c r="G91" s="38">
        <v>15150</v>
      </c>
      <c r="H91" s="38">
        <v>3</v>
      </c>
      <c r="I91" s="38">
        <v>13048</v>
      </c>
      <c r="J91" s="38">
        <v>0</v>
      </c>
      <c r="K91" s="38">
        <v>153</v>
      </c>
      <c r="L91" s="38">
        <v>28</v>
      </c>
      <c r="M91" s="29">
        <v>0</v>
      </c>
      <c r="N91" s="29">
        <v>29254</v>
      </c>
      <c r="O91" s="46"/>
    </row>
    <row r="92" spans="1:15" ht="24" customHeight="1">
      <c r="A92" s="42">
        <v>101.03</v>
      </c>
      <c r="B92" s="38">
        <v>0</v>
      </c>
      <c r="C92" s="38">
        <v>30</v>
      </c>
      <c r="D92" s="38">
        <v>118</v>
      </c>
      <c r="E92" s="38">
        <v>898</v>
      </c>
      <c r="F92" s="38">
        <v>1</v>
      </c>
      <c r="G92" s="38">
        <v>13689</v>
      </c>
      <c r="H92" s="38">
        <v>4</v>
      </c>
      <c r="I92" s="38">
        <v>14198</v>
      </c>
      <c r="J92" s="38">
        <v>0</v>
      </c>
      <c r="K92" s="38">
        <v>222</v>
      </c>
      <c r="L92" s="38">
        <v>23</v>
      </c>
      <c r="M92" s="29">
        <v>0</v>
      </c>
      <c r="N92" s="29">
        <v>29183</v>
      </c>
      <c r="O92" s="46"/>
    </row>
    <row r="93" spans="1:15" ht="24" customHeight="1">
      <c r="A93" s="42">
        <v>101.04</v>
      </c>
      <c r="B93" s="38">
        <v>1</v>
      </c>
      <c r="C93" s="38">
        <v>26</v>
      </c>
      <c r="D93" s="38">
        <v>79</v>
      </c>
      <c r="E93" s="38">
        <v>894</v>
      </c>
      <c r="F93" s="38">
        <v>7</v>
      </c>
      <c r="G93" s="38">
        <v>12821</v>
      </c>
      <c r="H93" s="38">
        <v>0</v>
      </c>
      <c r="I93" s="38">
        <v>11447</v>
      </c>
      <c r="J93" s="38">
        <v>0</v>
      </c>
      <c r="K93" s="38">
        <v>164</v>
      </c>
      <c r="L93" s="38">
        <v>18</v>
      </c>
      <c r="M93" s="29">
        <v>0</v>
      </c>
      <c r="N93" s="29">
        <v>25457</v>
      </c>
      <c r="O93" s="46"/>
    </row>
    <row r="94" spans="1:15" ht="24" customHeight="1">
      <c r="A94" s="42">
        <v>101.05</v>
      </c>
      <c r="B94" s="38">
        <v>1</v>
      </c>
      <c r="C94" s="38">
        <v>34</v>
      </c>
      <c r="D94" s="38">
        <v>135</v>
      </c>
      <c r="E94" s="38">
        <v>842</v>
      </c>
      <c r="F94" s="38">
        <v>1</v>
      </c>
      <c r="G94" s="38">
        <v>13166</v>
      </c>
      <c r="H94" s="38">
        <v>0</v>
      </c>
      <c r="I94" s="38">
        <v>13299</v>
      </c>
      <c r="J94" s="38">
        <v>0</v>
      </c>
      <c r="K94" s="38">
        <v>300</v>
      </c>
      <c r="L94" s="38">
        <v>14</v>
      </c>
      <c r="M94" s="29">
        <v>0</v>
      </c>
      <c r="N94" s="29">
        <v>27792</v>
      </c>
      <c r="O94" s="46"/>
    </row>
    <row r="95" spans="1:15" ht="24" customHeight="1">
      <c r="A95" s="42">
        <v>101.06</v>
      </c>
      <c r="B95" s="38">
        <v>2</v>
      </c>
      <c r="C95" s="38">
        <v>41</v>
      </c>
      <c r="D95" s="38">
        <v>82</v>
      </c>
      <c r="E95" s="38">
        <v>933</v>
      </c>
      <c r="F95" s="38">
        <v>1</v>
      </c>
      <c r="G95" s="38">
        <v>12646</v>
      </c>
      <c r="H95" s="38">
        <v>2</v>
      </c>
      <c r="I95" s="38">
        <v>13778</v>
      </c>
      <c r="J95" s="38">
        <v>0</v>
      </c>
      <c r="K95" s="38">
        <v>247</v>
      </c>
      <c r="L95" s="38">
        <v>19</v>
      </c>
      <c r="M95" s="29">
        <v>0</v>
      </c>
      <c r="N95" s="29">
        <v>27751</v>
      </c>
      <c r="O95" s="46"/>
    </row>
    <row r="96" spans="1:15" ht="24" customHeight="1">
      <c r="A96" s="42">
        <v>101.07</v>
      </c>
      <c r="B96" s="38">
        <v>1</v>
      </c>
      <c r="C96" s="38">
        <v>44</v>
      </c>
      <c r="D96" s="38">
        <v>93</v>
      </c>
      <c r="E96" s="38">
        <v>1043</v>
      </c>
      <c r="F96" s="38">
        <v>0</v>
      </c>
      <c r="G96" s="38">
        <v>15484</v>
      </c>
      <c r="H96" s="38">
        <v>0</v>
      </c>
      <c r="I96" s="38">
        <v>12672</v>
      </c>
      <c r="J96" s="38">
        <v>1</v>
      </c>
      <c r="K96" s="38">
        <v>268</v>
      </c>
      <c r="L96" s="38">
        <v>18</v>
      </c>
      <c r="M96" s="29">
        <v>0</v>
      </c>
      <c r="N96" s="29">
        <v>29624</v>
      </c>
      <c r="O96" s="46"/>
    </row>
    <row r="97" spans="1:15" ht="24" customHeight="1" hidden="1">
      <c r="A97" s="42">
        <v>101.08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29"/>
      <c r="N97" s="29"/>
      <c r="O97" s="46"/>
    </row>
    <row r="98" spans="1:15" ht="24" customHeight="1" hidden="1">
      <c r="A98" s="42">
        <v>101.09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29"/>
      <c r="N98" s="29"/>
      <c r="O98" s="46"/>
    </row>
    <row r="99" spans="1:15" ht="24" customHeight="1" hidden="1">
      <c r="A99" s="42">
        <v>101.1</v>
      </c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29"/>
      <c r="N99" s="29"/>
      <c r="O99" s="46"/>
    </row>
    <row r="100" spans="1:15" ht="24" customHeight="1" hidden="1">
      <c r="A100" s="42">
        <v>101.11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29"/>
      <c r="N100" s="29"/>
      <c r="O100" s="46"/>
    </row>
    <row r="101" spans="1:15" ht="24" customHeight="1" hidden="1">
      <c r="A101" s="42">
        <v>101.12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29"/>
      <c r="N101" s="29"/>
      <c r="O101" s="46"/>
    </row>
    <row r="102" spans="1:15" ht="24" customHeight="1">
      <c r="A102" s="43" t="s">
        <v>5</v>
      </c>
      <c r="B102" s="38">
        <f>B10+B23+B36+B49+B62+B63+B76+B89</f>
        <v>2863</v>
      </c>
      <c r="C102" s="38">
        <f>C10+C23+C36+C49+C62+C63+C76+C89</f>
        <v>16494</v>
      </c>
      <c r="D102" s="38">
        <f aca="true" t="shared" si="10" ref="D102:N102">D10+D23+D36+D49+D62+D63+D76+D89</f>
        <v>9981</v>
      </c>
      <c r="E102" s="38">
        <f t="shared" si="10"/>
        <v>183307</v>
      </c>
      <c r="F102" s="38">
        <f t="shared" si="10"/>
        <v>27</v>
      </c>
      <c r="G102" s="38">
        <f t="shared" si="10"/>
        <v>736574</v>
      </c>
      <c r="H102" s="38">
        <f t="shared" si="10"/>
        <v>178</v>
      </c>
      <c r="I102" s="38">
        <f t="shared" si="10"/>
        <v>814804</v>
      </c>
      <c r="J102" s="38">
        <f t="shared" si="10"/>
        <v>53</v>
      </c>
      <c r="K102" s="38">
        <f t="shared" si="10"/>
        <v>6904</v>
      </c>
      <c r="L102" s="38">
        <f t="shared" si="10"/>
        <v>2124</v>
      </c>
      <c r="M102" s="38">
        <f t="shared" si="10"/>
        <v>4292</v>
      </c>
      <c r="N102" s="38">
        <f t="shared" si="10"/>
        <v>1777601</v>
      </c>
      <c r="O102" s="46"/>
    </row>
    <row r="103" spans="1:14" ht="19.5" customHeight="1">
      <c r="A103" s="34" t="s">
        <v>3</v>
      </c>
      <c r="B103" s="27"/>
      <c r="C103" s="5"/>
      <c r="D103" s="5"/>
      <c r="E103" s="28"/>
      <c r="F103" s="25"/>
      <c r="G103" s="10"/>
      <c r="H103" s="30" t="s">
        <v>2</v>
      </c>
      <c r="I103" s="8"/>
      <c r="J103" s="8"/>
      <c r="K103" s="8"/>
      <c r="L103" s="8"/>
      <c r="M103" s="8"/>
      <c r="N103" s="8"/>
    </row>
    <row r="104" spans="1:14" ht="19.5" customHeight="1">
      <c r="A104" s="2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</row>
    <row r="105" spans="1:7" ht="19.5" customHeight="1">
      <c r="A105" s="23"/>
      <c r="B105" s="25"/>
      <c r="C105" s="8"/>
      <c r="D105" s="8"/>
      <c r="E105" s="13"/>
      <c r="F105" s="25"/>
      <c r="G105" s="72"/>
    </row>
    <row r="106" spans="1:7" ht="19.5" customHeight="1">
      <c r="A106" s="26"/>
      <c r="B106" s="25"/>
      <c r="C106" s="8"/>
      <c r="D106" s="8"/>
      <c r="E106" s="13"/>
      <c r="F106" s="25"/>
      <c r="G106" s="10"/>
    </row>
    <row r="107" spans="1:7" ht="19.5" customHeight="1">
      <c r="A107" s="23"/>
      <c r="B107" s="25"/>
      <c r="C107" s="8"/>
      <c r="D107" s="8"/>
      <c r="E107" s="13"/>
      <c r="F107" s="25"/>
      <c r="G107" s="10"/>
    </row>
    <row r="108" spans="1:7" ht="19.5" customHeight="1">
      <c r="A108" s="23"/>
      <c r="B108" s="25"/>
      <c r="C108" s="8"/>
      <c r="D108" s="8"/>
      <c r="E108" s="13"/>
      <c r="F108" s="25"/>
      <c r="G108" s="10"/>
    </row>
    <row r="109" spans="1:7" ht="19.5" customHeight="1">
      <c r="A109" s="23"/>
      <c r="B109" s="25"/>
      <c r="C109" s="8"/>
      <c r="D109" s="8"/>
      <c r="E109" s="13"/>
      <c r="F109" s="25"/>
      <c r="G109" s="10"/>
    </row>
    <row r="110" spans="1:7" ht="19.5" customHeight="1">
      <c r="A110" s="23"/>
      <c r="B110" s="25"/>
      <c r="C110" s="8"/>
      <c r="D110" s="8"/>
      <c r="E110" s="13"/>
      <c r="F110" s="25"/>
      <c r="G110" s="10"/>
    </row>
    <row r="111" spans="1:7" ht="19.5" customHeight="1">
      <c r="A111" s="23"/>
      <c r="B111" s="25"/>
      <c r="C111" s="8"/>
      <c r="D111" s="8"/>
      <c r="E111" s="13"/>
      <c r="F111" s="25"/>
      <c r="G111" s="10"/>
    </row>
    <row r="112" spans="1:7" ht="19.5" customHeight="1">
      <c r="A112" s="23"/>
      <c r="B112" s="25"/>
      <c r="C112" s="8"/>
      <c r="D112" s="8"/>
      <c r="E112" s="13"/>
      <c r="F112" s="25"/>
      <c r="G112" s="10"/>
    </row>
    <row r="113" spans="1:7" ht="19.5" customHeight="1">
      <c r="A113" s="23"/>
      <c r="B113" s="25"/>
      <c r="C113" s="8"/>
      <c r="D113" s="8"/>
      <c r="E113" s="13"/>
      <c r="F113" s="25"/>
      <c r="G113" s="10"/>
    </row>
    <row r="114" spans="1:7" ht="19.5" customHeight="1">
      <c r="A114" s="23"/>
      <c r="B114" s="25"/>
      <c r="C114" s="8"/>
      <c r="D114" s="8"/>
      <c r="E114" s="13"/>
      <c r="F114" s="25"/>
      <c r="G114" s="10"/>
    </row>
    <row r="115" spans="1:7" ht="19.5" customHeight="1">
      <c r="A115" s="23"/>
      <c r="B115" s="25"/>
      <c r="C115" s="8"/>
      <c r="D115" s="8"/>
      <c r="E115" s="13"/>
      <c r="F115" s="25"/>
      <c r="G115" s="10"/>
    </row>
    <row r="116" spans="1:7" ht="19.5" customHeight="1">
      <c r="A116" s="23"/>
      <c r="B116" s="25"/>
      <c r="C116" s="8"/>
      <c r="D116" s="8"/>
      <c r="E116" s="13"/>
      <c r="F116" s="25"/>
      <c r="G116" s="10"/>
    </row>
    <row r="117" spans="1:7" ht="19.5" customHeight="1">
      <c r="A117" s="23"/>
      <c r="B117" s="25"/>
      <c r="C117" s="8"/>
      <c r="D117" s="8"/>
      <c r="E117" s="13"/>
      <c r="F117" s="25"/>
      <c r="G117" s="10"/>
    </row>
    <row r="118" spans="1:7" ht="19.5" customHeight="1">
      <c r="A118" s="26"/>
      <c r="B118" s="25"/>
      <c r="C118" s="8"/>
      <c r="D118" s="8"/>
      <c r="E118" s="13"/>
      <c r="F118" s="25"/>
      <c r="G118" s="10"/>
    </row>
    <row r="119" spans="1:7" ht="19.5" customHeight="1">
      <c r="A119" s="23"/>
      <c r="B119" s="25"/>
      <c r="C119" s="8"/>
      <c r="D119" s="8"/>
      <c r="E119" s="13"/>
      <c r="F119" s="25"/>
      <c r="G119" s="10"/>
    </row>
    <row r="120" spans="1:7" ht="19.5" customHeight="1">
      <c r="A120" s="23"/>
      <c r="B120" s="25"/>
      <c r="C120" s="8"/>
      <c r="D120" s="8"/>
      <c r="E120" s="13"/>
      <c r="F120" s="25"/>
      <c r="G120" s="10"/>
    </row>
    <row r="121" spans="1:7" ht="19.5" customHeight="1">
      <c r="A121" s="23"/>
      <c r="B121" s="8"/>
      <c r="C121" s="8"/>
      <c r="D121" s="8"/>
      <c r="E121" s="13"/>
      <c r="F121" s="8"/>
      <c r="G121" s="10"/>
    </row>
    <row r="122" spans="1:7" ht="19.5" customHeight="1">
      <c r="A122" s="5"/>
      <c r="B122" s="25"/>
      <c r="C122" s="25"/>
      <c r="D122" s="25"/>
      <c r="E122" s="14"/>
      <c r="F122" s="25"/>
      <c r="G122" s="10"/>
    </row>
    <row r="123" spans="1:7" ht="19.5" customHeight="1">
      <c r="A123" s="5"/>
      <c r="B123" s="6"/>
      <c r="C123" s="24"/>
      <c r="D123" s="24"/>
      <c r="E123" s="15"/>
      <c r="F123" s="24"/>
      <c r="G123" s="8"/>
    </row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</sheetData>
  <mergeCells count="2">
    <mergeCell ref="A1:N1"/>
    <mergeCell ref="A2:B2"/>
  </mergeCells>
  <printOptions/>
  <pageMargins left="0.66" right="0.18" top="0.7874015748031497" bottom="0.5905511811023623" header="0.5118110236220472" footer="0.5118110236220472"/>
  <pageSetup firstPageNumber="19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警政署入出境管理局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警政署入出境管理局</dc:creator>
  <cp:keywords/>
  <dc:description/>
  <cp:lastModifiedBy>admin</cp:lastModifiedBy>
  <cp:lastPrinted>2012-06-21T07:21:54Z</cp:lastPrinted>
  <dcterms:created xsi:type="dcterms:W3CDTF">2007-01-29T06:49:11Z</dcterms:created>
  <dcterms:modified xsi:type="dcterms:W3CDTF">2012-08-22T06:03:15Z</dcterms:modified>
  <cp:category/>
  <cp:version/>
  <cp:contentType/>
  <cp:contentStatus/>
</cp:coreProperties>
</file>