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y4674\Desktop\媒體宣導執行情形填報\"/>
    </mc:Choice>
  </mc:AlternateContent>
  <bookViews>
    <workbookView xWindow="0" yWindow="0" windowWidth="16380" windowHeight="8190" tabRatio="660"/>
  </bookViews>
  <sheets>
    <sheet name="基金" sheetId="4" r:id="rId1"/>
    <sheet name="財團法人" sheetId="3" state="hidden" r:id="rId2"/>
  </sheets>
  <definedNames>
    <definedName name="_xlnm.Print_Area" localSheetId="1">財團法人!$A$1:$H$13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5" i="4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<sst xmlns="http://schemas.openxmlformats.org/spreadsheetml/2006/main" count="118" uniqueCount="73">
  <si>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</si>
  <si>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</si>
  <si>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</si>
  <si>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</si>
  <si>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</si>
  <si>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</si>
  <si>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</si>
  <si>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</si>
  <si>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</si>
  <si>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</si>
  <si>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</si>
  <si>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</si>
  <si>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</si>
  <si>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</si>
  <si>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</si>
  <si>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</si>
  <si>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</si>
  <si>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</si>
  <si>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</si>
  <si>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</si>
  <si>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</si>
  <si>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</si>
  <si>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</si>
  <si>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</si>
  <si>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</si>
  <si>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</si>
  <si>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</si>
  <si>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</si>
  <si>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</si>
  <si>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t>宣導方式</t>
    <phoneticPr fontId="11" type="noConversion"/>
  </si>
  <si>
    <t>主要內容</t>
    <phoneticPr fontId="11" type="noConversion"/>
  </si>
  <si>
    <t>申請機關(單位)名稱</t>
    <phoneticPr fontId="11" type="noConversion"/>
  </si>
  <si>
    <t>刊登及播出(活動執行)
次 數</t>
  </si>
  <si>
    <t>支出金額
(製作本集節目/廣告花費支出)</t>
  </si>
  <si>
    <t xml:space="preserve"> 金額總計</t>
    <phoneticPr fontId="11" type="noConversion"/>
  </si>
  <si>
    <t>託播(參與)對象</t>
    <phoneticPr fontId="11" type="noConversion"/>
  </si>
  <si>
    <r>
      <t>填表說明：</t>
    </r>
    <r>
      <rPr>
        <sz val="12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撥出)時間、次數、總金額、託播對象及辦理單位。
</t>
    </r>
    <phoneticPr fontId="11" type="noConversion"/>
  </si>
  <si>
    <t>111年度第3季(7-9月)</t>
    <phoneticPr fontId="11" type="noConversion"/>
  </si>
  <si>
    <t>廣播媒體</t>
    <phoneticPr fontId="11" type="noConversion"/>
  </si>
  <si>
    <t>共12集</t>
    <phoneticPr fontId="11" type="noConversion"/>
  </si>
  <si>
    <t>ICRT廣播電台</t>
    <phoneticPr fontId="11" type="noConversion"/>
  </si>
  <si>
    <t>廣播媒體</t>
    <phoneticPr fontId="11" type="noConversion"/>
  </si>
  <si>
    <t>共64集</t>
    <phoneticPr fontId="11" type="noConversion"/>
  </si>
  <si>
    <t>3集</t>
    <phoneticPr fontId="11" type="noConversion"/>
  </si>
  <si>
    <t>13次</t>
    <phoneticPr fontId="11" type="noConversion"/>
  </si>
  <si>
    <t>社團法人中華外籍配偶暨勞工之聲協會</t>
    <phoneticPr fontId="11" type="noConversion"/>
  </si>
  <si>
    <t>關懷新住民及新住民子女的廣播節目【緣來～在寶島】-全國性廣播宣導節目（111年度）</t>
    <phoneticPr fontId="11" type="noConversion"/>
  </si>
  <si>
    <t>07-09月每週日上午10-12時</t>
    <phoneticPr fontId="11" type="noConversion"/>
  </si>
  <si>
    <t>13次(每集2小時)</t>
  </si>
  <si>
    <t>中國廣播公司-新聞網</t>
  </si>
  <si>
    <t>社團法人中華外籍配偶暨勞工之聲協會</t>
  </si>
  <si>
    <t>1至9月總金額1,459,812元(自籌941元)。</t>
    <phoneticPr fontId="11" type="noConversion"/>
  </si>
  <si>
    <t>社團法人新竹市愛惜社區推展協會</t>
  </si>
  <si>
    <t>111年度『新生報到～我們在台灣』</t>
  </si>
  <si>
    <t>111.7.2-111.9.30</t>
  </si>
  <si>
    <t xml:space="preserve">13次
</t>
  </si>
  <si>
    <t>IC之音‧竹科廣播電台</t>
  </si>
  <si>
    <t>雲林縣紫色姊妹協會</t>
  </si>
  <si>
    <t>111年度雲嘉南新住民廣播節目</t>
  </si>
  <si>
    <t>7/1-9/30</t>
  </si>
  <si>
    <t>26次（含重播）100次廣告</t>
  </si>
  <si>
    <t>姊妹電台FM105.7</t>
  </si>
  <si>
    <t>辦理單位</t>
    <phoneticPr fontId="11" type="noConversion"/>
  </si>
  <si>
    <t xml:space="preserve"> 辦理多元文化推廣及相關宣導計畫執行情形報表(廣播類)</t>
    <phoneticPr fontId="11" type="noConversion"/>
  </si>
  <si>
    <t>單位：新臺幣/元</t>
    <phoneticPr fontId="11" type="noConversion"/>
  </si>
  <si>
    <t>刊登及播出(活動執行)時 間</t>
    <phoneticPr fontId="11" type="noConversion"/>
  </si>
  <si>
    <t>ICRT廣播電台</t>
    <phoneticPr fontId="11" type="noConversion"/>
  </si>
  <si>
    <t>111.07.1-09.30</t>
    <phoneticPr fontId="11" type="noConversion"/>
  </si>
  <si>
    <t xml:space="preserve">
財團法人台北國際社區文化基金會</t>
    <phoneticPr fontId="11" type="noConversion"/>
  </si>
  <si>
    <t xml:space="preserve">
財團法人台北國際社區文化基金會</t>
    <phoneticPr fontId="11" type="noConversion"/>
  </si>
  <si>
    <t>「111年度之「新住民心台灣」-ICRT廣播電台節目宣傳專案」補助案--「新住民新人生二分鐘特別節目」</t>
    <phoneticPr fontId="11" type="noConversion"/>
  </si>
  <si>
    <t>「111年度之「新住民心台灣」-ICRT廣播電台節目宣傳專案」補助案--「FUN心住台灣節目專訪」</t>
    <phoneticPr fontId="11" type="noConversion"/>
  </si>
  <si>
    <t>「111年度之「新住民心台灣」-ICRT廣播電台節目宣傳專案」補助案--「新住民談生活」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</si>
</sst>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\ ;[Red]\(0\)"/>
    <numFmt numFmtId="177" formatCode="#,##0_ "/>
  </numFmts>
  <fonts count="18" x14ac:knownFonts="1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b/>
      <sz val="11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65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Fill="1" applyAlignment="1">
      <alignment vertical="top" wrapText="1"/>
    </xf>
    <xf numFmtId="176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49" fontId="14" fillId="0" borderId="5" xfId="0" applyNumberFormat="1" applyFont="1" applyFill="1" applyBorder="1" applyAlignment="1" applyProtection="1">
      <alignment horizontal="left" vertical="center" wrapText="1"/>
      <protection locked="0" hidden="1"/>
    </xf>
    <xf numFmtId="49" fontId="14" fillId="0" borderId="5" xfId="0" applyNumberFormat="1" applyFont="1" applyFill="1" applyBorder="1" applyAlignment="1">
      <alignment horizontal="center" vertical="center" wrapText="1"/>
    </xf>
    <xf numFmtId="177" fontId="14" fillId="0" borderId="5" xfId="1" applyNumberFormat="1" applyFont="1" applyFill="1" applyBorder="1" applyAlignment="1">
      <alignment horizontal="right" vertical="center"/>
    </xf>
    <xf numFmtId="49" fontId="14" fillId="0" borderId="5" xfId="0" applyNumberFormat="1" applyFont="1" applyFill="1" applyBorder="1" applyAlignment="1" applyProtection="1">
      <alignment vertical="center" wrapText="1"/>
      <protection locked="0" hidden="1"/>
    </xf>
    <xf numFmtId="176" fontId="15" fillId="0" borderId="5" xfId="0" applyNumberFormat="1" applyFont="1" applyFill="1" applyBorder="1" applyAlignment="1">
      <alignment horizontal="center" vertical="center"/>
    </xf>
    <xf numFmtId="176" fontId="14" fillId="0" borderId="5" xfId="1" applyNumberFormat="1" applyFont="1" applyFill="1" applyBorder="1" applyAlignment="1">
      <alignment vertical="center" wrapText="1"/>
    </xf>
    <xf numFmtId="176" fontId="14" fillId="0" borderId="5" xfId="0" applyNumberFormat="1" applyFont="1" applyFill="1" applyBorder="1" applyAlignment="1">
      <alignment horizontal="center" vertical="center"/>
    </xf>
    <xf numFmtId="177" fontId="14" fillId="3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 applyAlignment="1">
      <alignment vertical="center" wrapText="1"/>
    </xf>
    <xf numFmtId="177" fontId="14" fillId="0" borderId="5" xfId="1" applyNumberFormat="1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right" vertical="top" wrapText="1"/>
    </xf>
    <xf numFmtId="0" fontId="12" fillId="0" borderId="10" xfId="0" applyFont="1" applyFill="1" applyBorder="1" applyAlignment="1">
      <alignment horizontal="right" vertical="top" wrapText="1"/>
    </xf>
    <xf numFmtId="0" fontId="12" fillId="0" borderId="11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top" wrapText="1"/>
    </xf>
    <xf numFmtId="49" fontId="13" fillId="0" borderId="6" xfId="0" applyNumberFormat="1" applyFont="1" applyFill="1" applyBorder="1" applyAlignment="1">
      <alignment horizontal="center" vertical="top" wrapText="1"/>
    </xf>
    <xf numFmtId="49" fontId="13" fillId="0" borderId="7" xfId="0" applyNumberFormat="1" applyFont="1" applyFill="1" applyBorder="1" applyAlignment="1">
      <alignment horizontal="center" vertical="top" wrapText="1"/>
    </xf>
    <xf numFmtId="49" fontId="13" fillId="0" borderId="8" xfId="0" applyNumberFormat="1" applyFont="1" applyFill="1" applyBorder="1" applyAlignment="1">
      <alignment horizontal="center" vertical="top" wrapText="1"/>
    </xf>
    <xf numFmtId="49" fontId="13" fillId="3" borderId="9" xfId="0" applyNumberFormat="1" applyFont="1" applyFill="1" applyBorder="1" applyAlignment="1">
      <alignment horizontal="center" vertic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49" fontId="13" fillId="3" borderId="11" xfId="0" applyNumberFormat="1" applyFont="1" applyFill="1" applyBorder="1" applyAlignment="1">
      <alignment horizontal="center" vertical="center" wrapText="1"/>
    </xf>
    <xf numFmtId="49" fontId="15" fillId="3" borderId="9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1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49" fontId="17" fillId="0" borderId="5" xfId="0" applyNumberFormat="1" applyFont="1" applyFill="1" applyBorder="1" applyAlignment="1">
      <alignment vertical="center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10" workbookViewId="0">
      <selection activeCell="B5" sqref="B5"/>
    </sheetView>
  </sheetViews>
  <sheetFormatPr defaultRowHeight="16.5" x14ac:dyDescent="0.25"/>
  <cols>
    <col min="1" max="1" width="12.75" style="29" customWidth="1"/>
    <col min="2" max="2" width="25.125" style="29" customWidth="1"/>
    <col min="3" max="3" width="10.625" style="29" customWidth="1"/>
    <col min="4" max="4" width="17.375" style="29" customWidth="1"/>
    <col min="5" max="5" width="15.875" style="30" customWidth="1"/>
    <col min="6" max="6" width="12.25" style="31" customWidth="1"/>
    <col min="7" max="7" width="17.125" style="30" customWidth="1"/>
    <col min="8" max="8" width="13.5" style="31" customWidth="1"/>
    <col min="9" max="9" width="11.25" style="31" customWidth="1"/>
  </cols>
  <sheetData>
    <row r="1" spans="1:9" ht="25.5" customHeight="1" x14ac:dyDescent="0.25">
      <c r="A1" s="42" t="s">
        <v>63</v>
      </c>
      <c r="B1" s="43"/>
      <c r="C1" s="43"/>
      <c r="D1" s="43"/>
      <c r="E1" s="43"/>
      <c r="F1" s="43"/>
      <c r="G1" s="43"/>
      <c r="H1" s="43"/>
      <c r="I1" s="44"/>
    </row>
    <row r="2" spans="1:9" ht="21" customHeight="1" x14ac:dyDescent="0.25">
      <c r="A2" s="42" t="s">
        <v>37</v>
      </c>
      <c r="B2" s="43"/>
      <c r="C2" s="43"/>
      <c r="D2" s="43"/>
      <c r="E2" s="43"/>
      <c r="F2" s="43"/>
      <c r="G2" s="43"/>
      <c r="H2" s="43"/>
      <c r="I2" s="44"/>
    </row>
    <row r="3" spans="1:9" ht="21.75" customHeight="1" x14ac:dyDescent="0.25">
      <c r="A3" s="45" t="s">
        <v>64</v>
      </c>
      <c r="B3" s="46"/>
      <c r="C3" s="46"/>
      <c r="D3" s="46"/>
      <c r="E3" s="46"/>
      <c r="F3" s="46"/>
      <c r="G3" s="46"/>
      <c r="H3" s="46"/>
      <c r="I3" s="47"/>
    </row>
    <row r="4" spans="1:9" ht="70.5" customHeight="1" x14ac:dyDescent="0.25">
      <c r="A4" s="23" t="s">
        <v>31</v>
      </c>
      <c r="B4" s="23" t="s">
        <v>30</v>
      </c>
      <c r="C4" s="23" t="s">
        <v>29</v>
      </c>
      <c r="D4" s="24" t="s">
        <v>65</v>
      </c>
      <c r="E4" s="24" t="s">
        <v>32</v>
      </c>
      <c r="F4" s="25" t="s">
        <v>33</v>
      </c>
      <c r="G4" s="24" t="s">
        <v>35</v>
      </c>
      <c r="H4" s="24" t="s">
        <v>62</v>
      </c>
      <c r="I4" s="26" t="s">
        <v>7</v>
      </c>
    </row>
    <row r="5" spans="1:9" ht="91.5" customHeight="1" x14ac:dyDescent="0.25">
      <c r="A5" s="49" t="s">
        <v>68</v>
      </c>
      <c r="B5" s="32" t="s">
        <v>70</v>
      </c>
      <c r="C5" s="28" t="s">
        <v>38</v>
      </c>
      <c r="D5" s="28" t="s">
        <v>67</v>
      </c>
      <c r="E5" s="33" t="s">
        <v>39</v>
      </c>
      <c r="F5" s="34">
        <v>240000</v>
      </c>
      <c r="G5" s="32" t="s">
        <v>40</v>
      </c>
      <c r="H5" s="32" t="s">
        <v>66</v>
      </c>
      <c r="I5" s="36"/>
    </row>
    <row r="6" spans="1:9" ht="93.75" customHeight="1" x14ac:dyDescent="0.25">
      <c r="A6" s="50"/>
      <c r="B6" s="32" t="s">
        <v>70</v>
      </c>
      <c r="C6" s="28" t="s">
        <v>41</v>
      </c>
      <c r="D6" s="28" t="s">
        <v>67</v>
      </c>
      <c r="E6" s="33" t="s">
        <v>42</v>
      </c>
      <c r="F6" s="34">
        <v>256000</v>
      </c>
      <c r="G6" s="32" t="s">
        <v>66</v>
      </c>
      <c r="H6" s="32" t="s">
        <v>66</v>
      </c>
      <c r="I6" s="36"/>
    </row>
    <row r="7" spans="1:9" ht="90" customHeight="1" x14ac:dyDescent="0.25">
      <c r="A7" s="50"/>
      <c r="B7" s="32" t="s">
        <v>71</v>
      </c>
      <c r="C7" s="28" t="s">
        <v>41</v>
      </c>
      <c r="D7" s="28" t="s">
        <v>67</v>
      </c>
      <c r="E7" s="33" t="s">
        <v>43</v>
      </c>
      <c r="F7" s="34">
        <v>30000</v>
      </c>
      <c r="G7" s="32" t="s">
        <v>66</v>
      </c>
      <c r="H7" s="32" t="s">
        <v>66</v>
      </c>
      <c r="I7" s="37"/>
    </row>
    <row r="8" spans="1:9" ht="92.25" customHeight="1" x14ac:dyDescent="0.25">
      <c r="A8" s="51"/>
      <c r="B8" s="32" t="s">
        <v>71</v>
      </c>
      <c r="C8" s="28" t="s">
        <v>41</v>
      </c>
      <c r="D8" s="28" t="s">
        <v>67</v>
      </c>
      <c r="E8" s="38" t="s">
        <v>43</v>
      </c>
      <c r="F8" s="34">
        <v>7500</v>
      </c>
      <c r="G8" s="32" t="s">
        <v>66</v>
      </c>
      <c r="H8" s="32" t="s">
        <v>66</v>
      </c>
      <c r="I8" s="37"/>
    </row>
    <row r="9" spans="1:9" ht="93" customHeight="1" x14ac:dyDescent="0.25">
      <c r="A9" s="49" t="s">
        <v>69</v>
      </c>
      <c r="B9" s="32" t="s">
        <v>71</v>
      </c>
      <c r="C9" s="28" t="s">
        <v>41</v>
      </c>
      <c r="D9" s="28" t="s">
        <v>67</v>
      </c>
      <c r="E9" s="38" t="s">
        <v>43</v>
      </c>
      <c r="F9" s="34">
        <v>120000</v>
      </c>
      <c r="G9" s="32" t="s">
        <v>66</v>
      </c>
      <c r="H9" s="32" t="s">
        <v>66</v>
      </c>
      <c r="I9" s="37"/>
    </row>
    <row r="10" spans="1:9" ht="80.25" customHeight="1" x14ac:dyDescent="0.25">
      <c r="A10" s="50"/>
      <c r="B10" s="32" t="s">
        <v>72</v>
      </c>
      <c r="C10" s="28" t="s">
        <v>41</v>
      </c>
      <c r="D10" s="28" t="s">
        <v>67</v>
      </c>
      <c r="E10" s="33" t="s">
        <v>44</v>
      </c>
      <c r="F10" s="34">
        <v>130000</v>
      </c>
      <c r="G10" s="32" t="s">
        <v>66</v>
      </c>
      <c r="H10" s="32" t="s">
        <v>66</v>
      </c>
      <c r="I10" s="36"/>
    </row>
    <row r="11" spans="1:9" ht="90" customHeight="1" x14ac:dyDescent="0.25">
      <c r="A11" s="51"/>
      <c r="B11" s="32" t="s">
        <v>72</v>
      </c>
      <c r="C11" s="28" t="s">
        <v>38</v>
      </c>
      <c r="D11" s="28" t="s">
        <v>67</v>
      </c>
      <c r="E11" s="33" t="s">
        <v>44</v>
      </c>
      <c r="F11" s="34">
        <v>6500</v>
      </c>
      <c r="G11" s="35" t="s">
        <v>40</v>
      </c>
      <c r="H11" s="41" t="s">
        <v>40</v>
      </c>
      <c r="I11" s="36"/>
    </row>
    <row r="12" spans="1:9" ht="83.25" customHeight="1" x14ac:dyDescent="0.25">
      <c r="A12" s="27" t="s">
        <v>45</v>
      </c>
      <c r="B12" s="32" t="s">
        <v>46</v>
      </c>
      <c r="C12" s="28" t="s">
        <v>24</v>
      </c>
      <c r="D12" s="28" t="s">
        <v>47</v>
      </c>
      <c r="E12" s="33" t="s">
        <v>48</v>
      </c>
      <c r="F12" s="34">
        <v>496241</v>
      </c>
      <c r="G12" s="35" t="s">
        <v>49</v>
      </c>
      <c r="H12" s="41" t="s">
        <v>50</v>
      </c>
      <c r="I12" s="40" t="s">
        <v>51</v>
      </c>
    </row>
    <row r="13" spans="1:9" ht="63" customHeight="1" x14ac:dyDescent="0.25">
      <c r="A13" s="27" t="s">
        <v>52</v>
      </c>
      <c r="B13" s="32" t="s">
        <v>53</v>
      </c>
      <c r="C13" s="28" t="s">
        <v>24</v>
      </c>
      <c r="D13" s="28" t="s">
        <v>54</v>
      </c>
      <c r="E13" s="33" t="s">
        <v>55</v>
      </c>
      <c r="F13" s="34">
        <v>252850</v>
      </c>
      <c r="G13" s="35" t="s">
        <v>56</v>
      </c>
      <c r="H13" s="41" t="s">
        <v>56</v>
      </c>
      <c r="I13" s="36"/>
    </row>
    <row r="14" spans="1:9" ht="50.25" customHeight="1" x14ac:dyDescent="0.25">
      <c r="A14" s="27" t="s">
        <v>57</v>
      </c>
      <c r="B14" s="32" t="s">
        <v>58</v>
      </c>
      <c r="C14" s="28" t="s">
        <v>24</v>
      </c>
      <c r="D14" s="28" t="s">
        <v>59</v>
      </c>
      <c r="E14" s="33" t="s">
        <v>60</v>
      </c>
      <c r="F14" s="34">
        <v>298000</v>
      </c>
      <c r="G14" s="35" t="s">
        <v>61</v>
      </c>
      <c r="H14" s="64" t="s">
        <v>57</v>
      </c>
      <c r="I14" s="36"/>
    </row>
    <row r="15" spans="1:9" ht="33" customHeight="1" x14ac:dyDescent="0.25">
      <c r="A15" s="52" t="s">
        <v>34</v>
      </c>
      <c r="B15" s="53"/>
      <c r="C15" s="53"/>
      <c r="D15" s="53"/>
      <c r="E15" s="54"/>
      <c r="F15" s="39">
        <f>SUM(F5:F14)</f>
        <v>1837091</v>
      </c>
      <c r="G15" s="55"/>
      <c r="H15" s="56"/>
      <c r="I15" s="57"/>
    </row>
    <row r="16" spans="1:9" ht="38.25" customHeight="1" x14ac:dyDescent="0.25">
      <c r="A16" s="48" t="s">
        <v>36</v>
      </c>
      <c r="B16" s="48"/>
      <c r="C16" s="48"/>
      <c r="D16" s="48"/>
      <c r="E16" s="48"/>
      <c r="F16" s="48"/>
      <c r="G16" s="48"/>
      <c r="H16" s="48"/>
      <c r="I16" s="48"/>
    </row>
    <row r="17" ht="28.5" customHeight="1" x14ac:dyDescent="0.25"/>
    <row r="18" ht="28.5" customHeight="1" x14ac:dyDescent="0.25"/>
    <row r="19" ht="28.5" customHeight="1" x14ac:dyDescent="0.25"/>
    <row r="20" ht="28.5" customHeight="1" x14ac:dyDescent="0.25"/>
  </sheetData>
  <mergeCells count="8">
    <mergeCell ref="A1:I1"/>
    <mergeCell ref="A2:I2"/>
    <mergeCell ref="A3:I3"/>
    <mergeCell ref="A16:I16"/>
    <mergeCell ref="A5:A8"/>
    <mergeCell ref="A9:A11"/>
    <mergeCell ref="A15:E15"/>
    <mergeCell ref="G15:I15"/>
  </mergeCells>
  <phoneticPr fontId="11" type="noConversion"/>
  <pageMargins left="0.51181102362204722" right="0.51181102362204722" top="0.62992125984251968" bottom="0.5118110236220472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5" x14ac:dyDescent="0.25"/>
  <cols>
    <col min="1" max="1" width="14.875" style="1"/>
    <col min="2" max="2" width="13.25" style="2"/>
    <col min="3" max="3" width="31.5" style="2"/>
    <col min="4" max="4" width="14.5" style="2"/>
    <col min="5" max="5" width="14" style="3"/>
    <col min="6" max="6" width="15.875" style="3"/>
    <col min="7" max="7" width="13.375" style="4"/>
    <col min="8" max="8" width="11.25" style="4"/>
    <col min="9" max="1025" width="9.625" style="5"/>
  </cols>
  <sheetData>
    <row r="1" spans="1:11" ht="25.7" customHeight="1" x14ac:dyDescent="0.25">
      <c r="A1" s="60" t="s">
        <v>13</v>
      </c>
      <c r="B1" s="60"/>
      <c r="C1" s="60"/>
      <c r="D1" s="60"/>
      <c r="E1" s="60"/>
      <c r="F1" s="60"/>
      <c r="G1" s="60"/>
      <c r="H1" s="60"/>
      <c r="I1" s="61"/>
      <c r="J1" s="61"/>
      <c r="K1" s="61"/>
    </row>
    <row r="2" spans="1:11" ht="21" customHeight="1" x14ac:dyDescent="0.25">
      <c r="A2" s="62" t="e">
        <f>#REF!</f>
        <v>#REF!</v>
      </c>
      <c r="B2" s="62"/>
      <c r="C2" s="62"/>
      <c r="D2" s="62"/>
      <c r="E2" s="62"/>
      <c r="F2" s="62"/>
      <c r="G2" s="62"/>
      <c r="H2" s="62"/>
    </row>
    <row r="3" spans="1:11" ht="16.5" customHeight="1" x14ac:dyDescent="0.25">
      <c r="A3" s="63" t="s">
        <v>0</v>
      </c>
      <c r="B3" s="63"/>
      <c r="C3" s="63"/>
      <c r="D3" s="63"/>
      <c r="E3" s="63"/>
      <c r="F3" s="63"/>
      <c r="G3" s="63"/>
      <c r="H3" s="63"/>
    </row>
    <row r="4" spans="1:11" ht="36" customHeight="1" x14ac:dyDescent="0.25">
      <c r="A4" s="6" t="s">
        <v>14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7</v>
      </c>
    </row>
    <row r="5" spans="1:11" ht="33" customHeight="1" x14ac:dyDescent="0.25">
      <c r="A5" s="58" t="s">
        <v>15</v>
      </c>
      <c r="B5" s="58"/>
      <c r="C5" s="58"/>
      <c r="D5" s="58"/>
      <c r="E5" s="58"/>
      <c r="F5" s="58"/>
      <c r="G5" s="11">
        <f>SUM(G6:G10)</f>
        <v>200000</v>
      </c>
      <c r="H5" s="12"/>
    </row>
    <row r="6" spans="1:11" ht="33" customHeight="1" x14ac:dyDescent="0.25">
      <c r="A6" s="13" t="s">
        <v>16</v>
      </c>
      <c r="B6" s="13"/>
      <c r="C6" s="13"/>
      <c r="D6" s="15"/>
      <c r="E6" s="15"/>
      <c r="F6" s="15"/>
      <c r="G6" s="16"/>
      <c r="H6" s="18"/>
    </row>
    <row r="7" spans="1:11" ht="33" customHeight="1" x14ac:dyDescent="0.25">
      <c r="A7" s="13" t="s">
        <v>17</v>
      </c>
      <c r="B7" s="13" t="s">
        <v>12</v>
      </c>
      <c r="C7" s="13"/>
      <c r="D7" s="15" t="s">
        <v>18</v>
      </c>
      <c r="E7" s="14" t="s">
        <v>19</v>
      </c>
      <c r="F7" s="14" t="s">
        <v>20</v>
      </c>
      <c r="G7" s="16">
        <v>100000</v>
      </c>
      <c r="H7" s="17"/>
    </row>
    <row r="8" spans="1:11" ht="33" customHeight="1" x14ac:dyDescent="0.25">
      <c r="A8" s="13" t="s">
        <v>17</v>
      </c>
      <c r="B8" s="13" t="s">
        <v>11</v>
      </c>
      <c r="C8" s="13"/>
      <c r="D8" s="15" t="s">
        <v>21</v>
      </c>
      <c r="E8" s="14" t="s">
        <v>22</v>
      </c>
      <c r="F8" s="14" t="s">
        <v>23</v>
      </c>
      <c r="G8" s="16">
        <v>100000</v>
      </c>
      <c r="H8" s="17"/>
    </row>
    <row r="9" spans="1:11" ht="33" customHeight="1" x14ac:dyDescent="0.25">
      <c r="A9" s="13" t="s">
        <v>17</v>
      </c>
      <c r="B9" s="13" t="s">
        <v>24</v>
      </c>
      <c r="C9" s="13"/>
      <c r="D9" s="15" t="s">
        <v>18</v>
      </c>
      <c r="E9" s="14" t="s">
        <v>19</v>
      </c>
      <c r="F9" s="14" t="s">
        <v>25</v>
      </c>
      <c r="G9" s="16">
        <v>0</v>
      </c>
      <c r="H9" s="17" t="s">
        <v>9</v>
      </c>
    </row>
    <row r="10" spans="1:11" ht="33" customHeight="1" x14ac:dyDescent="0.25">
      <c r="A10" s="13" t="s">
        <v>17</v>
      </c>
      <c r="B10" s="13" t="s">
        <v>8</v>
      </c>
      <c r="C10" s="13"/>
      <c r="D10" s="15" t="s">
        <v>21</v>
      </c>
      <c r="E10" s="14" t="s">
        <v>19</v>
      </c>
      <c r="F10" s="14" t="s">
        <v>26</v>
      </c>
      <c r="G10" s="16">
        <v>0</v>
      </c>
      <c r="H10" s="19" t="s">
        <v>27</v>
      </c>
    </row>
    <row r="11" spans="1:11" ht="33" customHeight="1" x14ac:dyDescent="0.25">
      <c r="A11" s="58" t="s">
        <v>15</v>
      </c>
      <c r="B11" s="58"/>
      <c r="C11" s="58"/>
      <c r="D11" s="58"/>
      <c r="E11" s="58"/>
      <c r="F11" s="58"/>
      <c r="G11" s="11">
        <f>SUM(G12)</f>
        <v>0</v>
      </c>
      <c r="H11" s="12"/>
    </row>
    <row r="12" spans="1:11" ht="33" customHeight="1" x14ac:dyDescent="0.25">
      <c r="A12" s="13" t="s">
        <v>17</v>
      </c>
      <c r="B12" s="13"/>
      <c r="C12" s="13" t="s">
        <v>28</v>
      </c>
      <c r="D12" s="20"/>
      <c r="E12" s="14"/>
      <c r="F12" s="14"/>
      <c r="G12" s="21">
        <v>0</v>
      </c>
      <c r="H12" s="22"/>
    </row>
    <row r="13" spans="1:11" ht="120" customHeight="1" x14ac:dyDescent="0.25">
      <c r="A13" s="59" t="s">
        <v>10</v>
      </c>
      <c r="B13" s="59"/>
      <c r="C13" s="59"/>
      <c r="D13" s="59"/>
      <c r="E13" s="59"/>
      <c r="F13" s="59"/>
      <c r="G13" s="59"/>
      <c r="H13" s="59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1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基金</vt:lpstr>
      <vt:lpstr>財團法人</vt:lpstr>
      <vt:lpstr>財團法人!Print_Area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necadmin</cp:lastModifiedBy>
  <cp:revision>1</cp:revision>
  <cp:lastPrinted>2022-10-06T09:07:54Z</cp:lastPrinted>
  <dcterms:created xsi:type="dcterms:W3CDTF">2011-03-09T01:39:06Z</dcterms:created>
  <dcterms:modified xsi:type="dcterms:W3CDTF">2022-10-06T09:08:09Z</dcterms:modified>
  <dc:language>zh-TW</dc:language>
</cp:coreProperties>
</file>