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3-公告上網\公告上網 舊檔\109年備忘錄\109.12\"/>
    </mc:Choice>
  </mc:AlternateContent>
  <bookViews>
    <workbookView xWindow="0" yWindow="0" windowWidth="15360" windowHeight="7380" tabRatio="929"/>
  </bookViews>
  <sheets>
    <sheet name="歷年在臺居留人數" sheetId="1" r:id="rId1"/>
    <sheet name="目前在臺(按職業及區域)" sheetId="2" r:id="rId2"/>
    <sheet name="10.目前在臺(按國籍及職業)" sheetId="4" r:id="rId3"/>
    <sheet name="19.目前在臺(按國籍及區域)" sheetId="5" r:id="rId4"/>
    <sheet name="29.目前在臺(按職業及區域)" sheetId="6" r:id="rId5"/>
    <sheet name="07.現持有效居留證(按國籍及職業)" sheetId="7" r:id="rId6"/>
    <sheet name="08.現持有效居留證(按國籍及區域)" sheetId="8" r:id="rId7"/>
    <sheet name="02.永久居留外僑（按國籍及區域）" sheetId="9" r:id="rId8"/>
    <sheet name="01.永久居留外僑（按國籍及職業）" sheetId="12" r:id="rId9"/>
    <sheet name="36.目前在臺外籍配偶居留統計(按國籍及區域分)" sheetId="13" r:id="rId10"/>
    <sheet name="27.現持有效外僑居留證之外籍配偶（按國籍及區域）" sheetId="14" r:id="rId11"/>
    <sheet name="30.現持有效外僑居留證之外籍配偶（按證件別及區域）" sheetId="15" r:id="rId12"/>
  </sheets>
  <externalReferences>
    <externalReference r:id="rId13"/>
  </externalReferences>
  <definedNames>
    <definedName name="_xlnm.Print_Area" localSheetId="8">'01.永久居留外僑（按國籍及職業）'!$A$1:$P$647</definedName>
    <definedName name="_xlnm.Print_Area" localSheetId="7">'02.永久居留外僑（按國籍及區域）'!$A$1:$P$514</definedName>
    <definedName name="_xlnm.Print_Area" localSheetId="6">'08.現持有效居留證(按國籍及區域)'!$A$1:$P$703</definedName>
    <definedName name="_xlnm.Print_Area" localSheetId="2">'10.目前在臺(按國籍及職業)'!$A$1:$P$851</definedName>
    <definedName name="_xlnm.Print_Area" localSheetId="3">'19.目前在臺(按國籍及區域)'!$A$1:$P$676</definedName>
    <definedName name="_xlnm.Print_Area" localSheetId="10">'27.現持有效外僑居留證之外籍配偶（按國籍及區域）'!$A$1:$P$622</definedName>
    <definedName name="_xlnm.Print_Area" localSheetId="4">'29.目前在臺(按職業及區域)'!$A$1:$P$139</definedName>
    <definedName name="_xlnm.Print_Area" localSheetId="9">'36.目前在臺外籍配偶居留統計(按國籍及區域分)'!$A$1:$P$595</definedName>
    <definedName name="_xlnm.Print_Area" localSheetId="0">歷年在臺居留人數!$A$1:$O$294</definedName>
  </definedNames>
  <calcPr calcId="152511"/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9" i="2"/>
  <c r="O10" i="2" l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9" i="2"/>
  <c r="C17" i="2" l="1"/>
  <c r="C9" i="2" l="1"/>
  <c r="C10" i="2"/>
  <c r="C11" i="2"/>
  <c r="C12" i="2"/>
  <c r="C13" i="2"/>
  <c r="C14" i="2"/>
  <c r="C15" i="2"/>
  <c r="C16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L2" i="2"/>
  <c r="L2" i="1" s="1"/>
  <c r="L3" i="2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E158" i="1"/>
  <c r="E146" i="1" s="1"/>
  <c r="E157" i="1"/>
  <c r="E156" i="1"/>
  <c r="E155" i="1"/>
  <c r="E154" i="1"/>
  <c r="O146" i="1"/>
  <c r="N146" i="1"/>
  <c r="M146" i="1"/>
  <c r="L146" i="1"/>
  <c r="K146" i="1"/>
  <c r="J146" i="1"/>
  <c r="I146" i="1"/>
  <c r="H146" i="1"/>
  <c r="G146" i="1"/>
  <c r="F146" i="1"/>
  <c r="D146" i="1"/>
  <c r="C146" i="1"/>
  <c r="B146" i="1"/>
  <c r="L3" i="1"/>
  <c r="M8" i="2" l="1"/>
  <c r="M276" i="1" s="1"/>
  <c r="N8" i="2"/>
  <c r="N276" i="1" s="1"/>
  <c r="O8" i="2"/>
  <c r="O276" i="1" s="1"/>
  <c r="K8" i="2"/>
  <c r="K276" i="1" s="1"/>
  <c r="H8" i="2"/>
  <c r="H276" i="1" s="1"/>
  <c r="I8" i="2"/>
  <c r="I276" i="1" s="1"/>
  <c r="J8" i="2"/>
  <c r="J276" i="1" s="1"/>
  <c r="G8" i="2"/>
  <c r="G276" i="1" s="1"/>
  <c r="F8" i="2"/>
  <c r="F276" i="1" s="1"/>
  <c r="C8" i="2"/>
  <c r="C276" i="1" s="1"/>
  <c r="D8" i="2"/>
  <c r="D276" i="1" s="1"/>
  <c r="L8" i="2"/>
  <c r="L276" i="1" s="1"/>
  <c r="E28" i="2"/>
  <c r="B28" i="2" s="1"/>
  <c r="E20" i="2"/>
  <c r="B20" i="2" s="1"/>
  <c r="E12" i="2"/>
  <c r="B12" i="2" s="1"/>
  <c r="E19" i="2"/>
  <c r="B19" i="2" s="1"/>
  <c r="E23" i="2"/>
  <c r="B23" i="2" s="1"/>
  <c r="E17" i="2"/>
  <c r="B17" i="2" s="1"/>
  <c r="E27" i="2"/>
  <c r="B27" i="2" s="1"/>
  <c r="E25" i="2"/>
  <c r="B25" i="2" s="1"/>
  <c r="E11" i="2"/>
  <c r="B11" i="2" s="1"/>
  <c r="E10" i="2"/>
  <c r="B10" i="2" s="1"/>
  <c r="E29" i="2"/>
  <c r="B29" i="2" s="1"/>
  <c r="E21" i="2"/>
  <c r="B21" i="2" s="1"/>
  <c r="E14" i="2"/>
  <c r="B14" i="2" s="1"/>
  <c r="E13" i="2"/>
  <c r="B13" i="2" s="1"/>
  <c r="E22" i="2"/>
  <c r="B22" i="2" s="1"/>
  <c r="E9" i="2"/>
  <c r="B9" i="2" s="1"/>
  <c r="E26" i="2"/>
  <c r="B26" i="2" s="1"/>
  <c r="E18" i="2"/>
  <c r="B18" i="2" s="1"/>
  <c r="E24" i="2"/>
  <c r="B24" i="2" s="1"/>
  <c r="E30" i="2"/>
  <c r="B30" i="2" s="1"/>
  <c r="E16" i="2"/>
  <c r="B16" i="2" s="1"/>
  <c r="E15" i="2"/>
  <c r="B15" i="2" s="1"/>
  <c r="E8" i="2" l="1"/>
  <c r="E276" i="1" l="1"/>
  <c r="B8" i="2"/>
  <c r="B276" i="1"/>
</calcChain>
</file>

<file path=xl/sharedStrings.xml><?xml version="1.0" encoding="utf-8"?>
<sst xmlns="http://schemas.openxmlformats.org/spreadsheetml/2006/main" count="9409" uniqueCount="462">
  <si>
    <t>臺灣地區現持有效居留證(在臺)外僑居留人數統計</t>
    <phoneticPr fontId="1" type="noConversion"/>
  </si>
  <si>
    <t>未滿十五歲者</t>
  </si>
  <si>
    <t>計</t>
  </si>
  <si>
    <t>男</t>
  </si>
  <si>
    <t>女</t>
  </si>
  <si>
    <t xml:space="preserve">商 </t>
  </si>
  <si>
    <t xml:space="preserve">工程師 </t>
  </si>
  <si>
    <t xml:space="preserve">教師 </t>
  </si>
  <si>
    <t>傳教士</t>
  </si>
  <si>
    <t>技工技匠</t>
  </si>
  <si>
    <t>其他</t>
  </si>
  <si>
    <t xml:space="preserve">失業 </t>
  </si>
  <si>
    <t>Sub-Total</t>
  </si>
  <si>
    <t>Male</t>
  </si>
  <si>
    <t>Female</t>
  </si>
  <si>
    <t>Trader</t>
  </si>
  <si>
    <t>Engineer</t>
  </si>
  <si>
    <t>Teacher</t>
  </si>
  <si>
    <t>Miss-ionary</t>
  </si>
  <si>
    <t>Technician</t>
  </si>
  <si>
    <t>Foreign Labor</t>
  </si>
  <si>
    <t>Others</t>
  </si>
  <si>
    <t>Un-Employed</t>
  </si>
  <si>
    <t>Inactive Person</t>
  </si>
  <si>
    <t>Under 15 Years</t>
  </si>
  <si>
    <t>一○一年2012</t>
    <phoneticPr fontId="1" type="noConversion"/>
  </si>
  <si>
    <t>一○二 年2013</t>
    <phoneticPr fontId="1" type="noConversion"/>
  </si>
  <si>
    <t>一○三 年2014</t>
    <phoneticPr fontId="1" type="noConversion"/>
  </si>
  <si>
    <t>註：一、</t>
  </si>
  <si>
    <t xml:space="preserve">    二、</t>
  </si>
  <si>
    <t>統計時間以每月月底之事實為準。</t>
  </si>
  <si>
    <t>三、</t>
  </si>
  <si>
    <t>（一）</t>
  </si>
  <si>
    <t>技工技匠：指具有專業技術，但未領有工程師證照者。</t>
  </si>
  <si>
    <t>（二）</t>
  </si>
  <si>
    <t>（三）</t>
  </si>
  <si>
    <t>（四）</t>
  </si>
  <si>
    <t>失業：外僑職業登記為無業且年齡在64歲以下。</t>
  </si>
  <si>
    <t>臺灣地區現持有效居留證(在臺)外僑居留人數統計(按職業及區域分)</t>
    <phoneticPr fontId="1" type="noConversion"/>
  </si>
  <si>
    <t>區域別
Locality</t>
  </si>
  <si>
    <t>總     計 Total</t>
  </si>
  <si>
    <t xml:space="preserve">高 雄 市 Kaohsiung City </t>
  </si>
  <si>
    <t xml:space="preserve"> 金門縣 Kinmen County </t>
  </si>
  <si>
    <t xml:space="preserve"> 連江縣 Lienchiang County  </t>
  </si>
  <si>
    <t>合計　　</t>
  </si>
  <si>
    <t>無國籍</t>
  </si>
  <si>
    <t>阿富汗</t>
  </si>
  <si>
    <t>不丹</t>
  </si>
  <si>
    <t>汶萊</t>
  </si>
  <si>
    <t>緬甸</t>
  </si>
  <si>
    <t>柬埔寨</t>
  </si>
  <si>
    <t>總計</t>
  </si>
  <si>
    <t>合計</t>
  </si>
  <si>
    <t>公務人員</t>
  </si>
  <si>
    <t>商務人員</t>
  </si>
  <si>
    <t>工程師</t>
  </si>
  <si>
    <t>會計師</t>
  </si>
  <si>
    <t>律師</t>
  </si>
  <si>
    <t>記者</t>
  </si>
  <si>
    <t>教師</t>
  </si>
  <si>
    <t>醫師</t>
  </si>
  <si>
    <t>護理人員</t>
  </si>
  <si>
    <t>船員</t>
  </si>
  <si>
    <t>其他(有業者)</t>
  </si>
  <si>
    <t>失業</t>
  </si>
  <si>
    <t>家務</t>
  </si>
  <si>
    <t>學生</t>
  </si>
  <si>
    <t>其他(無業者)</t>
  </si>
  <si>
    <t>未滿十五足歲兒童</t>
  </si>
  <si>
    <t>斯里蘭卡</t>
  </si>
  <si>
    <t>印度</t>
  </si>
  <si>
    <t>印尼</t>
  </si>
  <si>
    <t>伊朗</t>
  </si>
  <si>
    <t>伊拉克</t>
  </si>
  <si>
    <t>以色列</t>
  </si>
  <si>
    <t>日本</t>
  </si>
  <si>
    <t>約旦</t>
  </si>
  <si>
    <t>韓國</t>
  </si>
  <si>
    <t>寮國</t>
  </si>
  <si>
    <t>黎巴嫩</t>
  </si>
  <si>
    <t>馬來西亞</t>
  </si>
  <si>
    <t>蒙古</t>
  </si>
  <si>
    <t>尼泊爾</t>
  </si>
  <si>
    <t>巴基斯坦</t>
  </si>
  <si>
    <t>菲律賓</t>
  </si>
  <si>
    <t>沙烏地阿拉伯</t>
  </si>
  <si>
    <t>新加坡</t>
  </si>
  <si>
    <t>敘利亞</t>
  </si>
  <si>
    <t>泰國</t>
  </si>
  <si>
    <t>土耳其</t>
  </si>
  <si>
    <t>越南</t>
  </si>
  <si>
    <t>孟加拉</t>
  </si>
  <si>
    <t>吉里巴斯</t>
  </si>
  <si>
    <t>塞席爾</t>
  </si>
  <si>
    <t>吐瓦魯</t>
  </si>
  <si>
    <t>索羅門</t>
  </si>
  <si>
    <t>巴勒斯坦</t>
  </si>
  <si>
    <t>澳大利亞</t>
  </si>
  <si>
    <t>斐濟</t>
  </si>
  <si>
    <t>諾魯</t>
  </si>
  <si>
    <t>紐西蘭</t>
  </si>
  <si>
    <t>東加王國</t>
  </si>
  <si>
    <t>西薩摩亞</t>
  </si>
  <si>
    <t>萬那杜</t>
  </si>
  <si>
    <t>密克羅尼西亞</t>
  </si>
  <si>
    <t>帛琉</t>
  </si>
  <si>
    <t>阿爾巴尼亞</t>
  </si>
  <si>
    <t>奧地利</t>
  </si>
  <si>
    <t>比利時</t>
  </si>
  <si>
    <t>保加利亞</t>
  </si>
  <si>
    <t>白俄羅斯</t>
  </si>
  <si>
    <t>捷克</t>
  </si>
  <si>
    <t>丹麥</t>
  </si>
  <si>
    <t>芬蘭</t>
  </si>
  <si>
    <t>法國</t>
  </si>
  <si>
    <t>德國</t>
  </si>
  <si>
    <t>希臘</t>
  </si>
  <si>
    <t>匈牙利</t>
  </si>
  <si>
    <t>冰島</t>
  </si>
  <si>
    <t>愛爾蘭</t>
  </si>
  <si>
    <t>義大利</t>
  </si>
  <si>
    <t>馬爾他</t>
  </si>
  <si>
    <t>荷蘭</t>
  </si>
  <si>
    <t>挪威</t>
  </si>
  <si>
    <t>波蘭</t>
  </si>
  <si>
    <t>葡萄牙</t>
  </si>
  <si>
    <t>羅馬尼亞</t>
  </si>
  <si>
    <t>西班牙</t>
  </si>
  <si>
    <t>瑞典</t>
  </si>
  <si>
    <t>瑞士</t>
  </si>
  <si>
    <t>烏克蘭</t>
  </si>
  <si>
    <t>英國</t>
  </si>
  <si>
    <t>巴布亞紐幾內亞</t>
  </si>
  <si>
    <t>拉脫維亞</t>
  </si>
  <si>
    <t>愛沙尼亞</t>
  </si>
  <si>
    <t>亞美尼亞</t>
  </si>
  <si>
    <t>俄羅斯</t>
  </si>
  <si>
    <t>立陶宛</t>
  </si>
  <si>
    <t>烏玆別克</t>
  </si>
  <si>
    <t>哈薩克</t>
  </si>
  <si>
    <t>摩爾多瓦</t>
  </si>
  <si>
    <t>吉爾吉斯</t>
  </si>
  <si>
    <t>塔吉克</t>
  </si>
  <si>
    <t>土庫曼</t>
  </si>
  <si>
    <t>亞塞拜然</t>
  </si>
  <si>
    <t>喬治亞</t>
  </si>
  <si>
    <t>克羅埃西亞</t>
  </si>
  <si>
    <t>斯洛凡尼亞</t>
  </si>
  <si>
    <t>馬其頓</t>
  </si>
  <si>
    <t>波士尼亞</t>
  </si>
  <si>
    <t>斯洛伐克</t>
  </si>
  <si>
    <t>塞爾維亞</t>
  </si>
  <si>
    <t>巴貝多</t>
  </si>
  <si>
    <t>加拿大</t>
  </si>
  <si>
    <t>哥斯大黎加</t>
  </si>
  <si>
    <t>古巴</t>
  </si>
  <si>
    <t>多明尼加</t>
  </si>
  <si>
    <t>薩爾瓦多</t>
  </si>
  <si>
    <t>瓜地馬拉</t>
  </si>
  <si>
    <t>海地</t>
  </si>
  <si>
    <t>宏都拉斯</t>
  </si>
  <si>
    <t>牙買加</t>
  </si>
  <si>
    <t>墨西哥</t>
  </si>
  <si>
    <t>尼加拉瓜</t>
  </si>
  <si>
    <t>巴拿馬</t>
  </si>
  <si>
    <t>美國</t>
  </si>
  <si>
    <t>馬紹爾群島國</t>
  </si>
  <si>
    <t>阿根廷</t>
  </si>
  <si>
    <t>玻利維亞</t>
  </si>
  <si>
    <t>巴西</t>
  </si>
  <si>
    <t>智利</t>
  </si>
  <si>
    <t>哥倫比亞</t>
  </si>
  <si>
    <t>厄瓜多</t>
  </si>
  <si>
    <t>烏拉圭</t>
  </si>
  <si>
    <t>巴拉圭</t>
  </si>
  <si>
    <t>秘魯</t>
  </si>
  <si>
    <t>蘇利南</t>
  </si>
  <si>
    <t>千里達</t>
  </si>
  <si>
    <t>委內瑞拉</t>
  </si>
  <si>
    <t>阿爾及利亞</t>
  </si>
  <si>
    <t>喀麥隆</t>
  </si>
  <si>
    <t>查德</t>
  </si>
  <si>
    <t>剛果</t>
  </si>
  <si>
    <t>貝南</t>
  </si>
  <si>
    <t>衣索匹亞</t>
  </si>
  <si>
    <t>加彭</t>
  </si>
  <si>
    <t>甘比亞</t>
  </si>
  <si>
    <t>迦納</t>
  </si>
  <si>
    <t>幾內亞</t>
  </si>
  <si>
    <t>象牙海岸</t>
  </si>
  <si>
    <t>肯亞</t>
  </si>
  <si>
    <t>利比亞</t>
  </si>
  <si>
    <t>馬拉加斯加</t>
  </si>
  <si>
    <t>馬拉威</t>
  </si>
  <si>
    <t>馬利</t>
  </si>
  <si>
    <t>模里西斯</t>
  </si>
  <si>
    <t>摩洛哥</t>
  </si>
  <si>
    <t>尼日</t>
  </si>
  <si>
    <t>奈及利亞</t>
  </si>
  <si>
    <t>辛巴威</t>
  </si>
  <si>
    <t>盧安達</t>
  </si>
  <si>
    <t>塞內加爾</t>
  </si>
  <si>
    <t>獅子山</t>
  </si>
  <si>
    <t>南非</t>
  </si>
  <si>
    <t>蘇丹</t>
  </si>
  <si>
    <t>史瓦濟蘭</t>
  </si>
  <si>
    <t>坦尚尼亞</t>
  </si>
  <si>
    <t>多哥共和國</t>
  </si>
  <si>
    <t>突尼西亞</t>
  </si>
  <si>
    <t>烏干達</t>
  </si>
  <si>
    <t>埃及</t>
  </si>
  <si>
    <t>布吉納法索</t>
  </si>
  <si>
    <t>尚比亞</t>
  </si>
  <si>
    <t>莫三比克</t>
  </si>
  <si>
    <t>幾內亞比索共和國</t>
  </si>
  <si>
    <t>聖多美及普林西比</t>
  </si>
  <si>
    <t>那密比亞</t>
  </si>
  <si>
    <t>剛果民主共和國</t>
  </si>
  <si>
    <t>聖文森及格瑞那丁</t>
  </si>
  <si>
    <t>聖露西亞</t>
  </si>
  <si>
    <t>聖克里斯多福</t>
  </si>
  <si>
    <t>貝理斯</t>
  </si>
  <si>
    <t>合　　計</t>
  </si>
  <si>
    <t>新 北 市</t>
  </si>
  <si>
    <t>臺 北 市</t>
  </si>
  <si>
    <t>臺 中 市</t>
  </si>
  <si>
    <t>臺 南 市</t>
  </si>
  <si>
    <t>高 雄 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</si>
  <si>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</si>
  <si>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</si>
  <si>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</si>
  <si>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</si>
  <si>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</si>
  <si>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</si>
  <si>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</si>
  <si>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</si>
  <si>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</si>
  <si>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</si>
  <si>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</si>
  <si>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</si>
  <si>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</si>
  <si>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</si>
  <si>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</si>
  <si>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</si>
  <si>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斯洛維尼亞</t>
  </si>
  <si>
    <t>資料來源：移民事務組</t>
  </si>
  <si>
    <t>公務人員　</t>
  </si>
  <si>
    <t>商務人員　</t>
  </si>
  <si>
    <t>工程師　　</t>
  </si>
  <si>
    <t>會計師　　</t>
  </si>
  <si>
    <t>律師　　</t>
  </si>
  <si>
    <t>記者　　</t>
    <phoneticPr fontId="5" type="noConversion"/>
  </si>
  <si>
    <t>合　計</t>
    <phoneticPr fontId="1" type="noConversion"/>
  </si>
  <si>
    <t>教師　　</t>
  </si>
  <si>
    <t>醫師　　</t>
  </si>
  <si>
    <t>護理人員　</t>
  </si>
  <si>
    <t>傳教士　　</t>
  </si>
  <si>
    <t>技工技匠　</t>
  </si>
  <si>
    <t>合　　計</t>
    <phoneticPr fontId="1" type="noConversion"/>
  </si>
  <si>
    <t>合　　計</t>
    <phoneticPr fontId="1" type="noConversion"/>
  </si>
  <si>
    <t>營建業技工</t>
  </si>
  <si>
    <t>製造業技工</t>
  </si>
  <si>
    <t>家庭幫傭　</t>
  </si>
  <si>
    <t>監護工　　</t>
  </si>
  <si>
    <t>船員　　</t>
  </si>
  <si>
    <t>失業　　</t>
  </si>
  <si>
    <t>家務　　</t>
  </si>
  <si>
    <t>學生　　</t>
  </si>
  <si>
    <t>　｜小計</t>
  </si>
  <si>
    <t>　｜營建業技工</t>
  </si>
  <si>
    <t>多米尼克</t>
  </si>
  <si>
    <t>臺灣地區現持有效外僑居留證(含在臺、離臺)之外籍配偶統計(按證件別及區域別分)</t>
    <phoneticPr fontId="1" type="noConversion"/>
  </si>
  <si>
    <t>外僑居留證</t>
  </si>
  <si>
    <t>外僑永久居留證</t>
  </si>
  <si>
    <t>波札那</t>
  </si>
  <si>
    <t>一○四 年2015</t>
    <phoneticPr fontId="1" type="noConversion"/>
  </si>
  <si>
    <t>臺灣地區現持有效居留證(在臺)外僑統計(按國籍及職業分)</t>
  </si>
  <si>
    <t>新 北 市</t>
    <phoneticPr fontId="1" type="noConversion"/>
  </si>
  <si>
    <t>賽浦勒斯</t>
  </si>
  <si>
    <t>葉門</t>
  </si>
  <si>
    <t>臺灣地區現持有效居留證(在臺)外僑統計(按國籍及區域分)</t>
    <phoneticPr fontId="5" type="noConversion"/>
  </si>
  <si>
    <t>資料來源：移民事務組</t>
    <phoneticPr fontId="1" type="noConversion"/>
  </si>
  <si>
    <t>臺灣地區現持有效永久居留證(含在臺、離臺)外僑統計(按國籍及區域分)</t>
    <phoneticPr fontId="1" type="noConversion"/>
  </si>
  <si>
    <t>臺灣地區現持有效居留證(含在臺、離臺)外僑統計(按國籍及職業分)</t>
    <phoneticPr fontId="1" type="noConversion"/>
  </si>
  <si>
    <t>臺灣地區現持有效居留證(含在臺、離臺)外僑統計(按國籍及區域分)</t>
    <phoneticPr fontId="1" type="noConversion"/>
  </si>
  <si>
    <t>臺灣地區現持有效永久居留證(含在臺、離臺)外僑統計(按國籍及職業分)</t>
    <phoneticPr fontId="1" type="noConversion"/>
  </si>
  <si>
    <t>臺灣地區現持有效外僑居留證(在臺)之外籍配偶統計(按國籍及區域分)</t>
    <phoneticPr fontId="1" type="noConversion"/>
  </si>
  <si>
    <t>巴林</t>
  </si>
  <si>
    <t>桃 園 市</t>
  </si>
  <si>
    <t xml:space="preserve"> 一　月  Jan. </t>
  </si>
  <si>
    <t xml:space="preserve"> 二　月  Feb. </t>
  </si>
  <si>
    <t xml:space="preserve"> 三　月  Mar. </t>
  </si>
  <si>
    <t xml:space="preserve"> 四　月  Apr. </t>
  </si>
  <si>
    <t xml:space="preserve"> 五　月  May </t>
  </si>
  <si>
    <t xml:space="preserve"> 六　月  June </t>
  </si>
  <si>
    <t xml:space="preserve"> 七　月  July </t>
  </si>
  <si>
    <t xml:space="preserve"> 八　月  Aug. </t>
  </si>
  <si>
    <t xml:space="preserve"> 九　月  Sept. </t>
  </si>
  <si>
    <t xml:space="preserve"> 十　月  Oct. </t>
  </si>
  <si>
    <t xml:space="preserve"> 十一月  Nov. </t>
  </si>
  <si>
    <t xml:space="preserve"> 十二月  Dec. </t>
  </si>
  <si>
    <t>一○五 年2016</t>
    <phoneticPr fontId="1" type="noConversion"/>
  </si>
  <si>
    <t xml:space="preserve">                           國籍
   職業別</t>
    <phoneticPr fontId="1" type="noConversion"/>
  </si>
  <si>
    <t>臺灣地區現持有效外僑居留證(含在臺、離臺)之外籍配偶統計(按國籍及區域分)</t>
    <phoneticPr fontId="1" type="noConversion"/>
  </si>
  <si>
    <t>阿曼</t>
  </si>
  <si>
    <t>馬爾地夫</t>
  </si>
  <si>
    <t>其它</t>
  </si>
  <si>
    <t>帝汶</t>
  </si>
  <si>
    <t>一○六 年2017</t>
    <phoneticPr fontId="1" type="noConversion"/>
  </si>
  <si>
    <t>索馬利亞</t>
  </si>
  <si>
    <t>臺灣地區現持有效居留證(在臺)外僑統計(按職業及區域分)</t>
    <phoneticPr fontId="5" type="noConversion"/>
  </si>
  <si>
    <t>維德角共和國</t>
  </si>
  <si>
    <t>賴索托</t>
  </si>
  <si>
    <t>一○七 年2018</t>
    <phoneticPr fontId="1" type="noConversion"/>
  </si>
  <si>
    <t>蒲隆地</t>
  </si>
  <si>
    <t>百慕達</t>
  </si>
  <si>
    <t>盧森堡</t>
  </si>
  <si>
    <t>桃 園 巿</t>
    <phoneticPr fontId="1" type="noConversion"/>
  </si>
  <si>
    <t xml:space="preserve">       職業別
區域別</t>
    <phoneticPr fontId="1" type="noConversion"/>
  </si>
  <si>
    <r>
      <t>年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 xml:space="preserve">別 
 </t>
    </r>
    <r>
      <rPr>
        <sz val="12"/>
        <rFont val="Times New Roman"/>
        <family val="1"/>
      </rPr>
      <t>Year (Month)</t>
    </r>
  </si>
  <si>
    <r>
      <t xml:space="preserve">合法居留外僑人數 </t>
    </r>
    <r>
      <rPr>
        <sz val="12"/>
        <rFont val="Times New Roman"/>
        <family val="1"/>
      </rPr>
      <t>Foreign Residents (Persons)</t>
    </r>
  </si>
  <si>
    <r>
      <t xml:space="preserve">合計 </t>
    </r>
    <r>
      <rPr>
        <sz val="12"/>
        <rFont val="Times New Roman"/>
        <family val="1"/>
      </rPr>
      <t>Total</t>
    </r>
  </si>
  <si>
    <r>
      <t xml:space="preserve">年滿十五歲以上居留外僑按經濟活動分 </t>
    </r>
    <r>
      <rPr>
        <sz val="12"/>
        <rFont val="Times New Roman"/>
        <family val="1"/>
      </rPr>
      <t>Population of 15 Years and Over by Emconomical Activities</t>
    </r>
  </si>
  <si>
    <r>
      <t xml:space="preserve">八十一年 </t>
    </r>
    <r>
      <rPr>
        <sz val="12"/>
        <rFont val="Times New Roman"/>
        <family val="1"/>
      </rPr>
      <t>1992</t>
    </r>
  </si>
  <si>
    <r>
      <t xml:space="preserve">八十二年 </t>
    </r>
    <r>
      <rPr>
        <sz val="12"/>
        <rFont val="Times New Roman"/>
        <family val="1"/>
      </rPr>
      <t>1993</t>
    </r>
  </si>
  <si>
    <r>
      <t xml:space="preserve">八十三年 </t>
    </r>
    <r>
      <rPr>
        <sz val="12"/>
        <rFont val="Times New Roman"/>
        <family val="1"/>
      </rPr>
      <t>1994</t>
    </r>
  </si>
  <si>
    <r>
      <t xml:space="preserve">八十四年 </t>
    </r>
    <r>
      <rPr>
        <sz val="12"/>
        <rFont val="Times New Roman"/>
        <family val="1"/>
      </rPr>
      <t>1995</t>
    </r>
  </si>
  <si>
    <r>
      <t>八十五年</t>
    </r>
    <r>
      <rPr>
        <b/>
        <sz val="12"/>
        <rFont val="Times New Roman"/>
        <family val="1"/>
      </rPr>
      <t xml:space="preserve">1996 </t>
    </r>
  </si>
  <si>
    <r>
      <t xml:space="preserve">八十六年 </t>
    </r>
    <r>
      <rPr>
        <sz val="12"/>
        <rFont val="Times New Roman"/>
        <family val="1"/>
      </rPr>
      <t>1997</t>
    </r>
  </si>
  <si>
    <r>
      <t xml:space="preserve">八十七年 </t>
    </r>
    <r>
      <rPr>
        <sz val="12"/>
        <rFont val="Times New Roman"/>
        <family val="1"/>
      </rPr>
      <t>1998</t>
    </r>
  </si>
  <si>
    <r>
      <t>八十八年</t>
    </r>
    <r>
      <rPr>
        <sz val="12"/>
        <rFont val="Times New Roman"/>
        <family val="1"/>
      </rPr>
      <t xml:space="preserve">1999 </t>
    </r>
  </si>
  <si>
    <r>
      <t xml:space="preserve">八十九年 </t>
    </r>
    <r>
      <rPr>
        <sz val="12"/>
        <rFont val="Times New Roman"/>
        <family val="1"/>
      </rPr>
      <t>2000</t>
    </r>
  </si>
  <si>
    <r>
      <t xml:space="preserve"> </t>
    </r>
    <r>
      <rPr>
        <sz val="12"/>
        <rFont val="細明體"/>
        <family val="3"/>
        <charset val="136"/>
      </rPr>
      <t>一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Jan. 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</si>
  <si>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Feb. </t>
    </r>
  </si>
  <si>
    <r>
      <t xml:space="preserve"> </t>
    </r>
    <r>
      <rPr>
        <sz val="12"/>
        <rFont val="細明體"/>
        <family val="3"/>
        <charset val="136"/>
      </rPr>
      <t>三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Mar. </t>
    </r>
  </si>
  <si>
    <r>
      <t xml:space="preserve"> </t>
    </r>
    <r>
      <rPr>
        <sz val="12"/>
        <rFont val="細明體"/>
        <family val="3"/>
        <charset val="136"/>
      </rPr>
      <t>四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Apr. </t>
    </r>
  </si>
  <si>
    <r>
      <t xml:space="preserve"> </t>
    </r>
    <r>
      <rPr>
        <sz val="12"/>
        <rFont val="細明體"/>
        <family val="3"/>
        <charset val="136"/>
      </rPr>
      <t>五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May </t>
    </r>
  </si>
  <si>
    <r>
      <t xml:space="preserve"> </t>
    </r>
    <r>
      <rPr>
        <sz val="12"/>
        <rFont val="細明體"/>
        <family val="3"/>
        <charset val="136"/>
      </rPr>
      <t>六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June </t>
    </r>
  </si>
  <si>
    <r>
      <t xml:space="preserve"> </t>
    </r>
    <r>
      <rPr>
        <sz val="12"/>
        <rFont val="細明體"/>
        <family val="3"/>
        <charset val="136"/>
      </rPr>
      <t>七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July </t>
    </r>
  </si>
  <si>
    <r>
      <t xml:space="preserve"> </t>
    </r>
    <r>
      <rPr>
        <sz val="12"/>
        <rFont val="細明體"/>
        <family val="3"/>
        <charset val="136"/>
      </rPr>
      <t>八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Aug. </t>
    </r>
  </si>
  <si>
    <r>
      <t xml:space="preserve"> </t>
    </r>
    <r>
      <rPr>
        <sz val="12"/>
        <rFont val="細明體"/>
        <family val="3"/>
        <charset val="136"/>
      </rPr>
      <t>九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Sept. </t>
    </r>
  </si>
  <si>
    <r>
      <t xml:space="preserve"> </t>
    </r>
    <r>
      <rPr>
        <sz val="12"/>
        <rFont val="細明體"/>
        <family val="3"/>
        <charset val="136"/>
      </rPr>
      <t>十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Oct. </t>
    </r>
  </si>
  <si>
    <r>
      <t xml:space="preserve"> </t>
    </r>
    <r>
      <rPr>
        <sz val="12"/>
        <rFont val="細明體"/>
        <family val="3"/>
        <charset val="136"/>
      </rPr>
      <t>十一月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Nov. </t>
    </r>
  </si>
  <si>
    <r>
      <t xml:space="preserve"> </t>
    </r>
    <r>
      <rPr>
        <sz val="12"/>
        <rFont val="細明體"/>
        <family val="3"/>
        <charset val="136"/>
      </rPr>
      <t>十二月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Dec. </t>
    </r>
  </si>
  <si>
    <r>
      <t xml:space="preserve">九　十年 </t>
    </r>
    <r>
      <rPr>
        <b/>
        <sz val="12"/>
        <rFont val="Times New Roman"/>
        <family val="1"/>
      </rPr>
      <t>2001</t>
    </r>
  </si>
  <si>
    <r>
      <t>九十一年</t>
    </r>
    <r>
      <rPr>
        <sz val="12"/>
        <rFont val="Times New Roman"/>
        <family val="1"/>
      </rPr>
      <t xml:space="preserve">2002 </t>
    </r>
  </si>
  <si>
    <r>
      <t>九十二年</t>
    </r>
    <r>
      <rPr>
        <sz val="12"/>
        <rFont val="Times New Roman"/>
        <family val="1"/>
      </rPr>
      <t xml:space="preserve">2003 </t>
    </r>
  </si>
  <si>
    <r>
      <t>九十三年</t>
    </r>
    <r>
      <rPr>
        <sz val="12"/>
        <rFont val="Times New Roman"/>
        <family val="1"/>
      </rPr>
      <t>2004</t>
    </r>
  </si>
  <si>
    <r>
      <t>九十四年</t>
    </r>
    <r>
      <rPr>
        <sz val="12"/>
        <rFont val="Times New Roman"/>
        <family val="1"/>
      </rPr>
      <t>2005</t>
    </r>
  </si>
  <si>
    <r>
      <t>九十五年</t>
    </r>
    <r>
      <rPr>
        <b/>
        <sz val="12"/>
        <rFont val="Times New Roman"/>
        <family val="1"/>
      </rPr>
      <t>2006</t>
    </r>
  </si>
  <si>
    <r>
      <t>九十六年</t>
    </r>
    <r>
      <rPr>
        <sz val="12"/>
        <rFont val="Times New Roman"/>
        <family val="1"/>
      </rPr>
      <t>2007</t>
    </r>
  </si>
  <si>
    <r>
      <t>九十七年</t>
    </r>
    <r>
      <rPr>
        <sz val="12"/>
        <rFont val="Times New Roman"/>
        <family val="1"/>
      </rPr>
      <t>2008</t>
    </r>
  </si>
  <si>
    <r>
      <t>九十八年</t>
    </r>
    <r>
      <rPr>
        <sz val="12"/>
        <rFont val="Times New Roman"/>
        <family val="1"/>
      </rPr>
      <t>2009</t>
    </r>
  </si>
  <si>
    <r>
      <t>九十九年</t>
    </r>
    <r>
      <rPr>
        <sz val="12"/>
        <rFont val="Times New Roman"/>
        <family val="1"/>
      </rPr>
      <t>2010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</si>
  <si>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Feb</t>
    </r>
    <r>
      <rPr>
        <sz val="12"/>
        <rFont val="Times New Roman"/>
        <family val="1"/>
      </rPr>
      <t xml:space="preserve">. </t>
    </r>
    <phoneticPr fontId="1" type="noConversion"/>
  </si>
  <si>
    <r>
      <t>一○○年</t>
    </r>
    <r>
      <rPr>
        <b/>
        <sz val="12"/>
        <rFont val="Times New Roman"/>
        <family val="1"/>
      </rPr>
      <t>2011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</si>
  <si>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一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Jan. </t>
    </r>
  </si>
  <si>
    <r>
      <t xml:space="preserve"> </t>
    </r>
    <r>
      <rPr>
        <sz val="12"/>
        <color indexed="12"/>
        <rFont val="細明體"/>
        <family val="3"/>
        <charset val="136"/>
      </rPr>
      <t>二　月</t>
    </r>
    <r>
      <rPr>
        <sz val="12"/>
        <color indexed="12"/>
        <rFont val="新細明體"/>
        <family val="1"/>
        <charset val="136"/>
      </rPr>
      <t xml:space="preserve">  Feb</t>
    </r>
    <r>
      <rPr>
        <sz val="12"/>
        <color indexed="12"/>
        <rFont val="Times New Roman"/>
        <family val="1"/>
      </rPr>
      <t xml:space="preserve">.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</si>
  <si>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三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Mar. </t>
    </r>
  </si>
  <si>
    <r>
      <t xml:space="preserve"> </t>
    </r>
    <r>
      <rPr>
        <sz val="12"/>
        <color indexed="12"/>
        <rFont val="細明體"/>
        <family val="3"/>
        <charset val="136"/>
      </rPr>
      <t>四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Apr. </t>
    </r>
  </si>
  <si>
    <r>
      <t xml:space="preserve"> </t>
    </r>
    <r>
      <rPr>
        <sz val="12"/>
        <color indexed="12"/>
        <rFont val="細明體"/>
        <family val="3"/>
        <charset val="136"/>
      </rPr>
      <t>五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May </t>
    </r>
  </si>
  <si>
    <r>
      <t xml:space="preserve"> </t>
    </r>
    <r>
      <rPr>
        <sz val="12"/>
        <color indexed="12"/>
        <rFont val="細明體"/>
        <family val="3"/>
        <charset val="136"/>
      </rPr>
      <t>六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June </t>
    </r>
  </si>
  <si>
    <r>
      <t xml:space="preserve"> </t>
    </r>
    <r>
      <rPr>
        <sz val="12"/>
        <color indexed="12"/>
        <rFont val="細明體"/>
        <family val="3"/>
        <charset val="136"/>
      </rPr>
      <t>七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July </t>
    </r>
  </si>
  <si>
    <r>
      <t xml:space="preserve"> </t>
    </r>
    <r>
      <rPr>
        <sz val="12"/>
        <color indexed="12"/>
        <rFont val="細明體"/>
        <family val="3"/>
        <charset val="136"/>
      </rPr>
      <t>八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Aug. </t>
    </r>
  </si>
  <si>
    <r>
      <t xml:space="preserve"> </t>
    </r>
    <r>
      <rPr>
        <sz val="12"/>
        <color indexed="12"/>
        <rFont val="細明體"/>
        <family val="3"/>
        <charset val="136"/>
      </rPr>
      <t>九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Sept. </t>
    </r>
  </si>
  <si>
    <r>
      <t xml:space="preserve"> </t>
    </r>
    <r>
      <rPr>
        <sz val="12"/>
        <color indexed="12"/>
        <rFont val="細明體"/>
        <family val="3"/>
        <charset val="136"/>
      </rPr>
      <t>十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Oct. </t>
    </r>
  </si>
  <si>
    <r>
      <t xml:space="preserve"> </t>
    </r>
    <r>
      <rPr>
        <sz val="12"/>
        <color indexed="12"/>
        <rFont val="細明體"/>
        <family val="3"/>
        <charset val="136"/>
      </rPr>
      <t>十一月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Nov. </t>
    </r>
  </si>
  <si>
    <r>
      <t xml:space="preserve"> </t>
    </r>
    <r>
      <rPr>
        <sz val="12"/>
        <color indexed="12"/>
        <rFont val="細明體"/>
        <family val="3"/>
        <charset val="136"/>
      </rPr>
      <t>十二月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Dec. </t>
    </r>
  </si>
  <si>
    <t>Miss-ionary</t>
    <phoneticPr fontId="1" type="noConversion"/>
  </si>
  <si>
    <r>
      <t>新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北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 xml:space="preserve">巿 New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</si>
  <si>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臺 北 市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</si>
  <si>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桃 </t>
    </r>
    <r>
      <rPr>
        <b/>
        <sz val="12"/>
        <rFont val="細明體"/>
        <family val="3"/>
        <charset val="136"/>
      </rPr>
      <t>園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巿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Taoyuan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</si>
  <si>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中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Taichung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</si>
  <si>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南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Tainan City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</si>
  <si>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宜蘭縣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Yilan County  </t>
    </r>
  </si>
  <si>
    <r>
      <t xml:space="preserve"> </t>
    </r>
    <r>
      <rPr>
        <sz val="12"/>
        <color indexed="12"/>
        <rFont val="細明體"/>
        <family val="3"/>
        <charset val="136"/>
      </rPr>
      <t>新竹縣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County  </t>
    </r>
  </si>
  <si>
    <r>
      <t xml:space="preserve"> </t>
    </r>
    <r>
      <rPr>
        <sz val="12"/>
        <color indexed="12"/>
        <rFont val="細明體"/>
        <family val="3"/>
        <charset val="136"/>
      </rPr>
      <t>苗栗縣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Miaoli County  </t>
    </r>
  </si>
  <si>
    <r>
      <t xml:space="preserve"> </t>
    </r>
    <r>
      <rPr>
        <sz val="12"/>
        <color indexed="12"/>
        <rFont val="細明體"/>
        <family val="3"/>
        <charset val="136"/>
      </rPr>
      <t>彰化縣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Changhua County  </t>
    </r>
  </si>
  <si>
    <r>
      <t xml:space="preserve"> </t>
    </r>
    <r>
      <rPr>
        <sz val="12"/>
        <color indexed="12"/>
        <rFont val="細明體"/>
        <family val="3"/>
        <charset val="136"/>
      </rPr>
      <t>南投縣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Nantou County  </t>
    </r>
  </si>
  <si>
    <r>
      <t xml:space="preserve"> </t>
    </r>
    <r>
      <rPr>
        <sz val="12"/>
        <color indexed="12"/>
        <rFont val="細明體"/>
        <family val="3"/>
        <charset val="136"/>
      </rPr>
      <t>雲林縣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Yunlin County  </t>
    </r>
  </si>
  <si>
    <r>
      <t xml:space="preserve"> </t>
    </r>
    <r>
      <rPr>
        <sz val="12"/>
        <color indexed="12"/>
        <rFont val="細明體"/>
        <family val="3"/>
        <charset val="136"/>
      </rPr>
      <t>嘉義縣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County  </t>
    </r>
  </si>
  <si>
    <r>
      <t xml:space="preserve"> </t>
    </r>
    <r>
      <rPr>
        <sz val="12"/>
        <color indexed="12"/>
        <rFont val="細明體"/>
        <family val="3"/>
        <charset val="136"/>
      </rPr>
      <t>屏東縣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Pingtung County  </t>
    </r>
  </si>
  <si>
    <r>
      <t xml:space="preserve"> </t>
    </r>
    <r>
      <rPr>
        <sz val="12"/>
        <color indexed="12"/>
        <rFont val="細明體"/>
        <family val="3"/>
        <charset val="136"/>
      </rPr>
      <t>臺東縣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Taitung County  </t>
    </r>
  </si>
  <si>
    <r>
      <t xml:space="preserve"> </t>
    </r>
    <r>
      <rPr>
        <sz val="12"/>
        <color indexed="12"/>
        <rFont val="細明體"/>
        <family val="3"/>
        <charset val="136"/>
      </rPr>
      <t>花蓮縣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Hualien County  </t>
    </r>
  </si>
  <si>
    <r>
      <t xml:space="preserve"> </t>
    </r>
    <r>
      <rPr>
        <sz val="12"/>
        <color indexed="12"/>
        <rFont val="細明體"/>
        <family val="3"/>
        <charset val="136"/>
      </rPr>
      <t>澎湖縣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Penghu County  </t>
    </r>
  </si>
  <si>
    <r>
      <t xml:space="preserve"> </t>
    </r>
    <r>
      <rPr>
        <sz val="12"/>
        <color indexed="12"/>
        <rFont val="細明體"/>
        <family val="3"/>
        <charset val="136"/>
      </rPr>
      <t>基隆市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Keelung City </t>
    </r>
  </si>
  <si>
    <r>
      <t xml:space="preserve"> </t>
    </r>
    <r>
      <rPr>
        <sz val="12"/>
        <color indexed="12"/>
        <rFont val="細明體"/>
        <family val="3"/>
        <charset val="136"/>
      </rPr>
      <t>新竹市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City </t>
    </r>
  </si>
  <si>
    <r>
      <t xml:space="preserve"> </t>
    </r>
    <r>
      <rPr>
        <sz val="12"/>
        <color indexed="12"/>
        <rFont val="細明體"/>
        <family val="3"/>
        <charset val="136"/>
      </rPr>
      <t>嘉義市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City </t>
    </r>
  </si>
  <si>
    <t xml:space="preserve">       證件別
區域</t>
    <phoneticPr fontId="1" type="noConversion"/>
  </si>
  <si>
    <t>一○八 年2019</t>
    <phoneticPr fontId="1" type="noConversion"/>
  </si>
  <si>
    <t>賽普勒斯</t>
  </si>
  <si>
    <t>桃 園 市</t>
    <phoneticPr fontId="1" type="noConversion"/>
  </si>
  <si>
    <t>臺 北 市</t>
    <phoneticPr fontId="1" type="noConversion"/>
  </si>
  <si>
    <t>連江縣</t>
    <phoneticPr fontId="1" type="noConversion"/>
  </si>
  <si>
    <t xml:space="preserve">                  國籍
  區域</t>
    <phoneticPr fontId="1" type="noConversion"/>
  </si>
  <si>
    <t>技工
技匠</t>
    <phoneticPr fontId="1" type="noConversion"/>
  </si>
  <si>
    <r>
      <t>指</t>
    </r>
    <r>
      <rPr>
        <b/>
        <sz val="14"/>
        <rFont val="新細明體"/>
        <family val="1"/>
        <charset val="136"/>
      </rPr>
      <t>現持有效之中華民國外僑居留證且實際在臺留居之外國人</t>
    </r>
    <r>
      <rPr>
        <sz val="14"/>
        <rFont val="新細明體"/>
        <family val="1"/>
        <charset val="136"/>
      </rPr>
      <t>，不包括持外交簽證、禮遇簽證入境及持居留證入境但未辦妥外僑居留證之外國人。</t>
    </r>
    <phoneticPr fontId="1" type="noConversion"/>
  </si>
  <si>
    <t xml:space="preserve">非勞動力 </t>
  </si>
  <si>
    <t xml:space="preserve">非勞動力 </t>
    <phoneticPr fontId="1" type="noConversion"/>
  </si>
  <si>
    <t xml:space="preserve">                  國籍
  區域</t>
    <phoneticPr fontId="1" type="noConversion"/>
  </si>
  <si>
    <t>新 北 市</t>
    <phoneticPr fontId="1" type="noConversion"/>
  </si>
  <si>
    <t>阿拉伯聯合大公國</t>
  </si>
  <si>
    <t>蓋亞那</t>
  </si>
  <si>
    <t xml:space="preserve">移工 </t>
  </si>
  <si>
    <t xml:space="preserve">移工 </t>
    <phoneticPr fontId="1" type="noConversion"/>
  </si>
  <si>
    <t>　｜其他(移工)</t>
  </si>
  <si>
    <t>移工小計</t>
  </si>
  <si>
    <t>船員(移工)</t>
  </si>
  <si>
    <t>其他(移工)</t>
  </si>
  <si>
    <r>
      <t xml:space="preserve"> </t>
    </r>
    <r>
      <rPr>
        <sz val="12"/>
        <rFont val="新細明體"/>
        <family val="1"/>
        <charset val="136"/>
      </rPr>
      <t xml:space="preserve">     </t>
    </r>
    <r>
      <rPr>
        <sz val="12"/>
        <color indexed="8"/>
        <rFont val="新細明體"/>
        <family val="1"/>
        <charset val="136"/>
      </rPr>
      <t xml:space="preserve">       國籍
  區域</t>
    </r>
    <phoneticPr fontId="1" type="noConversion"/>
  </si>
  <si>
    <t>列支敦斯登</t>
  </si>
  <si>
    <t>移工翻譯員</t>
    <phoneticPr fontId="5" type="noConversion"/>
  </si>
  <si>
    <t>移工廚師</t>
    <phoneticPr fontId="5" type="noConversion"/>
  </si>
  <si>
    <t>乳牛飼育員</t>
    <phoneticPr fontId="5" type="noConversion"/>
  </si>
  <si>
    <t>農務技工</t>
    <phoneticPr fontId="5" type="noConversion"/>
  </si>
  <si>
    <t>註：本表統計對象為在臺之合法居留及永久居留外僑。</t>
  </si>
  <si>
    <t>　｜製造業技工</t>
    <phoneticPr fontId="1" type="noConversion"/>
  </si>
  <si>
    <t>　｜家庭幫傭</t>
    <phoneticPr fontId="1" type="noConversion"/>
  </si>
  <si>
    <t>移｜監護工</t>
    <phoneticPr fontId="1" type="noConversion"/>
  </si>
  <si>
    <t>　｜船員(移工)</t>
  </si>
  <si>
    <t>　｜移工廚師</t>
  </si>
  <si>
    <t>　｜乳牛飼育員</t>
  </si>
  <si>
    <t>　｜農務技工</t>
  </si>
  <si>
    <t>未滿十五
歲者</t>
    <phoneticPr fontId="2" type="noConversion"/>
  </si>
  <si>
    <t xml:space="preserve">                           國籍
   職業別</t>
    <phoneticPr fontId="1" type="noConversion"/>
  </si>
  <si>
    <t>移｜監護工</t>
    <phoneticPr fontId="1" type="noConversion"/>
  </si>
  <si>
    <t>科威特</t>
  </si>
  <si>
    <t>工｜移工翻譯員</t>
    <phoneticPr fontId="1" type="noConversion"/>
  </si>
  <si>
    <t>工｜移工翻譯員</t>
    <phoneticPr fontId="1" type="noConversion"/>
  </si>
  <si>
    <t>工｜移工翻譯員</t>
    <phoneticPr fontId="1" type="noConversion"/>
  </si>
  <si>
    <t>　｜其他(移工)</t>
    <phoneticPr fontId="1" type="noConversion"/>
  </si>
  <si>
    <t>　｜小計</t>
    <phoneticPr fontId="1" type="noConversion"/>
  </si>
  <si>
    <t>移工：指勞動部依據就業服務法公告開放引進之補充性勞工。</t>
    <phoneticPr fontId="1" type="noConversion"/>
  </si>
  <si>
    <t>船員：指依據就業服務法第46條第1項第7款商船、工作船及其他經交通部特許船舶之船員。</t>
    <phoneticPr fontId="1" type="noConversion"/>
  </si>
  <si>
    <t>一○九 年2020</t>
    <phoneticPr fontId="1" type="noConversion"/>
  </si>
  <si>
    <t xml:space="preserve">             國籍
  區域</t>
    <phoneticPr fontId="1" type="noConversion"/>
  </si>
  <si>
    <t xml:space="preserve">                           國籍
   職業別</t>
    <phoneticPr fontId="1" type="noConversion"/>
  </si>
  <si>
    <t>資料截止日期：109年12月31日</t>
    <phoneticPr fontId="1" type="noConversion"/>
  </si>
  <si>
    <t>合計</t>
    <phoneticPr fontId="1" type="noConversion"/>
  </si>
  <si>
    <t>資料截止日期：109年12月31日</t>
    <phoneticPr fontId="1" type="noConversion"/>
  </si>
  <si>
    <t xml:space="preserve">                           國籍
   職業別</t>
    <phoneticPr fontId="1" type="noConversion"/>
  </si>
  <si>
    <t>移｜監護工</t>
    <phoneticPr fontId="1" type="noConversion"/>
  </si>
  <si>
    <t>工｜移工翻譯員</t>
    <phoneticPr fontId="1" type="noConversion"/>
  </si>
  <si>
    <t>　｜移工廚師</t>
    <phoneticPr fontId="1" type="noConversion"/>
  </si>
  <si>
    <t>　｜移工廚師</t>
    <phoneticPr fontId="1" type="noConversion"/>
  </si>
  <si>
    <t>　｜乳牛飼育員</t>
    <phoneticPr fontId="1" type="noConversion"/>
  </si>
  <si>
    <t>　｜乳牛飼育員</t>
    <phoneticPr fontId="1" type="noConversion"/>
  </si>
  <si>
    <t>　｜農務技工</t>
    <phoneticPr fontId="1" type="noConversion"/>
  </si>
  <si>
    <t>　｜農務技工</t>
    <phoneticPr fontId="1" type="noConversion"/>
  </si>
  <si>
    <t>　｜家庭幫傭</t>
    <phoneticPr fontId="1" type="noConversion"/>
  </si>
  <si>
    <t>　｜製造業技工</t>
    <phoneticPr fontId="1" type="noConversion"/>
  </si>
  <si>
    <t>資料截止日期：109年12月31日</t>
    <phoneticPr fontId="1" type="noConversion"/>
  </si>
  <si>
    <t xml:space="preserve">                           國籍
  區域</t>
    <phoneticPr fontId="1" type="noConversion"/>
  </si>
  <si>
    <t xml:space="preserve">                           國籍
  區域</t>
    <phoneticPr fontId="1" type="noConversion"/>
  </si>
  <si>
    <t>資料截止日期：109年12月31日</t>
    <phoneticPr fontId="1" type="noConversion"/>
  </si>
  <si>
    <t xml:space="preserve">                           國籍
  區域</t>
    <phoneticPr fontId="1" type="noConversion"/>
  </si>
  <si>
    <t xml:space="preserve">                           國籍
  區域</t>
    <phoneticPr fontId="1" type="noConversion"/>
  </si>
  <si>
    <t xml:space="preserve">                           國籍
  區域</t>
    <phoneticPr fontId="1" type="noConversion"/>
  </si>
  <si>
    <t xml:space="preserve">                           國籍
  區域</t>
    <phoneticPr fontId="1" type="noConversion"/>
  </si>
  <si>
    <t xml:space="preserve">                           國籍
  區域</t>
    <phoneticPr fontId="1" type="noConversion"/>
  </si>
  <si>
    <t xml:space="preserve">                           國籍
  區域</t>
    <phoneticPr fontId="1" type="noConversion"/>
  </si>
  <si>
    <t>資料截止日期：109年12月31日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</si>
</sst>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－&quot;"/>
    <numFmt numFmtId="177" formatCode="#,##0;[Red]#,##0"/>
  </numFmts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2"/>
      <color indexed="8"/>
      <name val="細明體"/>
      <family val="3"/>
      <charset val="136"/>
    </font>
    <font>
      <sz val="10"/>
      <name val="Arial"/>
      <family val="2"/>
    </font>
    <font>
      <b/>
      <sz val="12"/>
      <name val="細明體"/>
      <family val="3"/>
      <charset val="136"/>
    </font>
    <font>
      <sz val="12"/>
      <name val="移民署宋體0字面"/>
      <family val="3"/>
      <charset val="136"/>
    </font>
    <font>
      <sz val="12"/>
      <color indexed="8"/>
      <name val="移民署宋體0字面"/>
      <family val="3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8"/>
      <name val="標楷體"/>
      <family val="4"/>
      <charset val="136"/>
    </font>
    <font>
      <sz val="18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2"/>
      <name val="細明體"/>
      <family val="3"/>
      <charset val="136"/>
    </font>
    <font>
      <sz val="12"/>
      <color rgb="FF0000FF"/>
      <name val="Times New Roman"/>
      <family val="1"/>
    </font>
    <font>
      <sz val="12"/>
      <color rgb="FF0000FF"/>
      <name val="新細明體"/>
      <family val="1"/>
      <charset val="136"/>
    </font>
    <font>
      <sz val="18"/>
      <name val="標楷體"/>
      <family val="4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1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2" fillId="0" borderId="0"/>
  </cellStyleXfs>
  <cellXfs count="206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4" fillId="0" borderId="0" xfId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Alignment="1">
      <alignment horizontal="left" vertical="center"/>
    </xf>
    <xf numFmtId="0" fontId="4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8" fillId="0" borderId="0" xfId="1" applyFont="1">
      <alignment vertical="center"/>
    </xf>
    <xf numFmtId="3" fontId="4" fillId="0" borderId="0" xfId="1" applyNumberFormat="1" applyAlignment="1">
      <alignment horizontal="center"/>
    </xf>
    <xf numFmtId="3" fontId="4" fillId="0" borderId="0" xfId="1" applyNumberFormat="1" applyFont="1">
      <alignment vertical="center"/>
    </xf>
    <xf numFmtId="0" fontId="4" fillId="0" borderId="0" xfId="1" applyAlignment="1">
      <alignment horizontal="center"/>
    </xf>
    <xf numFmtId="176" fontId="4" fillId="0" borderId="0" xfId="1" applyNumberFormat="1">
      <alignment vertical="center"/>
    </xf>
    <xf numFmtId="176" fontId="8" fillId="0" borderId="0" xfId="1" applyNumberFormat="1" applyFont="1">
      <alignment vertical="center"/>
    </xf>
    <xf numFmtId="0" fontId="5" fillId="0" borderId="0" xfId="1" applyFont="1" applyAlignment="1">
      <alignment horizontal="center"/>
    </xf>
    <xf numFmtId="3" fontId="4" fillId="0" borderId="0" xfId="1" applyNumberFormat="1">
      <alignment vertical="center"/>
    </xf>
    <xf numFmtId="0" fontId="1" fillId="0" borderId="0" xfId="1" applyFont="1" applyAlignment="1">
      <alignment horizontal="center"/>
    </xf>
    <xf numFmtId="0" fontId="0" fillId="0" borderId="0" xfId="1" applyFont="1" applyAlignment="1">
      <alignment horizontal="left" vertical="center"/>
    </xf>
    <xf numFmtId="0" fontId="4" fillId="0" borderId="0" xfId="1" applyFill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Fill="1" applyBorder="1">
      <alignment vertical="center"/>
    </xf>
    <xf numFmtId="0" fontId="10" fillId="0" borderId="0" xfId="0" applyFont="1"/>
    <xf numFmtId="3" fontId="10" fillId="0" borderId="0" xfId="1" applyNumberFormat="1" applyFont="1">
      <alignment vertical="center"/>
    </xf>
    <xf numFmtId="0" fontId="4" fillId="0" borderId="0" xfId="0" applyFont="1"/>
    <xf numFmtId="0" fontId="3" fillId="0" borderId="0" xfId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0" fillId="0" borderId="0" xfId="1" applyFont="1">
      <alignment vertical="center"/>
    </xf>
    <xf numFmtId="0" fontId="4" fillId="0" borderId="0" xfId="1" applyFont="1" applyFill="1" applyBorder="1">
      <alignment vertical="center"/>
    </xf>
    <xf numFmtId="176" fontId="10" fillId="0" borderId="0" xfId="1" applyNumberFormat="1" applyFont="1">
      <alignment vertical="center"/>
    </xf>
    <xf numFmtId="3" fontId="0" fillId="0" borderId="0" xfId="0" applyNumberFormat="1"/>
    <xf numFmtId="0" fontId="16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Fill="1" applyBorder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10" fillId="0" borderId="0" xfId="1" applyNumberFormat="1" applyFont="1">
      <alignment vertical="center"/>
    </xf>
    <xf numFmtId="3" fontId="11" fillId="2" borderId="11" xfId="0" applyNumberFormat="1" applyFont="1" applyFill="1" applyBorder="1" applyAlignment="1" applyProtection="1">
      <alignment horizontal="right" vertical="center" wrapText="1"/>
    </xf>
    <xf numFmtId="0" fontId="17" fillId="0" borderId="0" xfId="1" applyFont="1">
      <alignment vertical="center"/>
    </xf>
    <xf numFmtId="3" fontId="15" fillId="2" borderId="11" xfId="0" applyNumberFormat="1" applyFont="1" applyFill="1" applyBorder="1" applyAlignment="1" applyProtection="1">
      <alignment horizontal="right" vertical="center" wrapText="1"/>
    </xf>
    <xf numFmtId="0" fontId="3" fillId="0" borderId="0" xfId="1" applyFont="1" applyAlignment="1">
      <alignment vertical="center"/>
    </xf>
    <xf numFmtId="3" fontId="10" fillId="0" borderId="10" xfId="0" applyNumberFormat="1" applyFont="1" applyFill="1" applyBorder="1" applyAlignment="1" applyProtection="1">
      <alignment horizontal="right" vertical="center" wrapText="1"/>
    </xf>
    <xf numFmtId="0" fontId="10" fillId="0" borderId="0" xfId="1" applyFont="1" applyFill="1">
      <alignment vertical="center"/>
    </xf>
    <xf numFmtId="0" fontId="10" fillId="0" borderId="0" xfId="0" applyFont="1" applyFill="1"/>
    <xf numFmtId="3" fontId="10" fillId="0" borderId="0" xfId="1" applyNumberFormat="1" applyFont="1" applyFill="1">
      <alignment vertical="center"/>
    </xf>
    <xf numFmtId="0" fontId="19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3" fontId="20" fillId="0" borderId="1" xfId="1" applyNumberFormat="1" applyFont="1" applyBorder="1">
      <alignment vertical="center"/>
    </xf>
    <xf numFmtId="0" fontId="7" fillId="0" borderId="2" xfId="1" applyFont="1" applyBorder="1" applyAlignment="1">
      <alignment horizontal="center"/>
    </xf>
    <xf numFmtId="3" fontId="21" fillId="0" borderId="1" xfId="1" applyNumberFormat="1" applyFont="1" applyBorder="1">
      <alignment vertical="center"/>
    </xf>
    <xf numFmtId="0" fontId="7" fillId="0" borderId="0" xfId="1" applyFont="1">
      <alignment vertical="center"/>
    </xf>
    <xf numFmtId="0" fontId="4" fillId="0" borderId="2" xfId="1" applyFont="1" applyBorder="1" applyAlignment="1">
      <alignment horizontal="left"/>
    </xf>
    <xf numFmtId="3" fontId="22" fillId="0" borderId="1" xfId="1" applyNumberFormat="1" applyFont="1" applyBorder="1">
      <alignment vertical="center"/>
    </xf>
    <xf numFmtId="3" fontId="22" fillId="0" borderId="1" xfId="1" applyNumberFormat="1" applyFont="1" applyFill="1" applyBorder="1">
      <alignment vertical="center"/>
    </xf>
    <xf numFmtId="0" fontId="4" fillId="0" borderId="0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3" fontId="22" fillId="0" borderId="4" xfId="1" applyNumberFormat="1" applyFont="1" applyFill="1" applyBorder="1">
      <alignment vertical="center"/>
    </xf>
    <xf numFmtId="3" fontId="1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3" fontId="20" fillId="0" borderId="1" xfId="1" applyNumberFormat="1" applyFont="1" applyFill="1" applyBorder="1">
      <alignment vertical="center"/>
    </xf>
    <xf numFmtId="176" fontId="20" fillId="0" borderId="1" xfId="1" applyNumberFormat="1" applyFont="1" applyBorder="1">
      <alignment vertical="center"/>
    </xf>
    <xf numFmtId="3" fontId="20" fillId="0" borderId="0" xfId="1" applyNumberFormat="1" applyFont="1" applyFill="1" applyBorder="1">
      <alignment vertical="center"/>
    </xf>
    <xf numFmtId="0" fontId="6" fillId="0" borderId="1" xfId="1" applyFont="1" applyBorder="1" applyAlignment="1">
      <alignment horizontal="center"/>
    </xf>
    <xf numFmtId="176" fontId="22" fillId="0" borderId="1" xfId="1" applyNumberFormat="1" applyFont="1" applyBorder="1">
      <alignment vertical="center"/>
    </xf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3" fontId="4" fillId="0" borderId="0" xfId="1" applyNumberFormat="1" applyFont="1" applyBorder="1" applyAlignment="1">
      <alignment horizontal="left"/>
    </xf>
    <xf numFmtId="3" fontId="20" fillId="3" borderId="1" xfId="1" applyNumberFormat="1" applyFont="1" applyFill="1" applyBorder="1">
      <alignment vertical="center"/>
    </xf>
    <xf numFmtId="3" fontId="24" fillId="0" borderId="1" xfId="1" applyNumberFormat="1" applyFont="1" applyFill="1" applyBorder="1">
      <alignment vertical="center"/>
    </xf>
    <xf numFmtId="0" fontId="4" fillId="0" borderId="10" xfId="1" applyFont="1" applyBorder="1" applyAlignment="1">
      <alignment horizontal="center"/>
    </xf>
    <xf numFmtId="0" fontId="25" fillId="0" borderId="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/>
    </xf>
    <xf numFmtId="176" fontId="21" fillId="0" borderId="1" xfId="1" applyNumberFormat="1" applyFont="1" applyBorder="1">
      <alignment vertical="center"/>
    </xf>
    <xf numFmtId="176" fontId="21" fillId="0" borderId="1" xfId="1" applyNumberFormat="1" applyFont="1" applyFill="1" applyBorder="1">
      <alignment vertical="center"/>
    </xf>
    <xf numFmtId="0" fontId="13" fillId="0" borderId="8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26" fillId="0" borderId="0" xfId="1" applyFont="1">
      <alignment vertical="center"/>
    </xf>
    <xf numFmtId="0" fontId="3" fillId="0" borderId="0" xfId="1" applyFont="1" applyBorder="1" applyAlignment="1">
      <alignment vertical="top" wrapText="1"/>
    </xf>
    <xf numFmtId="0" fontId="14" fillId="2" borderId="1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right"/>
    </xf>
    <xf numFmtId="0" fontId="14" fillId="2" borderId="14" xfId="0" applyFont="1" applyFill="1" applyBorder="1" applyAlignment="1">
      <alignment horizontal="left"/>
    </xf>
    <xf numFmtId="0" fontId="16" fillId="0" borderId="0" xfId="0" applyFont="1"/>
    <xf numFmtId="0" fontId="0" fillId="0" borderId="0" xfId="0" applyFont="1"/>
    <xf numFmtId="0" fontId="0" fillId="0" borderId="1" xfId="1" applyFont="1" applyBorder="1" applyAlignment="1">
      <alignment horizontal="center" vertical="center" wrapText="1"/>
    </xf>
    <xf numFmtId="3" fontId="27" fillId="0" borderId="0" xfId="1" applyNumberFormat="1" applyFont="1" applyAlignment="1">
      <alignment horizontal="right" vertical="top" wrapText="1"/>
    </xf>
    <xf numFmtId="0" fontId="27" fillId="0" borderId="0" xfId="1" applyFont="1">
      <alignment vertical="center"/>
    </xf>
    <xf numFmtId="3" fontId="27" fillId="0" borderId="0" xfId="1" applyNumberFormat="1" applyFont="1" applyAlignment="1">
      <alignment horizontal="right"/>
    </xf>
    <xf numFmtId="3" fontId="27" fillId="0" borderId="0" xfId="1" applyNumberFormat="1" applyFont="1" applyAlignment="1"/>
    <xf numFmtId="3" fontId="27" fillId="0" borderId="0" xfId="1" applyNumberFormat="1" applyFont="1">
      <alignment vertical="center"/>
    </xf>
    <xf numFmtId="3" fontId="27" fillId="0" borderId="0" xfId="1" applyNumberFormat="1" applyFont="1" applyAlignment="1">
      <alignment vertical="center"/>
    </xf>
    <xf numFmtId="3" fontId="27" fillId="0" borderId="0" xfId="1" applyNumberFormat="1" applyFont="1" applyAlignment="1">
      <alignment horizontal="center"/>
    </xf>
    <xf numFmtId="0" fontId="0" fillId="0" borderId="0" xfId="0" applyFont="1"/>
    <xf numFmtId="3" fontId="14" fillId="2" borderId="12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13" xfId="0" applyNumberFormat="1" applyFont="1" applyFill="1" applyBorder="1" applyAlignment="1">
      <alignment horizontal="right"/>
    </xf>
    <xf numFmtId="3" fontId="14" fillId="2" borderId="11" xfId="0" applyNumberFormat="1" applyFont="1" applyFill="1" applyBorder="1" applyAlignment="1">
      <alignment horizontal="right"/>
    </xf>
    <xf numFmtId="0" fontId="29" fillId="0" borderId="0" xfId="1" applyFont="1">
      <alignment vertical="center"/>
    </xf>
    <xf numFmtId="3" fontId="14" fillId="2" borderId="0" xfId="0" applyNumberFormat="1" applyFont="1" applyFill="1" applyBorder="1" applyAlignment="1">
      <alignment horizontal="right"/>
    </xf>
    <xf numFmtId="0" fontId="0" fillId="0" borderId="0" xfId="0" applyFont="1"/>
    <xf numFmtId="0" fontId="4" fillId="2" borderId="1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3" fontId="10" fillId="0" borderId="0" xfId="0" applyNumberFormat="1" applyFont="1" applyFill="1" applyBorder="1" applyAlignment="1" applyProtection="1">
      <alignment horizontal="right" vertical="center" wrapText="1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1" applyFont="1" applyFill="1" applyAlignment="1">
      <alignment vertical="center" wrapText="1"/>
    </xf>
    <xf numFmtId="177" fontId="10" fillId="0" borderId="0" xfId="1" applyNumberFormat="1" applyFont="1" applyFill="1">
      <alignment vertical="center"/>
    </xf>
    <xf numFmtId="177" fontId="10" fillId="0" borderId="0" xfId="1" applyNumberFormat="1" applyFont="1">
      <alignment vertical="center"/>
    </xf>
    <xf numFmtId="177" fontId="10" fillId="0" borderId="0" xfId="0" applyNumberFormat="1" applyFont="1" applyFill="1"/>
    <xf numFmtId="176" fontId="21" fillId="3" borderId="1" xfId="1" applyNumberFormat="1" applyFont="1" applyFill="1" applyBorder="1">
      <alignment vertical="center"/>
    </xf>
    <xf numFmtId="176" fontId="24" fillId="0" borderId="1" xfId="1" applyNumberFormat="1" applyFont="1" applyBorder="1">
      <alignment vertical="center"/>
    </xf>
    <xf numFmtId="176" fontId="24" fillId="0" borderId="1" xfId="1" applyNumberFormat="1" applyFont="1" applyFill="1" applyBorder="1">
      <alignment vertical="center"/>
    </xf>
    <xf numFmtId="176" fontId="4" fillId="0" borderId="0" xfId="1" applyNumberFormat="1" applyFont="1">
      <alignment vertical="center"/>
    </xf>
    <xf numFmtId="0" fontId="10" fillId="0" borderId="0" xfId="0" applyFont="1"/>
    <xf numFmtId="177" fontId="10" fillId="3" borderId="1" xfId="2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10" fillId="0" borderId="0" xfId="0" applyFont="1"/>
    <xf numFmtId="0" fontId="4" fillId="0" borderId="0" xfId="1" applyFont="1" applyFill="1">
      <alignment vertical="center"/>
    </xf>
    <xf numFmtId="177" fontId="10" fillId="2" borderId="1" xfId="2" applyNumberFormat="1" applyFont="1" applyFill="1" applyBorder="1" applyAlignment="1" applyProtection="1">
      <alignment vertical="center" wrapText="1"/>
    </xf>
    <xf numFmtId="3" fontId="4" fillId="0" borderId="0" xfId="1" applyNumberFormat="1" applyFont="1" applyFill="1">
      <alignment vertical="center"/>
    </xf>
    <xf numFmtId="177" fontId="10" fillId="2" borderId="0" xfId="2" applyNumberFormat="1" applyFont="1" applyFill="1" applyBorder="1" applyAlignment="1" applyProtection="1">
      <alignment vertical="center" wrapText="1"/>
    </xf>
    <xf numFmtId="3" fontId="27" fillId="0" borderId="0" xfId="1" applyNumberFormat="1" applyFont="1" applyAlignment="1">
      <alignment vertical="center"/>
    </xf>
    <xf numFmtId="0" fontId="25" fillId="0" borderId="10" xfId="1" applyFont="1" applyBorder="1" applyAlignment="1">
      <alignment horizontal="center"/>
    </xf>
    <xf numFmtId="0" fontId="0" fillId="0" borderId="0" xfId="0" applyFont="1"/>
    <xf numFmtId="0" fontId="14" fillId="2" borderId="28" xfId="0" applyFont="1" applyFill="1" applyBorder="1" applyAlignment="1">
      <alignment horizontal="left"/>
    </xf>
    <xf numFmtId="0" fontId="0" fillId="0" borderId="0" xfId="0" applyFont="1"/>
    <xf numFmtId="0" fontId="10" fillId="0" borderId="0" xfId="0" applyFont="1"/>
    <xf numFmtId="0" fontId="0" fillId="0" borderId="0" xfId="0" applyFont="1"/>
    <xf numFmtId="177" fontId="11" fillId="2" borderId="1" xfId="2" applyNumberFormat="1" applyFont="1" applyFill="1" applyBorder="1" applyAlignment="1" applyProtection="1">
      <alignment vertical="center" wrapText="1"/>
    </xf>
    <xf numFmtId="0" fontId="0" fillId="2" borderId="0" xfId="0" applyFont="1" applyFill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3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18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27" fillId="0" borderId="0" xfId="1" applyNumberFormat="1" applyFont="1" applyAlignment="1">
      <alignment vertical="center"/>
    </xf>
    <xf numFmtId="3" fontId="27" fillId="0" borderId="0" xfId="1" applyNumberFormat="1" applyFont="1" applyBorder="1" applyAlignment="1">
      <alignment vertical="top" wrapText="1"/>
    </xf>
    <xf numFmtId="3" fontId="27" fillId="0" borderId="0" xfId="1" applyNumberFormat="1" applyFont="1" applyAlignment="1"/>
    <xf numFmtId="3" fontId="8" fillId="0" borderId="0" xfId="1" applyNumberFormat="1" applyFont="1" applyBorder="1">
      <alignment vertical="center"/>
    </xf>
    <xf numFmtId="3" fontId="8" fillId="0" borderId="15" xfId="1" applyNumberFormat="1" applyFont="1" applyBorder="1">
      <alignment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0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8" fillId="0" borderId="0" xfId="1" applyFont="1" applyAlignment="1">
      <alignment horizontal="center" vertical="center"/>
    </xf>
    <xf numFmtId="0" fontId="0" fillId="2" borderId="25" xfId="0" applyFont="1" applyFill="1" applyBorder="1" applyAlignment="1">
      <alignment horizontal="left" wrapText="1"/>
    </xf>
    <xf numFmtId="0" fontId="4" fillId="2" borderId="25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left"/>
    </xf>
    <xf numFmtId="0" fontId="0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wrapText="1"/>
    </xf>
    <xf numFmtId="0" fontId="14" fillId="2" borderId="1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3" fontId="10" fillId="0" borderId="25" xfId="0" applyNumberFormat="1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3" fontId="10" fillId="2" borderId="10" xfId="0" applyNumberFormat="1" applyFont="1" applyFill="1" applyBorder="1" applyAlignment="1" applyProtection="1">
      <alignment horizontal="center" vertical="center" wrapText="1"/>
    </xf>
    <xf numFmtId="3" fontId="10" fillId="2" borderId="20" xfId="0" applyNumberFormat="1" applyFont="1" applyFill="1" applyBorder="1" applyAlignment="1" applyProtection="1">
      <alignment horizontal="center" vertical="center" wrapText="1"/>
    </xf>
    <xf numFmtId="3" fontId="10" fillId="3" borderId="10" xfId="0" applyNumberFormat="1" applyFont="1" applyFill="1" applyBorder="1" applyAlignment="1" applyProtection="1">
      <alignment horizontal="center" vertical="center" wrapText="1"/>
    </xf>
    <xf numFmtId="3" fontId="10" fillId="3" borderId="20" xfId="0" applyNumberFormat="1" applyFont="1" applyFill="1" applyBorder="1" applyAlignment="1" applyProtection="1">
      <alignment horizontal="center" vertical="center" wrapText="1"/>
    </xf>
    <xf numFmtId="3" fontId="10" fillId="0" borderId="24" xfId="0" applyNumberFormat="1" applyFont="1" applyFill="1" applyBorder="1" applyAlignment="1" applyProtection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3" fontId="10" fillId="2" borderId="29" xfId="0" applyNumberFormat="1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wrapText="1"/>
    </xf>
    <xf numFmtId="0" fontId="9" fillId="2" borderId="27" xfId="0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top" wrapText="1"/>
    </xf>
    <xf numFmtId="0" fontId="10" fillId="0" borderId="25" xfId="1" applyFont="1" applyBorder="1" applyAlignment="1">
      <alignment vertical="center" wrapText="1"/>
    </xf>
    <xf numFmtId="0" fontId="10" fillId="0" borderId="25" xfId="1" applyFont="1" applyBorder="1" applyAlignment="1">
      <alignment vertical="center"/>
    </xf>
    <xf numFmtId="0" fontId="11" fillId="2" borderId="11" xfId="0" applyFont="1" applyFill="1" applyBorder="1" applyAlignment="1" applyProtection="1">
      <alignment horizontal="center" vertical="center" wrapText="1"/>
    </xf>
  </cellXfs>
  <cellStyles count="3">
    <cellStyle name="一般" xfId="0" builtinId="0"/>
    <cellStyle name="一般_101.12外僑居留人數統計" xfId="1"/>
    <cellStyle name="一般_Rpt_1242_02_01_調整格式範例(調整11.26)" xfId="2"/>
  </cellStyles>
  <dxfs count="1">
    <dxf>
      <font>
        <b val="0"/>
        <condense val="0"/>
        <extend val="0"/>
        <sz val="12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3549&#20043;&#27284;&#26696;/003&#32113;&#35336;&#26989;&#21209;/0-&#20633;&#24536;&#37636;/103&#24180;&#20633;&#24536;&#37636;/103.12/9-1-103.12&#22806;&#20689;&#23621;&#300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歷年在臺居留人數"/>
      <sheetName val="目前在臺(按職業及區域)"/>
      <sheetName val="15.目前在臺(按國籍及職業)"/>
      <sheetName val="16.目前在臺(按國籍及區域)"/>
      <sheetName val="29.目前在臺(按職業及區域)全"/>
      <sheetName val="18.現持有效居留證(按國籍及職業)"/>
      <sheetName val="19.現持有效居留證(按國籍及區域)"/>
      <sheetName val="20.永久居留外僑（按國籍及區域）"/>
      <sheetName val="60.永久居留外僑（按國籍及職業）"/>
      <sheetName val="23.目前在臺外籍配偶居留統計(按國籍及區域分)"/>
      <sheetName val="21.現持有效外僑居留證之外籍配偶（按國籍及區域）"/>
      <sheetName val="22.現持有效外僑居留證之外籍配偶（按證件別及區域）"/>
      <sheetName val="15_目前在臺(按國籍及職業)"/>
      <sheetName val="16_目前在臺(按國籍及區域)"/>
      <sheetName val="29_目前在臺(按職業及區域)全"/>
      <sheetName val="18_現持有效居留證(按國籍及職業)"/>
      <sheetName val="19_現持有效居留證(按國籍及區域)"/>
      <sheetName val="20_永久居留外僑（按國籍及區域）"/>
      <sheetName val="60_永久居留外僑（按國籍及職業）"/>
      <sheetName val="23_目前在臺外籍配偶居留統計(按國籍及區域分)"/>
      <sheetName val="21_現持有效外僑居留證之外籍配偶（按國籍及區域）"/>
      <sheetName val="22_現持有效外僑居留證之外籍配偶（按證件別及區域）"/>
      <sheetName val="15_目前在臺(按國籍及職業)1"/>
      <sheetName val="16_目前在臺(按國籍及區域)1"/>
      <sheetName val="29_目前在臺(按職業及區域)全1"/>
      <sheetName val="18_現持有效居留證(按國籍及職業)1"/>
      <sheetName val="19_現持有效居留證(按國籍及區域)1"/>
      <sheetName val="20_永久居留外僑（按國籍及區域）1"/>
      <sheetName val="60_永久居留外僑（按國籍及職業）1"/>
      <sheetName val="23_目前在臺外籍配偶居留統計(按國籍及區域分)1"/>
      <sheetName val="21_現持有效外僑居留證之外籍配偶（按國籍及區域）1"/>
      <sheetName val="22_現持有效外僑居留證之外籍配偶（按證件別及區域）1"/>
    </sheetNames>
    <sheetDataSet>
      <sheetData sheetId="0"/>
      <sheetData sheetId="1">
        <row r="9">
          <cell r="B9">
            <v>629633</v>
          </cell>
          <cell r="C9">
            <v>278452</v>
          </cell>
          <cell r="D9">
            <v>351181</v>
          </cell>
          <cell r="E9">
            <v>623373</v>
          </cell>
          <cell r="F9">
            <v>4438</v>
          </cell>
          <cell r="G9">
            <v>2422</v>
          </cell>
          <cell r="H9">
            <v>6937</v>
          </cell>
          <cell r="I9">
            <v>1901</v>
          </cell>
          <cell r="J9">
            <v>275</v>
          </cell>
          <cell r="K9">
            <v>526578</v>
          </cell>
          <cell r="L9">
            <v>27950</v>
          </cell>
          <cell r="M9">
            <v>2236</v>
          </cell>
          <cell r="N9">
            <v>50636</v>
          </cell>
          <cell r="O9">
            <v>6260</v>
          </cell>
        </row>
      </sheetData>
      <sheetData sheetId="2">
        <row r="3">
          <cell r="K3" t="str">
            <v>資料來源：移民事務組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8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80" sqref="C280"/>
    </sheetView>
  </sheetViews>
  <sheetFormatPr defaultRowHeight="16.5"/>
  <cols>
    <col min="1" max="1" width="19.625" style="14" customWidth="1"/>
    <col min="2" max="15" width="10.625" style="2" customWidth="1"/>
    <col min="16" max="16384" width="9" style="2"/>
  </cols>
  <sheetData>
    <row r="1" spans="1:16" ht="18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"/>
    </row>
    <row r="2" spans="1:16" ht="18" customHeight="1">
      <c r="A2" s="2"/>
      <c r="L2" s="3" t="str">
        <f>'目前在臺(按職業及區域)'!L2</f>
        <v>資料截止日期：109年12月31日</v>
      </c>
    </row>
    <row r="3" spans="1:16" ht="18" customHeight="1">
      <c r="A3" s="4"/>
      <c r="B3" s="4"/>
      <c r="I3" s="5"/>
      <c r="J3" s="6"/>
      <c r="K3" s="6"/>
      <c r="L3" s="7" t="str">
        <f>'[1]15.目前在臺(按國籍及職業)'!K3</f>
        <v>資料來源：移民事務組</v>
      </c>
    </row>
    <row r="4" spans="1:16" s="5" customFormat="1" ht="18" customHeight="1">
      <c r="A4" s="159" t="s">
        <v>319</v>
      </c>
      <c r="B4" s="160" t="s">
        <v>320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</row>
    <row r="5" spans="1:16" s="5" customFormat="1" ht="18" customHeight="1">
      <c r="A5" s="159"/>
      <c r="B5" s="160" t="s">
        <v>321</v>
      </c>
      <c r="C5" s="160"/>
      <c r="D5" s="160"/>
      <c r="E5" s="160" t="s">
        <v>322</v>
      </c>
      <c r="F5" s="160"/>
      <c r="G5" s="160"/>
      <c r="H5" s="160"/>
      <c r="I5" s="160"/>
      <c r="J5" s="160"/>
      <c r="K5" s="160"/>
      <c r="L5" s="160"/>
      <c r="M5" s="160"/>
      <c r="N5" s="160"/>
      <c r="O5" s="160" t="s">
        <v>1</v>
      </c>
    </row>
    <row r="6" spans="1:16" s="5" customFormat="1" ht="30" customHeight="1">
      <c r="A6" s="159"/>
      <c r="B6" s="50" t="s">
        <v>2</v>
      </c>
      <c r="C6" s="50" t="s">
        <v>3</v>
      </c>
      <c r="D6" s="50" t="s">
        <v>4</v>
      </c>
      <c r="E6" s="50" t="s">
        <v>2</v>
      </c>
      <c r="F6" s="50" t="s">
        <v>5</v>
      </c>
      <c r="G6" s="50" t="s">
        <v>6</v>
      </c>
      <c r="H6" s="50" t="s">
        <v>7</v>
      </c>
      <c r="I6" s="50" t="s">
        <v>8</v>
      </c>
      <c r="J6" s="95" t="s">
        <v>395</v>
      </c>
      <c r="K6" s="95" t="s">
        <v>404</v>
      </c>
      <c r="L6" s="50" t="s">
        <v>10</v>
      </c>
      <c r="M6" s="50" t="s">
        <v>11</v>
      </c>
      <c r="N6" s="95" t="s">
        <v>398</v>
      </c>
      <c r="O6" s="160"/>
    </row>
    <row r="7" spans="1:16" s="5" customFormat="1" ht="30" customHeight="1">
      <c r="A7" s="159"/>
      <c r="B7" s="51" t="s">
        <v>12</v>
      </c>
      <c r="C7" s="51" t="s">
        <v>13</v>
      </c>
      <c r="D7" s="51" t="s">
        <v>14</v>
      </c>
      <c r="E7" s="51" t="s">
        <v>12</v>
      </c>
      <c r="F7" s="51" t="s">
        <v>15</v>
      </c>
      <c r="G7" s="51" t="s">
        <v>16</v>
      </c>
      <c r="H7" s="51" t="s">
        <v>17</v>
      </c>
      <c r="I7" s="51" t="s">
        <v>368</v>
      </c>
      <c r="J7" s="51" t="s">
        <v>19</v>
      </c>
      <c r="K7" s="51" t="s">
        <v>20</v>
      </c>
      <c r="L7" s="51" t="s">
        <v>21</v>
      </c>
      <c r="M7" s="51" t="s">
        <v>22</v>
      </c>
      <c r="N7" s="51" t="s">
        <v>23</v>
      </c>
      <c r="O7" s="51" t="s">
        <v>24</v>
      </c>
    </row>
    <row r="8" spans="1:16" s="5" customFormat="1" ht="12" hidden="1" customHeight="1">
      <c r="A8" s="52" t="s">
        <v>323</v>
      </c>
      <c r="B8" s="53">
        <v>44441</v>
      </c>
      <c r="C8" s="53">
        <v>29134</v>
      </c>
      <c r="D8" s="53">
        <v>15307</v>
      </c>
      <c r="E8" s="53">
        <v>38788</v>
      </c>
      <c r="F8" s="53">
        <v>2394</v>
      </c>
      <c r="G8" s="53">
        <v>1002</v>
      </c>
      <c r="H8" s="53">
        <v>1527</v>
      </c>
      <c r="I8" s="53">
        <v>1832</v>
      </c>
      <c r="J8" s="53">
        <v>601</v>
      </c>
      <c r="K8" s="53">
        <v>11264</v>
      </c>
      <c r="L8" s="53">
        <v>2559</v>
      </c>
      <c r="M8" s="53">
        <v>1058</v>
      </c>
      <c r="N8" s="53">
        <v>16551</v>
      </c>
      <c r="O8" s="53">
        <v>5653</v>
      </c>
    </row>
    <row r="9" spans="1:16" s="5" customFormat="1" ht="12" hidden="1" customHeight="1">
      <c r="A9" s="52" t="s">
        <v>324</v>
      </c>
      <c r="B9" s="53">
        <v>94601</v>
      </c>
      <c r="C9" s="53">
        <v>67802</v>
      </c>
      <c r="D9" s="53">
        <v>26799</v>
      </c>
      <c r="E9" s="53">
        <v>88721</v>
      </c>
      <c r="F9" s="53">
        <v>2258</v>
      </c>
      <c r="G9" s="53">
        <v>942</v>
      </c>
      <c r="H9" s="53">
        <v>1802</v>
      </c>
      <c r="I9" s="53">
        <v>1856</v>
      </c>
      <c r="J9" s="53">
        <v>522</v>
      </c>
      <c r="K9" s="53">
        <v>60720</v>
      </c>
      <c r="L9" s="53">
        <v>2746</v>
      </c>
      <c r="M9" s="53">
        <v>1011</v>
      </c>
      <c r="N9" s="53">
        <v>16864</v>
      </c>
      <c r="O9" s="53">
        <v>5880</v>
      </c>
    </row>
    <row r="10" spans="1:16" s="5" customFormat="1" ht="12" hidden="1" customHeight="1">
      <c r="A10" s="52" t="s">
        <v>325</v>
      </c>
      <c r="B10" s="53">
        <v>159305</v>
      </c>
      <c r="C10" s="53">
        <v>113184</v>
      </c>
      <c r="D10" s="53">
        <v>46121</v>
      </c>
      <c r="E10" s="53">
        <v>153351</v>
      </c>
      <c r="F10" s="53">
        <v>2388</v>
      </c>
      <c r="G10" s="53">
        <v>885</v>
      </c>
      <c r="H10" s="53">
        <v>1789</v>
      </c>
      <c r="I10" s="53">
        <v>1706</v>
      </c>
      <c r="J10" s="53">
        <v>510</v>
      </c>
      <c r="K10" s="53">
        <v>125153</v>
      </c>
      <c r="L10" s="53">
        <v>2936</v>
      </c>
      <c r="M10" s="53">
        <v>1124</v>
      </c>
      <c r="N10" s="53">
        <v>16860</v>
      </c>
      <c r="O10" s="53">
        <v>5954</v>
      </c>
    </row>
    <row r="11" spans="1:16" s="5" customFormat="1" ht="12" hidden="1" customHeight="1">
      <c r="A11" s="52" t="s">
        <v>326</v>
      </c>
      <c r="B11" s="53">
        <v>220537</v>
      </c>
      <c r="C11" s="53">
        <v>149796</v>
      </c>
      <c r="D11" s="53">
        <v>70741</v>
      </c>
      <c r="E11" s="53">
        <v>214348</v>
      </c>
      <c r="F11" s="53">
        <v>3080</v>
      </c>
      <c r="G11" s="53">
        <v>1025</v>
      </c>
      <c r="H11" s="53">
        <v>1781</v>
      </c>
      <c r="I11" s="53">
        <v>1562</v>
      </c>
      <c r="J11" s="53">
        <v>861</v>
      </c>
      <c r="K11" s="53">
        <v>179192</v>
      </c>
      <c r="L11" s="53">
        <v>6270</v>
      </c>
      <c r="M11" s="53">
        <v>1887</v>
      </c>
      <c r="N11" s="53">
        <v>18690</v>
      </c>
      <c r="O11" s="53">
        <v>6189</v>
      </c>
    </row>
    <row r="12" spans="1:16" s="56" customFormat="1" ht="12" hidden="1" customHeight="1">
      <c r="A12" s="54" t="s">
        <v>327</v>
      </c>
      <c r="B12" s="55">
        <v>253906</v>
      </c>
      <c r="C12" s="55">
        <v>166546</v>
      </c>
      <c r="D12" s="55">
        <v>87360</v>
      </c>
      <c r="E12" s="55">
        <v>247490</v>
      </c>
      <c r="F12" s="55">
        <v>2699</v>
      </c>
      <c r="G12" s="55">
        <v>14.9</v>
      </c>
      <c r="H12" s="55">
        <v>2001</v>
      </c>
      <c r="I12" s="55">
        <v>1825</v>
      </c>
      <c r="J12" s="55">
        <v>673</v>
      </c>
      <c r="K12" s="55">
        <v>210993</v>
      </c>
      <c r="L12" s="55">
        <v>5660</v>
      </c>
      <c r="M12" s="55">
        <v>2016</v>
      </c>
      <c r="N12" s="55">
        <v>20647</v>
      </c>
      <c r="O12" s="55">
        <v>6416</v>
      </c>
    </row>
    <row r="13" spans="1:16" s="5" customFormat="1" ht="12" hidden="1" customHeight="1">
      <c r="A13" s="52" t="s">
        <v>328</v>
      </c>
      <c r="B13" s="53">
        <v>268670</v>
      </c>
      <c r="C13" s="53">
        <v>168518</v>
      </c>
      <c r="D13" s="53">
        <v>100152</v>
      </c>
      <c r="E13" s="53">
        <v>262188</v>
      </c>
      <c r="F13" s="53">
        <v>3034</v>
      </c>
      <c r="G13" s="53">
        <v>1093</v>
      </c>
      <c r="H13" s="53">
        <v>2169</v>
      </c>
      <c r="I13" s="53">
        <v>1741</v>
      </c>
      <c r="J13" s="53">
        <v>437</v>
      </c>
      <c r="K13" s="53">
        <v>222951</v>
      </c>
      <c r="L13" s="53">
        <v>5784</v>
      </c>
      <c r="M13" s="53">
        <v>1987</v>
      </c>
      <c r="N13" s="53">
        <v>22992</v>
      </c>
      <c r="O13" s="53">
        <v>6482</v>
      </c>
    </row>
    <row r="14" spans="1:16" s="5" customFormat="1" ht="12" hidden="1" customHeight="1">
      <c r="A14" s="52" t="s">
        <v>329</v>
      </c>
      <c r="B14" s="53">
        <v>296629</v>
      </c>
      <c r="C14" s="53">
        <v>177175</v>
      </c>
      <c r="D14" s="53">
        <v>119454</v>
      </c>
      <c r="E14" s="53">
        <v>290428</v>
      </c>
      <c r="F14" s="53">
        <v>3377</v>
      </c>
      <c r="G14" s="53">
        <v>1656</v>
      </c>
      <c r="H14" s="53">
        <v>2544</v>
      </c>
      <c r="I14" s="53">
        <v>1821</v>
      </c>
      <c r="J14" s="53">
        <v>472</v>
      </c>
      <c r="K14" s="53">
        <v>244489</v>
      </c>
      <c r="L14" s="53">
        <v>7824</v>
      </c>
      <c r="M14" s="53">
        <v>2238</v>
      </c>
      <c r="N14" s="53">
        <v>26007</v>
      </c>
      <c r="O14" s="53">
        <v>6201</v>
      </c>
    </row>
    <row r="15" spans="1:16" s="5" customFormat="1" ht="12" hidden="1" customHeight="1">
      <c r="A15" s="52" t="s">
        <v>330</v>
      </c>
      <c r="B15" s="53">
        <v>339186</v>
      </c>
      <c r="C15" s="53">
        <v>185806</v>
      </c>
      <c r="D15" s="53">
        <v>153380</v>
      </c>
      <c r="E15" s="53">
        <v>333171</v>
      </c>
      <c r="F15" s="53">
        <v>3834</v>
      </c>
      <c r="G15" s="53">
        <v>1890</v>
      </c>
      <c r="H15" s="53">
        <v>2876</v>
      </c>
      <c r="I15" s="53">
        <v>1848</v>
      </c>
      <c r="J15" s="53">
        <v>488</v>
      </c>
      <c r="K15" s="53">
        <v>280160</v>
      </c>
      <c r="L15" s="53">
        <v>11042</v>
      </c>
      <c r="M15" s="53">
        <v>2303</v>
      </c>
      <c r="N15" s="53">
        <v>28730</v>
      </c>
      <c r="O15" s="53">
        <v>6015</v>
      </c>
    </row>
    <row r="16" spans="1:16" s="5" customFormat="1" ht="12" hidden="1" customHeight="1">
      <c r="A16" s="52" t="s">
        <v>331</v>
      </c>
      <c r="B16" s="53">
        <v>388189</v>
      </c>
      <c r="C16" s="53">
        <v>183171</v>
      </c>
      <c r="D16" s="53">
        <v>205018</v>
      </c>
      <c r="E16" s="53">
        <v>382833</v>
      </c>
      <c r="F16" s="53">
        <v>4049</v>
      </c>
      <c r="G16" s="53">
        <v>2020</v>
      </c>
      <c r="H16" s="53">
        <v>3812</v>
      </c>
      <c r="I16" s="53">
        <v>1907</v>
      </c>
      <c r="J16" s="53">
        <v>513</v>
      </c>
      <c r="K16" s="53">
        <v>308122</v>
      </c>
      <c r="L16" s="53">
        <v>16969</v>
      </c>
      <c r="M16" s="53">
        <v>2561</v>
      </c>
      <c r="N16" s="53">
        <v>42880</v>
      </c>
      <c r="O16" s="53">
        <v>5356</v>
      </c>
    </row>
    <row r="17" spans="1:15" s="5" customFormat="1" ht="12.75" hidden="1" customHeight="1">
      <c r="A17" s="57" t="s">
        <v>332</v>
      </c>
      <c r="B17" s="58">
        <v>340659</v>
      </c>
      <c r="C17" s="58">
        <v>184002</v>
      </c>
      <c r="D17" s="58">
        <v>156657</v>
      </c>
      <c r="E17" s="58">
        <v>334575</v>
      </c>
      <c r="F17" s="58">
        <v>4557</v>
      </c>
      <c r="G17" s="58">
        <v>2197</v>
      </c>
      <c r="H17" s="58">
        <v>3094</v>
      </c>
      <c r="I17" s="58">
        <v>1869</v>
      </c>
      <c r="J17" s="58">
        <v>560</v>
      </c>
      <c r="K17" s="58">
        <v>281728</v>
      </c>
      <c r="L17" s="58">
        <v>11698</v>
      </c>
      <c r="M17" s="58">
        <v>2345</v>
      </c>
      <c r="N17" s="58">
        <v>26527</v>
      </c>
      <c r="O17" s="58">
        <v>6084</v>
      </c>
    </row>
    <row r="18" spans="1:15" s="5" customFormat="1" ht="12.75" hidden="1" customHeight="1">
      <c r="A18" s="57" t="s">
        <v>333</v>
      </c>
      <c r="B18" s="58">
        <v>348603</v>
      </c>
      <c r="C18" s="58">
        <v>188135</v>
      </c>
      <c r="D18" s="58">
        <v>160468</v>
      </c>
      <c r="E18" s="58">
        <v>342326</v>
      </c>
      <c r="F18" s="58">
        <v>4674</v>
      </c>
      <c r="G18" s="58">
        <v>2164</v>
      </c>
      <c r="H18" s="58">
        <v>3406</v>
      </c>
      <c r="I18" s="58">
        <v>1893</v>
      </c>
      <c r="J18" s="58">
        <v>549</v>
      </c>
      <c r="K18" s="58">
        <v>286108</v>
      </c>
      <c r="L18" s="58">
        <v>12375</v>
      </c>
      <c r="M18" s="58">
        <v>2348</v>
      </c>
      <c r="N18" s="58">
        <v>28809</v>
      </c>
      <c r="O18" s="58">
        <v>6277</v>
      </c>
    </row>
    <row r="19" spans="1:15" s="5" customFormat="1" ht="12.75" hidden="1" customHeight="1">
      <c r="A19" s="57" t="s">
        <v>334</v>
      </c>
      <c r="B19" s="58">
        <v>350180</v>
      </c>
      <c r="C19" s="58">
        <v>187404</v>
      </c>
      <c r="D19" s="58">
        <v>162776</v>
      </c>
      <c r="E19" s="58">
        <v>344193</v>
      </c>
      <c r="F19" s="58">
        <v>4363</v>
      </c>
      <c r="G19" s="58">
        <v>2137</v>
      </c>
      <c r="H19" s="58">
        <v>3462</v>
      </c>
      <c r="I19" s="58">
        <v>1867</v>
      </c>
      <c r="J19" s="58">
        <v>545</v>
      </c>
      <c r="K19" s="58">
        <v>287637</v>
      </c>
      <c r="L19" s="58">
        <v>12470</v>
      </c>
      <c r="M19" s="58">
        <v>2327</v>
      </c>
      <c r="N19" s="58">
        <v>29385</v>
      </c>
      <c r="O19" s="58">
        <v>5987</v>
      </c>
    </row>
    <row r="20" spans="1:15" s="5" customFormat="1" ht="12.75" hidden="1" customHeight="1">
      <c r="A20" s="57" t="s">
        <v>335</v>
      </c>
      <c r="B20" s="58">
        <v>353323</v>
      </c>
      <c r="C20" s="58">
        <v>186895</v>
      </c>
      <c r="D20" s="58">
        <v>166428</v>
      </c>
      <c r="E20" s="58">
        <v>347239</v>
      </c>
      <c r="F20" s="58">
        <v>4538</v>
      </c>
      <c r="G20" s="58">
        <v>2178</v>
      </c>
      <c r="H20" s="58">
        <v>3679</v>
      </c>
      <c r="I20" s="58">
        <v>1902</v>
      </c>
      <c r="J20" s="58">
        <v>552</v>
      </c>
      <c r="K20" s="58">
        <v>288771</v>
      </c>
      <c r="L20" s="58">
        <v>12996</v>
      </c>
      <c r="M20" s="58">
        <v>2398</v>
      </c>
      <c r="N20" s="58">
        <v>30225</v>
      </c>
      <c r="O20" s="58">
        <v>6084</v>
      </c>
    </row>
    <row r="21" spans="1:15" s="5" customFormat="1" ht="12.75" hidden="1" customHeight="1">
      <c r="A21" s="57" t="s">
        <v>336</v>
      </c>
      <c r="B21" s="58">
        <v>358151</v>
      </c>
      <c r="C21" s="58">
        <v>186862</v>
      </c>
      <c r="D21" s="58">
        <v>171289</v>
      </c>
      <c r="E21" s="58">
        <v>352184</v>
      </c>
      <c r="F21" s="58">
        <v>4717</v>
      </c>
      <c r="G21" s="58">
        <v>2267</v>
      </c>
      <c r="H21" s="58">
        <v>3734</v>
      </c>
      <c r="I21" s="58">
        <v>1853</v>
      </c>
      <c r="J21" s="58">
        <v>552</v>
      </c>
      <c r="K21" s="58">
        <v>292961</v>
      </c>
      <c r="L21" s="58">
        <v>13174</v>
      </c>
      <c r="M21" s="58">
        <v>2403</v>
      </c>
      <c r="N21" s="58">
        <v>30523</v>
      </c>
      <c r="O21" s="58">
        <v>5967</v>
      </c>
    </row>
    <row r="22" spans="1:15" s="5" customFormat="1" ht="12.75" hidden="1" customHeight="1">
      <c r="A22" s="57" t="s">
        <v>337</v>
      </c>
      <c r="B22" s="58">
        <v>359296</v>
      </c>
      <c r="C22" s="58">
        <v>185767</v>
      </c>
      <c r="D22" s="58">
        <v>173529</v>
      </c>
      <c r="E22" s="58">
        <v>353975</v>
      </c>
      <c r="F22" s="58">
        <v>4630</v>
      </c>
      <c r="G22" s="58">
        <v>2271</v>
      </c>
      <c r="H22" s="58">
        <v>3209</v>
      </c>
      <c r="I22" s="58">
        <v>1712</v>
      </c>
      <c r="J22" s="58">
        <v>588</v>
      </c>
      <c r="K22" s="58">
        <v>297604</v>
      </c>
      <c r="L22" s="58">
        <v>12596</v>
      </c>
      <c r="M22" s="58">
        <v>2312</v>
      </c>
      <c r="N22" s="58">
        <v>29053</v>
      </c>
      <c r="O22" s="58">
        <v>5321</v>
      </c>
    </row>
    <row r="23" spans="1:15" s="5" customFormat="1" ht="12.75" hidden="1" customHeight="1">
      <c r="A23" s="57" t="s">
        <v>338</v>
      </c>
      <c r="B23" s="58">
        <v>361379</v>
      </c>
      <c r="C23" s="58">
        <v>185001</v>
      </c>
      <c r="D23" s="58">
        <v>176378</v>
      </c>
      <c r="E23" s="58">
        <v>356631</v>
      </c>
      <c r="F23" s="58">
        <v>4547</v>
      </c>
      <c r="G23" s="58">
        <v>2273</v>
      </c>
      <c r="H23" s="58">
        <v>2915</v>
      </c>
      <c r="I23" s="58">
        <v>1640</v>
      </c>
      <c r="J23" s="58">
        <v>607</v>
      </c>
      <c r="K23" s="58">
        <v>301831</v>
      </c>
      <c r="L23" s="58">
        <v>12264</v>
      </c>
      <c r="M23" s="58">
        <v>2267</v>
      </c>
      <c r="N23" s="58">
        <v>28287</v>
      </c>
      <c r="O23" s="58">
        <v>4748</v>
      </c>
    </row>
    <row r="24" spans="1:15" s="5" customFormat="1" ht="12.75" hidden="1" customHeight="1">
      <c r="A24" s="57" t="s">
        <v>339</v>
      </c>
      <c r="B24" s="58">
        <v>368865</v>
      </c>
      <c r="C24" s="58">
        <v>186194</v>
      </c>
      <c r="D24" s="58">
        <v>182671</v>
      </c>
      <c r="E24" s="58">
        <v>363333</v>
      </c>
      <c r="F24" s="58">
        <v>4813</v>
      </c>
      <c r="G24" s="58">
        <v>2286</v>
      </c>
      <c r="H24" s="58">
        <v>3352</v>
      </c>
      <c r="I24" s="58">
        <v>1749</v>
      </c>
      <c r="J24" s="58">
        <v>634</v>
      </c>
      <c r="K24" s="58">
        <v>303600</v>
      </c>
      <c r="L24" s="58">
        <v>13779</v>
      </c>
      <c r="M24" s="58">
        <v>2362</v>
      </c>
      <c r="N24" s="58">
        <v>30758</v>
      </c>
      <c r="O24" s="58">
        <v>5532</v>
      </c>
    </row>
    <row r="25" spans="1:15" s="5" customFormat="1" ht="12.75" hidden="1" customHeight="1">
      <c r="A25" s="57" t="s">
        <v>340</v>
      </c>
      <c r="B25" s="58">
        <v>380070</v>
      </c>
      <c r="C25" s="58">
        <v>188134</v>
      </c>
      <c r="D25" s="58">
        <v>191936</v>
      </c>
      <c r="E25" s="58">
        <v>374434</v>
      </c>
      <c r="F25" s="58">
        <v>4900</v>
      </c>
      <c r="G25" s="58">
        <v>2321</v>
      </c>
      <c r="H25" s="58">
        <v>3799</v>
      </c>
      <c r="I25" s="58">
        <v>1796</v>
      </c>
      <c r="J25" s="58">
        <v>641</v>
      </c>
      <c r="K25" s="58">
        <v>308355</v>
      </c>
      <c r="L25" s="58">
        <v>15422</v>
      </c>
      <c r="M25" s="58">
        <v>2473</v>
      </c>
      <c r="N25" s="58">
        <v>34727</v>
      </c>
      <c r="O25" s="58">
        <v>5636</v>
      </c>
    </row>
    <row r="26" spans="1:15" s="5" customFormat="1" ht="12.75" hidden="1" customHeight="1">
      <c r="A26" s="57" t="s">
        <v>341</v>
      </c>
      <c r="B26" s="58">
        <v>387802</v>
      </c>
      <c r="C26" s="58">
        <v>188420</v>
      </c>
      <c r="D26" s="58">
        <v>199382</v>
      </c>
      <c r="E26" s="58">
        <v>382159</v>
      </c>
      <c r="F26" s="58">
        <v>4846</v>
      </c>
      <c r="G26" s="58">
        <v>2360</v>
      </c>
      <c r="H26" s="58">
        <v>4133</v>
      </c>
      <c r="I26" s="58">
        <v>1876</v>
      </c>
      <c r="J26" s="58">
        <v>633</v>
      </c>
      <c r="K26" s="58">
        <v>310678</v>
      </c>
      <c r="L26" s="58">
        <v>16624</v>
      </c>
      <c r="M26" s="58">
        <v>2564</v>
      </c>
      <c r="N26" s="58">
        <v>38445</v>
      </c>
      <c r="O26" s="58">
        <v>5643</v>
      </c>
    </row>
    <row r="27" spans="1:15" s="5" customFormat="1" ht="12.75" hidden="1" customHeight="1">
      <c r="A27" s="57" t="s">
        <v>342</v>
      </c>
      <c r="B27" s="58">
        <v>392858</v>
      </c>
      <c r="C27" s="58">
        <v>188171</v>
      </c>
      <c r="D27" s="58">
        <v>204687</v>
      </c>
      <c r="E27" s="58">
        <v>387189</v>
      </c>
      <c r="F27" s="58">
        <v>4979</v>
      </c>
      <c r="G27" s="58">
        <v>2446</v>
      </c>
      <c r="H27" s="58">
        <v>4329</v>
      </c>
      <c r="I27" s="58">
        <v>1920</v>
      </c>
      <c r="J27" s="58">
        <v>625</v>
      </c>
      <c r="K27" s="58">
        <v>311403</v>
      </c>
      <c r="L27" s="58">
        <v>17476</v>
      </c>
      <c r="M27" s="58">
        <v>2622</v>
      </c>
      <c r="N27" s="58">
        <v>41389</v>
      </c>
      <c r="O27" s="58">
        <v>5669</v>
      </c>
    </row>
    <row r="28" spans="1:15" s="5" customFormat="1" ht="12.75" hidden="1" customHeight="1">
      <c r="A28" s="57" t="s">
        <v>343</v>
      </c>
      <c r="B28" s="58">
        <v>388189</v>
      </c>
      <c r="C28" s="58">
        <v>183171</v>
      </c>
      <c r="D28" s="58">
        <v>205018</v>
      </c>
      <c r="E28" s="58">
        <v>382833</v>
      </c>
      <c r="F28" s="58">
        <v>4049</v>
      </c>
      <c r="G28" s="58">
        <v>2020</v>
      </c>
      <c r="H28" s="58">
        <v>3812</v>
      </c>
      <c r="I28" s="58">
        <v>1907</v>
      </c>
      <c r="J28" s="58">
        <v>513</v>
      </c>
      <c r="K28" s="58">
        <v>308122</v>
      </c>
      <c r="L28" s="58">
        <v>16969</v>
      </c>
      <c r="M28" s="53">
        <v>2561</v>
      </c>
      <c r="N28" s="53">
        <v>42880</v>
      </c>
      <c r="O28" s="53">
        <v>5356</v>
      </c>
    </row>
    <row r="29" spans="1:15" s="56" customFormat="1" ht="12" hidden="1" customHeight="1">
      <c r="A29" s="54" t="s">
        <v>344</v>
      </c>
      <c r="B29" s="55">
        <v>383663</v>
      </c>
      <c r="C29" s="55">
        <v>167094</v>
      </c>
      <c r="D29" s="55">
        <v>216569</v>
      </c>
      <c r="E29" s="55">
        <v>379048</v>
      </c>
      <c r="F29" s="55">
        <v>4053</v>
      </c>
      <c r="G29" s="55">
        <v>2269</v>
      </c>
      <c r="H29" s="55">
        <v>4435</v>
      </c>
      <c r="I29" s="55">
        <v>1925</v>
      </c>
      <c r="J29" s="55">
        <v>491</v>
      </c>
      <c r="K29" s="55">
        <v>287337</v>
      </c>
      <c r="L29" s="55">
        <v>16140</v>
      </c>
      <c r="M29" s="55">
        <v>3022</v>
      </c>
      <c r="N29" s="55">
        <v>59376</v>
      </c>
      <c r="O29" s="55">
        <v>4615</v>
      </c>
    </row>
    <row r="30" spans="1:15" s="5" customFormat="1" ht="12.75" hidden="1" customHeight="1">
      <c r="A30" s="57" t="s">
        <v>332</v>
      </c>
      <c r="B30" s="58">
        <v>386062</v>
      </c>
      <c r="C30" s="58">
        <v>178303</v>
      </c>
      <c r="D30" s="58">
        <v>207759</v>
      </c>
      <c r="E30" s="58">
        <v>380743</v>
      </c>
      <c r="F30" s="58">
        <v>4760</v>
      </c>
      <c r="G30" s="58">
        <v>2261</v>
      </c>
      <c r="H30" s="58">
        <v>3706</v>
      </c>
      <c r="I30" s="58">
        <v>1906</v>
      </c>
      <c r="J30" s="58">
        <v>540</v>
      </c>
      <c r="K30" s="58">
        <v>305235</v>
      </c>
      <c r="L30" s="58">
        <v>17737</v>
      </c>
      <c r="M30" s="58">
        <v>2542</v>
      </c>
      <c r="N30" s="58">
        <v>42056</v>
      </c>
      <c r="O30" s="58">
        <v>5319</v>
      </c>
    </row>
    <row r="31" spans="1:15" s="5" customFormat="1" ht="12.75" hidden="1" customHeight="1">
      <c r="A31" s="57" t="s">
        <v>333</v>
      </c>
      <c r="B31" s="58">
        <v>400189</v>
      </c>
      <c r="C31" s="58">
        <v>186369</v>
      </c>
      <c r="D31" s="58">
        <v>213820</v>
      </c>
      <c r="E31" s="58">
        <v>394635</v>
      </c>
      <c r="F31" s="58">
        <v>5074</v>
      </c>
      <c r="G31" s="58">
        <v>2503</v>
      </c>
      <c r="H31" s="58">
        <v>4400</v>
      </c>
      <c r="I31" s="58">
        <v>1949</v>
      </c>
      <c r="J31" s="58">
        <v>582</v>
      </c>
      <c r="K31" s="58">
        <v>311536</v>
      </c>
      <c r="L31" s="58">
        <v>18947</v>
      </c>
      <c r="M31" s="58">
        <v>2679</v>
      </c>
      <c r="N31" s="58">
        <v>46965</v>
      </c>
      <c r="O31" s="58">
        <v>5554</v>
      </c>
    </row>
    <row r="32" spans="1:15" s="5" customFormat="1" ht="12.75" hidden="1" customHeight="1">
      <c r="A32" s="57" t="s">
        <v>334</v>
      </c>
      <c r="B32" s="58">
        <v>399930</v>
      </c>
      <c r="C32" s="58">
        <v>185351</v>
      </c>
      <c r="D32" s="58">
        <v>214579</v>
      </c>
      <c r="E32" s="58">
        <v>394667</v>
      </c>
      <c r="F32" s="58">
        <v>4937</v>
      </c>
      <c r="G32" s="58">
        <v>2496</v>
      </c>
      <c r="H32" s="58">
        <v>4237</v>
      </c>
      <c r="I32" s="58">
        <v>1936</v>
      </c>
      <c r="J32" s="58">
        <v>565</v>
      </c>
      <c r="K32" s="58">
        <v>310654</v>
      </c>
      <c r="L32" s="58">
        <v>18385</v>
      </c>
      <c r="M32" s="58">
        <v>2694</v>
      </c>
      <c r="N32" s="58">
        <v>48763</v>
      </c>
      <c r="O32" s="58">
        <v>5263</v>
      </c>
    </row>
    <row r="33" spans="1:15" s="5" customFormat="1" ht="12.75" hidden="1" customHeight="1">
      <c r="A33" s="57" t="s">
        <v>335</v>
      </c>
      <c r="B33" s="58">
        <v>405417</v>
      </c>
      <c r="C33" s="58">
        <v>186145</v>
      </c>
      <c r="D33" s="58">
        <v>219272</v>
      </c>
      <c r="E33" s="58">
        <v>399988</v>
      </c>
      <c r="F33" s="58">
        <v>5086</v>
      </c>
      <c r="G33" s="58">
        <v>2502</v>
      </c>
      <c r="H33" s="58">
        <v>4696</v>
      </c>
      <c r="I33" s="58">
        <v>1927</v>
      </c>
      <c r="J33" s="58">
        <v>566</v>
      </c>
      <c r="K33" s="58">
        <v>312656</v>
      </c>
      <c r="L33" s="58">
        <v>18839</v>
      </c>
      <c r="M33" s="58">
        <v>2728</v>
      </c>
      <c r="N33" s="58">
        <v>50988</v>
      </c>
      <c r="O33" s="58">
        <v>5429</v>
      </c>
    </row>
    <row r="34" spans="1:15" s="5" customFormat="1" ht="12.75" hidden="1" customHeight="1">
      <c r="A34" s="57" t="s">
        <v>336</v>
      </c>
      <c r="B34" s="58">
        <v>405624</v>
      </c>
      <c r="C34" s="58">
        <v>185326</v>
      </c>
      <c r="D34" s="58">
        <v>220298</v>
      </c>
      <c r="E34" s="58">
        <v>400348</v>
      </c>
      <c r="F34" s="58">
        <v>5291</v>
      </c>
      <c r="G34" s="58">
        <v>2575</v>
      </c>
      <c r="H34" s="58">
        <v>4722</v>
      </c>
      <c r="I34" s="58">
        <v>1940</v>
      </c>
      <c r="J34" s="58">
        <v>603</v>
      </c>
      <c r="K34" s="58">
        <v>311433</v>
      </c>
      <c r="L34" s="58">
        <v>18658</v>
      </c>
      <c r="M34" s="58">
        <v>2747</v>
      </c>
      <c r="N34" s="58">
        <v>52379</v>
      </c>
      <c r="O34" s="58">
        <v>5276</v>
      </c>
    </row>
    <row r="35" spans="1:15" s="5" customFormat="1" ht="12.75" hidden="1" customHeight="1">
      <c r="A35" s="57" t="s">
        <v>337</v>
      </c>
      <c r="B35" s="58">
        <v>400775</v>
      </c>
      <c r="C35" s="58">
        <v>182089</v>
      </c>
      <c r="D35" s="58">
        <v>218686</v>
      </c>
      <c r="E35" s="58">
        <v>396122</v>
      </c>
      <c r="F35" s="58">
        <v>5059</v>
      </c>
      <c r="G35" s="58">
        <v>2500</v>
      </c>
      <c r="H35" s="58">
        <v>4122</v>
      </c>
      <c r="I35" s="58">
        <v>1825</v>
      </c>
      <c r="J35" s="58">
        <v>603</v>
      </c>
      <c r="K35" s="58">
        <v>310246</v>
      </c>
      <c r="L35" s="58">
        <v>17792</v>
      </c>
      <c r="M35" s="58">
        <v>2722</v>
      </c>
      <c r="N35" s="58">
        <v>51253</v>
      </c>
      <c r="O35" s="58">
        <v>4653</v>
      </c>
    </row>
    <row r="36" spans="1:15" s="5" customFormat="1" ht="12.75" hidden="1" customHeight="1">
      <c r="A36" s="57" t="s">
        <v>338</v>
      </c>
      <c r="B36" s="58">
        <v>396563</v>
      </c>
      <c r="C36" s="58">
        <v>179435</v>
      </c>
      <c r="D36" s="58">
        <v>217128</v>
      </c>
      <c r="E36" s="58">
        <v>392286</v>
      </c>
      <c r="F36" s="58">
        <v>5073</v>
      </c>
      <c r="G36" s="58">
        <v>2595</v>
      </c>
      <c r="H36" s="58">
        <v>3692</v>
      </c>
      <c r="I36" s="58">
        <v>1782</v>
      </c>
      <c r="J36" s="58">
        <v>605</v>
      </c>
      <c r="K36" s="58">
        <v>307683</v>
      </c>
      <c r="L36" s="58">
        <v>17112</v>
      </c>
      <c r="M36" s="58">
        <v>2710</v>
      </c>
      <c r="N36" s="58">
        <v>51034</v>
      </c>
      <c r="O36" s="58">
        <v>4277</v>
      </c>
    </row>
    <row r="37" spans="1:15" s="5" customFormat="1" ht="12.75" hidden="1" customHeight="1">
      <c r="A37" s="57" t="s">
        <v>339</v>
      </c>
      <c r="B37" s="58">
        <v>398099</v>
      </c>
      <c r="C37" s="58">
        <v>178662</v>
      </c>
      <c r="D37" s="58">
        <v>219437</v>
      </c>
      <c r="E37" s="58">
        <v>393205</v>
      </c>
      <c r="F37" s="58">
        <v>5112</v>
      </c>
      <c r="G37" s="58">
        <v>2668</v>
      </c>
      <c r="H37" s="58">
        <v>4217</v>
      </c>
      <c r="I37" s="58">
        <v>1827</v>
      </c>
      <c r="J37" s="58">
        <v>613</v>
      </c>
      <c r="K37" s="58">
        <v>304070</v>
      </c>
      <c r="L37" s="58">
        <v>17857</v>
      </c>
      <c r="M37" s="58">
        <v>2818</v>
      </c>
      <c r="N37" s="58">
        <v>54023</v>
      </c>
      <c r="O37" s="58">
        <v>4894</v>
      </c>
    </row>
    <row r="38" spans="1:15" s="5" customFormat="1" ht="12.75" hidden="1" customHeight="1">
      <c r="A38" s="57" t="s">
        <v>340</v>
      </c>
      <c r="B38" s="58">
        <v>398187</v>
      </c>
      <c r="C38" s="58">
        <v>177772</v>
      </c>
      <c r="D38" s="58">
        <v>220415</v>
      </c>
      <c r="E38" s="58">
        <v>393263</v>
      </c>
      <c r="F38" s="58">
        <v>5057</v>
      </c>
      <c r="G38" s="58">
        <v>2591</v>
      </c>
      <c r="H38" s="58">
        <v>4578</v>
      </c>
      <c r="I38" s="58">
        <v>1911</v>
      </c>
      <c r="J38" s="58">
        <v>581</v>
      </c>
      <c r="K38" s="58">
        <v>301620</v>
      </c>
      <c r="L38" s="58">
        <v>17776</v>
      </c>
      <c r="M38" s="58">
        <v>2907</v>
      </c>
      <c r="N38" s="58">
        <v>56242</v>
      </c>
      <c r="O38" s="58">
        <v>4924</v>
      </c>
    </row>
    <row r="39" spans="1:15" s="5" customFormat="1" ht="12.75" hidden="1" customHeight="1">
      <c r="A39" s="57" t="s">
        <v>341</v>
      </c>
      <c r="B39" s="58">
        <v>397667</v>
      </c>
      <c r="C39" s="58">
        <v>176058</v>
      </c>
      <c r="D39" s="58">
        <v>221609</v>
      </c>
      <c r="E39" s="58">
        <v>392772</v>
      </c>
      <c r="F39" s="58">
        <v>5204</v>
      </c>
      <c r="G39" s="58">
        <v>2782</v>
      </c>
      <c r="H39" s="58">
        <v>4971</v>
      </c>
      <c r="I39" s="58">
        <v>1939</v>
      </c>
      <c r="J39" s="58">
        <v>585</v>
      </c>
      <c r="K39" s="58">
        <v>298259</v>
      </c>
      <c r="L39" s="58">
        <v>17755</v>
      </c>
      <c r="M39" s="58">
        <v>2982</v>
      </c>
      <c r="N39" s="58">
        <v>58295</v>
      </c>
      <c r="O39" s="58">
        <v>4895</v>
      </c>
    </row>
    <row r="40" spans="1:15" s="5" customFormat="1" ht="12.75" hidden="1" customHeight="1">
      <c r="A40" s="57" t="s">
        <v>342</v>
      </c>
      <c r="B40" s="58">
        <v>394034</v>
      </c>
      <c r="C40" s="58">
        <v>173471</v>
      </c>
      <c r="D40" s="58">
        <v>220563</v>
      </c>
      <c r="E40" s="58">
        <v>389141</v>
      </c>
      <c r="F40" s="58">
        <v>5192</v>
      </c>
      <c r="G40" s="58">
        <v>2821</v>
      </c>
      <c r="H40" s="58">
        <v>5140</v>
      </c>
      <c r="I40" s="58">
        <v>1933</v>
      </c>
      <c r="J40" s="58">
        <v>595</v>
      </c>
      <c r="K40" s="58">
        <v>293486</v>
      </c>
      <c r="L40" s="58">
        <v>17622</v>
      </c>
      <c r="M40" s="58">
        <v>3026</v>
      </c>
      <c r="N40" s="58">
        <v>59326</v>
      </c>
      <c r="O40" s="58">
        <v>4893</v>
      </c>
    </row>
    <row r="41" spans="1:15" s="5" customFormat="1" ht="12.75" hidden="1" customHeight="1">
      <c r="A41" s="57" t="s">
        <v>343</v>
      </c>
      <c r="B41" s="58">
        <v>383663</v>
      </c>
      <c r="C41" s="58">
        <v>167094</v>
      </c>
      <c r="D41" s="58">
        <v>216569</v>
      </c>
      <c r="E41" s="58">
        <v>379048</v>
      </c>
      <c r="F41" s="58">
        <v>4053</v>
      </c>
      <c r="G41" s="58">
        <v>2269</v>
      </c>
      <c r="H41" s="58">
        <v>4435</v>
      </c>
      <c r="I41" s="58">
        <v>1925</v>
      </c>
      <c r="J41" s="58">
        <v>491</v>
      </c>
      <c r="K41" s="58">
        <v>287337</v>
      </c>
      <c r="L41" s="58">
        <v>16140</v>
      </c>
      <c r="M41" s="58">
        <v>3022</v>
      </c>
      <c r="N41" s="58">
        <v>59376</v>
      </c>
      <c r="O41" s="58">
        <v>4615</v>
      </c>
    </row>
    <row r="42" spans="1:15" s="5" customFormat="1" ht="12" hidden="1" customHeight="1">
      <c r="A42" s="52" t="s">
        <v>345</v>
      </c>
      <c r="B42" s="53">
        <v>405751</v>
      </c>
      <c r="C42" s="53">
        <v>164388</v>
      </c>
      <c r="D42" s="53">
        <v>241363</v>
      </c>
      <c r="E42" s="53">
        <v>395090</v>
      </c>
      <c r="F42" s="53">
        <v>4987</v>
      </c>
      <c r="G42" s="53">
        <v>3416</v>
      </c>
      <c r="H42" s="53">
        <v>5976</v>
      </c>
      <c r="I42" s="53">
        <v>2014</v>
      </c>
      <c r="J42" s="53">
        <v>391</v>
      </c>
      <c r="K42" s="53">
        <v>288878</v>
      </c>
      <c r="L42" s="53">
        <v>13797</v>
      </c>
      <c r="M42" s="53">
        <v>4043</v>
      </c>
      <c r="N42" s="53">
        <v>71588</v>
      </c>
      <c r="O42" s="53">
        <v>10661</v>
      </c>
    </row>
    <row r="43" spans="1:15" s="5" customFormat="1" ht="12.75" hidden="1" customHeight="1">
      <c r="A43" s="57" t="s">
        <v>332</v>
      </c>
      <c r="B43" s="58">
        <v>388363</v>
      </c>
      <c r="C43" s="58">
        <v>168734</v>
      </c>
      <c r="D43" s="58">
        <v>219629</v>
      </c>
      <c r="E43" s="58">
        <v>383773</v>
      </c>
      <c r="F43" s="58">
        <v>5179</v>
      </c>
      <c r="G43" s="58">
        <v>2869</v>
      </c>
      <c r="H43" s="58">
        <v>4752</v>
      </c>
      <c r="I43" s="58">
        <v>1934</v>
      </c>
      <c r="J43" s="58">
        <v>583</v>
      </c>
      <c r="K43" s="58">
        <v>290209</v>
      </c>
      <c r="L43" s="58">
        <v>17216</v>
      </c>
      <c r="M43" s="58">
        <v>3068</v>
      </c>
      <c r="N43" s="58">
        <v>57963</v>
      </c>
      <c r="O43" s="58">
        <v>4590</v>
      </c>
    </row>
    <row r="44" spans="1:15" s="5" customFormat="1" ht="12.75" hidden="1" customHeight="1">
      <c r="A44" s="57" t="s">
        <v>333</v>
      </c>
      <c r="B44" s="58">
        <v>390670</v>
      </c>
      <c r="C44" s="58">
        <v>169189</v>
      </c>
      <c r="D44" s="58">
        <v>221481</v>
      </c>
      <c r="E44" s="58">
        <v>385981</v>
      </c>
      <c r="F44" s="58">
        <v>4945</v>
      </c>
      <c r="G44" s="58">
        <v>2759</v>
      </c>
      <c r="H44" s="58">
        <v>5054</v>
      </c>
      <c r="I44" s="58">
        <v>1936</v>
      </c>
      <c r="J44" s="58">
        <v>562</v>
      </c>
      <c r="K44" s="58">
        <v>290247</v>
      </c>
      <c r="L44" s="58">
        <v>17381</v>
      </c>
      <c r="M44" s="58">
        <v>3111</v>
      </c>
      <c r="N44" s="58">
        <v>59986</v>
      </c>
      <c r="O44" s="58">
        <v>4689</v>
      </c>
    </row>
    <row r="45" spans="1:15" s="5" customFormat="1" ht="12.75" hidden="1" customHeight="1">
      <c r="A45" s="57" t="s">
        <v>334</v>
      </c>
      <c r="B45" s="58">
        <v>389340</v>
      </c>
      <c r="C45" s="58">
        <v>167966</v>
      </c>
      <c r="D45" s="58">
        <v>221374</v>
      </c>
      <c r="E45" s="58">
        <v>384893</v>
      </c>
      <c r="F45" s="58">
        <v>4913</v>
      </c>
      <c r="G45" s="58">
        <v>2753</v>
      </c>
      <c r="H45" s="58">
        <v>4960</v>
      </c>
      <c r="I45" s="58">
        <v>1969</v>
      </c>
      <c r="J45" s="58">
        <v>560</v>
      </c>
      <c r="K45" s="58">
        <v>288610</v>
      </c>
      <c r="L45" s="58">
        <v>17206</v>
      </c>
      <c r="M45" s="58">
        <v>3120</v>
      </c>
      <c r="N45" s="58">
        <v>60802</v>
      </c>
      <c r="O45" s="58">
        <v>4447</v>
      </c>
    </row>
    <row r="46" spans="1:15" s="5" customFormat="1" ht="12.75" hidden="1" customHeight="1">
      <c r="A46" s="57" t="s">
        <v>335</v>
      </c>
      <c r="B46" s="58">
        <v>390017</v>
      </c>
      <c r="C46" s="58">
        <v>166825</v>
      </c>
      <c r="D46" s="58">
        <v>223192</v>
      </c>
      <c r="E46" s="58">
        <v>385460</v>
      </c>
      <c r="F46" s="58">
        <v>4806</v>
      </c>
      <c r="G46" s="58">
        <v>2810</v>
      </c>
      <c r="H46" s="58">
        <v>5289</v>
      </c>
      <c r="I46" s="58">
        <v>1943</v>
      </c>
      <c r="J46" s="58">
        <v>562</v>
      </c>
      <c r="K46" s="58">
        <v>287108</v>
      </c>
      <c r="L46" s="58">
        <v>17946</v>
      </c>
      <c r="M46" s="58">
        <v>3134</v>
      </c>
      <c r="N46" s="58">
        <v>61862</v>
      </c>
      <c r="O46" s="58">
        <v>4557</v>
      </c>
    </row>
    <row r="47" spans="1:15" s="5" customFormat="1" ht="12.75" hidden="1" customHeight="1">
      <c r="A47" s="57" t="s">
        <v>336</v>
      </c>
      <c r="B47" s="58">
        <v>395755</v>
      </c>
      <c r="C47" s="58">
        <v>167649</v>
      </c>
      <c r="D47" s="58">
        <v>228106</v>
      </c>
      <c r="E47" s="58">
        <v>391065</v>
      </c>
      <c r="F47" s="58">
        <v>4834</v>
      </c>
      <c r="G47" s="58">
        <v>2873</v>
      </c>
      <c r="H47" s="58">
        <v>5327</v>
      </c>
      <c r="I47" s="58">
        <v>1925</v>
      </c>
      <c r="J47" s="58">
        <v>534</v>
      </c>
      <c r="K47" s="58">
        <v>291086</v>
      </c>
      <c r="L47" s="58">
        <v>17916</v>
      </c>
      <c r="M47" s="58">
        <v>3225</v>
      </c>
      <c r="N47" s="58">
        <v>63345</v>
      </c>
      <c r="O47" s="58">
        <v>4690</v>
      </c>
    </row>
    <row r="48" spans="1:15" s="5" customFormat="1" ht="12.75" hidden="1" customHeight="1">
      <c r="A48" s="57" t="s">
        <v>337</v>
      </c>
      <c r="B48" s="58">
        <v>395206</v>
      </c>
      <c r="C48" s="58">
        <v>166693</v>
      </c>
      <c r="D48" s="58">
        <v>228513</v>
      </c>
      <c r="E48" s="58">
        <v>390986</v>
      </c>
      <c r="F48" s="58">
        <v>4629</v>
      </c>
      <c r="G48" s="58">
        <v>2899</v>
      </c>
      <c r="H48" s="58">
        <v>4813</v>
      </c>
      <c r="I48" s="58">
        <v>1846</v>
      </c>
      <c r="J48" s="58">
        <v>516</v>
      </c>
      <c r="K48" s="58">
        <v>293481</v>
      </c>
      <c r="L48" s="58">
        <v>16955</v>
      </c>
      <c r="M48" s="58">
        <v>3277</v>
      </c>
      <c r="N48" s="58">
        <v>62570</v>
      </c>
      <c r="O48" s="58">
        <v>4220</v>
      </c>
    </row>
    <row r="49" spans="1:15" s="5" customFormat="1" ht="12.75" hidden="1" customHeight="1">
      <c r="A49" s="57" t="s">
        <v>338</v>
      </c>
      <c r="B49" s="58">
        <v>394389</v>
      </c>
      <c r="C49" s="58">
        <v>165279</v>
      </c>
      <c r="D49" s="58">
        <v>229110</v>
      </c>
      <c r="E49" s="58">
        <v>390482</v>
      </c>
      <c r="F49" s="58">
        <v>4470</v>
      </c>
      <c r="G49" s="58">
        <v>2904</v>
      </c>
      <c r="H49" s="58">
        <v>4214</v>
      </c>
      <c r="I49" s="58">
        <v>1768</v>
      </c>
      <c r="J49" s="58">
        <v>489</v>
      </c>
      <c r="K49" s="58">
        <v>294662</v>
      </c>
      <c r="L49" s="58">
        <v>16081</v>
      </c>
      <c r="M49" s="58">
        <v>3304</v>
      </c>
      <c r="N49" s="58">
        <v>62590</v>
      </c>
      <c r="O49" s="58">
        <v>3907</v>
      </c>
    </row>
    <row r="50" spans="1:15" s="5" customFormat="1" ht="12.75" hidden="1" customHeight="1">
      <c r="A50" s="57" t="s">
        <v>339</v>
      </c>
      <c r="B50" s="58">
        <v>399372</v>
      </c>
      <c r="C50" s="58">
        <v>166877</v>
      </c>
      <c r="D50" s="58">
        <v>232495</v>
      </c>
      <c r="E50" s="58">
        <v>394906</v>
      </c>
      <c r="F50" s="58">
        <v>4541</v>
      </c>
      <c r="G50" s="58">
        <v>3000</v>
      </c>
      <c r="H50" s="58">
        <v>4739</v>
      </c>
      <c r="I50" s="58">
        <v>1882</v>
      </c>
      <c r="J50" s="58">
        <v>493</v>
      </c>
      <c r="K50" s="58">
        <v>294651</v>
      </c>
      <c r="L50" s="58">
        <v>16963</v>
      </c>
      <c r="M50" s="58">
        <v>3489</v>
      </c>
      <c r="N50" s="58">
        <v>65148</v>
      </c>
      <c r="O50" s="58">
        <v>4466</v>
      </c>
    </row>
    <row r="51" spans="1:15" s="5" customFormat="1" ht="12.75" hidden="1" customHeight="1">
      <c r="A51" s="57" t="s">
        <v>340</v>
      </c>
      <c r="B51" s="58">
        <v>404929</v>
      </c>
      <c r="C51" s="58">
        <v>168121</v>
      </c>
      <c r="D51" s="58">
        <v>236808</v>
      </c>
      <c r="E51" s="58">
        <v>400317</v>
      </c>
      <c r="F51" s="58">
        <v>4730</v>
      </c>
      <c r="G51" s="58">
        <v>3098</v>
      </c>
      <c r="H51" s="58">
        <v>5293</v>
      </c>
      <c r="I51" s="58">
        <v>1935</v>
      </c>
      <c r="J51" s="58">
        <v>501</v>
      </c>
      <c r="K51" s="58">
        <v>296380</v>
      </c>
      <c r="L51" s="58">
        <v>17225</v>
      </c>
      <c r="M51" s="58">
        <v>3613</v>
      </c>
      <c r="N51" s="58">
        <v>67542</v>
      </c>
      <c r="O51" s="58">
        <v>4612</v>
      </c>
    </row>
    <row r="52" spans="1:15" s="5" customFormat="1" ht="12.75" hidden="1" customHeight="1">
      <c r="A52" s="57" t="s">
        <v>341</v>
      </c>
      <c r="B52" s="58">
        <v>406912</v>
      </c>
      <c r="C52" s="58">
        <v>166931</v>
      </c>
      <c r="D52" s="58">
        <v>239981</v>
      </c>
      <c r="E52" s="58">
        <v>402205</v>
      </c>
      <c r="F52" s="58">
        <v>4638</v>
      </c>
      <c r="G52" s="58">
        <v>3193</v>
      </c>
      <c r="H52" s="58">
        <v>5656</v>
      </c>
      <c r="I52" s="58">
        <v>1952</v>
      </c>
      <c r="J52" s="58">
        <v>465</v>
      </c>
      <c r="K52" s="58">
        <v>295763</v>
      </c>
      <c r="L52" s="58">
        <v>17327</v>
      </c>
      <c r="M52" s="58">
        <v>3763</v>
      </c>
      <c r="N52" s="58">
        <v>69448</v>
      </c>
      <c r="O52" s="58">
        <v>4707</v>
      </c>
    </row>
    <row r="53" spans="1:15" s="5" customFormat="1" ht="12.75" hidden="1" customHeight="1">
      <c r="A53" s="57" t="s">
        <v>342</v>
      </c>
      <c r="B53" s="58">
        <v>405937</v>
      </c>
      <c r="C53" s="58">
        <v>165278</v>
      </c>
      <c r="D53" s="58">
        <v>240659</v>
      </c>
      <c r="E53" s="58">
        <v>401197</v>
      </c>
      <c r="F53" s="58">
        <v>4819</v>
      </c>
      <c r="G53" s="58">
        <v>3296</v>
      </c>
      <c r="H53" s="58">
        <v>5866</v>
      </c>
      <c r="I53" s="58">
        <v>1973</v>
      </c>
      <c r="J53" s="58">
        <v>460</v>
      </c>
      <c r="K53" s="58">
        <v>293021</v>
      </c>
      <c r="L53" s="58">
        <v>17366</v>
      </c>
      <c r="M53" s="58">
        <v>3843</v>
      </c>
      <c r="N53" s="58">
        <v>70553</v>
      </c>
      <c r="O53" s="58">
        <v>4740</v>
      </c>
    </row>
    <row r="54" spans="1:15" s="5" customFormat="1" ht="12.75" hidden="1" customHeight="1">
      <c r="A54" s="57" t="s">
        <v>343</v>
      </c>
      <c r="B54" s="58">
        <v>405751</v>
      </c>
      <c r="C54" s="58">
        <v>164388</v>
      </c>
      <c r="D54" s="58">
        <v>241363</v>
      </c>
      <c r="E54" s="58">
        <v>395090</v>
      </c>
      <c r="F54" s="58">
        <v>4987</v>
      </c>
      <c r="G54" s="58">
        <v>3416</v>
      </c>
      <c r="H54" s="58">
        <v>5976</v>
      </c>
      <c r="I54" s="58">
        <v>2014</v>
      </c>
      <c r="J54" s="58">
        <v>391</v>
      </c>
      <c r="K54" s="58">
        <v>288878</v>
      </c>
      <c r="L54" s="58">
        <v>13797</v>
      </c>
      <c r="M54" s="58">
        <v>4043</v>
      </c>
      <c r="N54" s="58">
        <v>71588</v>
      </c>
      <c r="O54" s="58">
        <v>10661</v>
      </c>
    </row>
    <row r="55" spans="1:15" s="5" customFormat="1" ht="12" hidden="1" customHeight="1">
      <c r="A55" s="52" t="s">
        <v>346</v>
      </c>
      <c r="B55" s="53">
        <v>405284</v>
      </c>
      <c r="C55" s="53">
        <v>157046</v>
      </c>
      <c r="D55" s="53">
        <v>248238</v>
      </c>
      <c r="E55" s="53">
        <v>395366</v>
      </c>
      <c r="F55" s="53">
        <v>4034</v>
      </c>
      <c r="G55" s="53">
        <v>3145</v>
      </c>
      <c r="H55" s="53">
        <v>5958</v>
      </c>
      <c r="I55" s="53">
        <v>2048</v>
      </c>
      <c r="J55" s="53">
        <v>277</v>
      </c>
      <c r="K55" s="53">
        <v>283239</v>
      </c>
      <c r="L55" s="53">
        <v>13563</v>
      </c>
      <c r="M55" s="53">
        <v>3976</v>
      </c>
      <c r="N55" s="53">
        <v>79126</v>
      </c>
      <c r="O55" s="53">
        <v>9918</v>
      </c>
    </row>
    <row r="56" spans="1:15" s="5" customFormat="1" ht="12.75" hidden="1" customHeight="1">
      <c r="A56" s="57" t="s">
        <v>332</v>
      </c>
      <c r="B56" s="58">
        <v>388370</v>
      </c>
      <c r="C56" s="58">
        <v>152571</v>
      </c>
      <c r="D56" s="58">
        <v>235799</v>
      </c>
      <c r="E56" s="58">
        <v>384229</v>
      </c>
      <c r="F56" s="58">
        <v>3388</v>
      </c>
      <c r="G56" s="58">
        <v>2487</v>
      </c>
      <c r="H56" s="58">
        <v>4610</v>
      </c>
      <c r="I56" s="58">
        <v>1960</v>
      </c>
      <c r="J56" s="58">
        <v>330</v>
      </c>
      <c r="K56" s="58">
        <v>285870</v>
      </c>
      <c r="L56" s="58">
        <v>14976</v>
      </c>
      <c r="M56" s="58">
        <v>3727</v>
      </c>
      <c r="N56" s="58">
        <v>66881</v>
      </c>
      <c r="O56" s="58">
        <v>4141</v>
      </c>
    </row>
    <row r="57" spans="1:15" s="5" customFormat="1" ht="12.75" hidden="1" customHeight="1">
      <c r="A57" s="57" t="s">
        <v>333</v>
      </c>
      <c r="B57" s="58">
        <v>406134</v>
      </c>
      <c r="C57" s="58">
        <v>164898</v>
      </c>
      <c r="D57" s="58">
        <v>241236</v>
      </c>
      <c r="E57" s="58">
        <v>401450</v>
      </c>
      <c r="F57" s="58">
        <v>4840</v>
      </c>
      <c r="G57" s="58">
        <v>3363</v>
      </c>
      <c r="H57" s="58">
        <v>5936</v>
      </c>
      <c r="I57" s="58">
        <v>2001</v>
      </c>
      <c r="J57" s="58">
        <v>402</v>
      </c>
      <c r="K57" s="58">
        <v>291681</v>
      </c>
      <c r="L57" s="58">
        <v>17216</v>
      </c>
      <c r="M57" s="58">
        <v>3987</v>
      </c>
      <c r="N57" s="58">
        <v>72024</v>
      </c>
      <c r="O57" s="58">
        <v>4684</v>
      </c>
    </row>
    <row r="58" spans="1:15" s="5" customFormat="1" ht="12.75" hidden="1" customHeight="1">
      <c r="A58" s="57" t="s">
        <v>334</v>
      </c>
      <c r="B58" s="58">
        <v>405751</v>
      </c>
      <c r="C58" s="58">
        <v>164388</v>
      </c>
      <c r="D58" s="58">
        <v>241363</v>
      </c>
      <c r="E58" s="58">
        <v>395090</v>
      </c>
      <c r="F58" s="58">
        <v>4987</v>
      </c>
      <c r="G58" s="58">
        <v>3416</v>
      </c>
      <c r="H58" s="58">
        <v>5976</v>
      </c>
      <c r="I58" s="58">
        <v>2014</v>
      </c>
      <c r="J58" s="58">
        <v>391</v>
      </c>
      <c r="K58" s="58">
        <v>288878</v>
      </c>
      <c r="L58" s="58">
        <v>13797</v>
      </c>
      <c r="M58" s="58">
        <v>4043</v>
      </c>
      <c r="N58" s="58">
        <v>71588</v>
      </c>
      <c r="O58" s="58">
        <v>10661</v>
      </c>
    </row>
    <row r="59" spans="1:15" s="5" customFormat="1" ht="12.75" hidden="1" customHeight="1">
      <c r="A59" s="57" t="s">
        <v>335</v>
      </c>
      <c r="B59" s="58">
        <v>405760</v>
      </c>
      <c r="C59" s="58">
        <v>163459</v>
      </c>
      <c r="D59" s="58">
        <v>242301</v>
      </c>
      <c r="E59" s="58">
        <v>394588</v>
      </c>
      <c r="F59" s="58">
        <v>5032</v>
      </c>
      <c r="G59" s="58">
        <v>3452</v>
      </c>
      <c r="H59" s="58">
        <v>6319</v>
      </c>
      <c r="I59" s="58">
        <v>2050</v>
      </c>
      <c r="J59" s="58">
        <v>390</v>
      </c>
      <c r="K59" s="58">
        <v>285463</v>
      </c>
      <c r="L59" s="58">
        <v>14107</v>
      </c>
      <c r="M59" s="58">
        <v>4116</v>
      </c>
      <c r="N59" s="58">
        <v>73659</v>
      </c>
      <c r="O59" s="58">
        <v>11172</v>
      </c>
    </row>
    <row r="60" spans="1:15" s="5" customFormat="1" ht="12.75" hidden="1" customHeight="1">
      <c r="A60" s="57" t="s">
        <v>336</v>
      </c>
      <c r="B60" s="58">
        <v>397721</v>
      </c>
      <c r="C60" s="58">
        <v>158736</v>
      </c>
      <c r="D60" s="58">
        <v>238985</v>
      </c>
      <c r="E60" s="58">
        <v>388222</v>
      </c>
      <c r="F60" s="58">
        <v>4945</v>
      </c>
      <c r="G60" s="58">
        <v>3461</v>
      </c>
      <c r="H60" s="58">
        <v>6016</v>
      </c>
      <c r="I60" s="58">
        <v>1964</v>
      </c>
      <c r="J60" s="58">
        <v>368</v>
      </c>
      <c r="K60" s="58">
        <v>280277</v>
      </c>
      <c r="L60" s="58">
        <v>13737</v>
      </c>
      <c r="M60" s="58">
        <v>4045</v>
      </c>
      <c r="N60" s="58">
        <v>73409</v>
      </c>
      <c r="O60" s="58">
        <v>9499</v>
      </c>
    </row>
    <row r="61" spans="1:15" s="5" customFormat="1" ht="12.75" hidden="1" customHeight="1">
      <c r="A61" s="57" t="s">
        <v>337</v>
      </c>
      <c r="B61" s="58">
        <v>393708</v>
      </c>
      <c r="C61" s="58">
        <v>155557</v>
      </c>
      <c r="D61" s="58">
        <v>238151</v>
      </c>
      <c r="E61" s="58">
        <v>385023</v>
      </c>
      <c r="F61" s="58">
        <v>4796</v>
      </c>
      <c r="G61" s="58">
        <v>3520</v>
      </c>
      <c r="H61" s="58">
        <v>5496</v>
      </c>
      <c r="I61" s="58">
        <v>1862</v>
      </c>
      <c r="J61" s="58">
        <v>358</v>
      </c>
      <c r="K61" s="58">
        <v>278973</v>
      </c>
      <c r="L61" s="58">
        <v>13504</v>
      </c>
      <c r="M61" s="58">
        <v>3993</v>
      </c>
      <c r="N61" s="58">
        <v>72521</v>
      </c>
      <c r="O61" s="58">
        <v>8685</v>
      </c>
    </row>
    <row r="62" spans="1:15" s="5" customFormat="1" ht="12.75" hidden="1" customHeight="1">
      <c r="A62" s="57" t="s">
        <v>338</v>
      </c>
      <c r="B62" s="58">
        <v>391388</v>
      </c>
      <c r="C62" s="58">
        <v>153937</v>
      </c>
      <c r="D62" s="58">
        <v>237451</v>
      </c>
      <c r="E62" s="58">
        <v>382955</v>
      </c>
      <c r="F62" s="58">
        <v>4602</v>
      </c>
      <c r="G62" s="58">
        <v>3512</v>
      </c>
      <c r="H62" s="58">
        <v>4907</v>
      </c>
      <c r="I62" s="58">
        <v>1827</v>
      </c>
      <c r="J62" s="58">
        <v>329</v>
      </c>
      <c r="K62" s="58">
        <v>278533</v>
      </c>
      <c r="L62" s="58">
        <v>13346</v>
      </c>
      <c r="M62" s="58">
        <v>3978</v>
      </c>
      <c r="N62" s="58">
        <v>71921</v>
      </c>
      <c r="O62" s="58">
        <v>8433</v>
      </c>
    </row>
    <row r="63" spans="1:15" s="5" customFormat="1" ht="12.75" hidden="1" customHeight="1">
      <c r="A63" s="57" t="s">
        <v>339</v>
      </c>
      <c r="B63" s="58">
        <v>397264</v>
      </c>
      <c r="C63" s="58">
        <v>156156</v>
      </c>
      <c r="D63" s="58">
        <v>240661</v>
      </c>
      <c r="E63" s="58">
        <v>386933</v>
      </c>
      <c r="F63" s="58">
        <v>4791</v>
      </c>
      <c r="G63" s="58">
        <v>3622</v>
      </c>
      <c r="H63" s="58">
        <v>5506</v>
      </c>
      <c r="I63" s="58">
        <v>1921</v>
      </c>
      <c r="J63" s="58">
        <v>326</v>
      </c>
      <c r="K63" s="58">
        <v>278800</v>
      </c>
      <c r="L63" s="58">
        <v>13956</v>
      </c>
      <c r="M63" s="58">
        <v>4044</v>
      </c>
      <c r="N63" s="58">
        <v>73967</v>
      </c>
      <c r="O63" s="58">
        <v>10331</v>
      </c>
    </row>
    <row r="64" spans="1:15" s="5" customFormat="1" ht="12.75" hidden="1" customHeight="1">
      <c r="A64" s="57" t="s">
        <v>340</v>
      </c>
      <c r="B64" s="58">
        <v>402792</v>
      </c>
      <c r="C64" s="58">
        <v>159210</v>
      </c>
      <c r="D64" s="58">
        <v>243582</v>
      </c>
      <c r="E64" s="58">
        <v>392096</v>
      </c>
      <c r="F64" s="58">
        <v>4908</v>
      </c>
      <c r="G64" s="58">
        <v>3772</v>
      </c>
      <c r="H64" s="58">
        <v>5990</v>
      </c>
      <c r="I64" s="58">
        <v>2001</v>
      </c>
      <c r="J64" s="58">
        <v>334</v>
      </c>
      <c r="K64" s="58">
        <v>280828</v>
      </c>
      <c r="L64" s="58">
        <v>13879</v>
      </c>
      <c r="M64" s="58">
        <v>4018</v>
      </c>
      <c r="N64" s="58">
        <v>76366</v>
      </c>
      <c r="O64" s="58">
        <v>10696</v>
      </c>
    </row>
    <row r="65" spans="1:15" s="5" customFormat="1" ht="12.75" hidden="1" customHeight="1">
      <c r="A65" s="57" t="s">
        <v>341</v>
      </c>
      <c r="B65" s="58">
        <v>405296</v>
      </c>
      <c r="C65" s="58">
        <v>159387</v>
      </c>
      <c r="D65" s="58">
        <v>245909</v>
      </c>
      <c r="E65" s="58">
        <v>394549</v>
      </c>
      <c r="F65" s="58">
        <v>4839</v>
      </c>
      <c r="G65" s="58">
        <v>3743</v>
      </c>
      <c r="H65" s="58">
        <v>6386</v>
      </c>
      <c r="I65" s="58">
        <v>2031</v>
      </c>
      <c r="J65" s="58">
        <v>321</v>
      </c>
      <c r="K65" s="58">
        <v>281294</v>
      </c>
      <c r="L65" s="58">
        <v>14092</v>
      </c>
      <c r="M65" s="58">
        <v>4036</v>
      </c>
      <c r="N65" s="58">
        <v>77807</v>
      </c>
      <c r="O65" s="58">
        <v>10747</v>
      </c>
    </row>
    <row r="66" spans="1:15" s="5" customFormat="1" ht="12.75" hidden="1" customHeight="1">
      <c r="A66" s="57" t="s">
        <v>342</v>
      </c>
      <c r="B66" s="58">
        <v>407651</v>
      </c>
      <c r="C66" s="58">
        <v>159872</v>
      </c>
      <c r="D66" s="58">
        <v>247779</v>
      </c>
      <c r="E66" s="58">
        <v>396850</v>
      </c>
      <c r="F66" s="58">
        <v>4839</v>
      </c>
      <c r="G66" s="58">
        <v>3748</v>
      </c>
      <c r="H66" s="58">
        <v>6545</v>
      </c>
      <c r="I66" s="58">
        <v>2050</v>
      </c>
      <c r="J66" s="58">
        <v>318</v>
      </c>
      <c r="K66" s="58">
        <v>282253</v>
      </c>
      <c r="L66" s="58">
        <v>14281</v>
      </c>
      <c r="M66" s="58">
        <v>4012</v>
      </c>
      <c r="N66" s="58">
        <v>78804</v>
      </c>
      <c r="O66" s="58">
        <v>10801</v>
      </c>
    </row>
    <row r="67" spans="1:15" s="5" customFormat="1" ht="12.75" hidden="1" customHeight="1">
      <c r="A67" s="57" t="s">
        <v>343</v>
      </c>
      <c r="B67" s="58">
        <v>405284</v>
      </c>
      <c r="C67" s="58">
        <v>157046</v>
      </c>
      <c r="D67" s="58">
        <v>248238</v>
      </c>
      <c r="E67" s="58">
        <v>395366</v>
      </c>
      <c r="F67" s="58">
        <v>4034</v>
      </c>
      <c r="G67" s="58">
        <v>3145</v>
      </c>
      <c r="H67" s="58">
        <v>5958</v>
      </c>
      <c r="I67" s="58">
        <v>2048</v>
      </c>
      <c r="J67" s="58">
        <v>277</v>
      </c>
      <c r="K67" s="58">
        <v>283239</v>
      </c>
      <c r="L67" s="58">
        <v>13563</v>
      </c>
      <c r="M67" s="58">
        <v>3976</v>
      </c>
      <c r="N67" s="58">
        <v>79126</v>
      </c>
      <c r="O67" s="58">
        <v>9918</v>
      </c>
    </row>
    <row r="68" spans="1:15" s="5" customFormat="1" ht="12" hidden="1" customHeight="1">
      <c r="A68" s="52" t="s">
        <v>347</v>
      </c>
      <c r="B68" s="53">
        <v>423456</v>
      </c>
      <c r="C68" s="53">
        <v>157905</v>
      </c>
      <c r="D68" s="53">
        <v>265551</v>
      </c>
      <c r="E68" s="53">
        <v>413660</v>
      </c>
      <c r="F68" s="53">
        <v>4207</v>
      </c>
      <c r="G68" s="53">
        <v>3319</v>
      </c>
      <c r="H68" s="53">
        <v>6831</v>
      </c>
      <c r="I68" s="53">
        <v>1921</v>
      </c>
      <c r="J68" s="53">
        <v>272</v>
      </c>
      <c r="K68" s="53">
        <v>288898</v>
      </c>
      <c r="L68" s="53">
        <v>14820</v>
      </c>
      <c r="M68" s="53">
        <v>4342</v>
      </c>
      <c r="N68" s="53">
        <v>89050</v>
      </c>
      <c r="O68" s="53">
        <v>9796</v>
      </c>
    </row>
    <row r="69" spans="1:15" s="5" customFormat="1" ht="12.75" hidden="1" customHeight="1">
      <c r="A69" s="57" t="s">
        <v>332</v>
      </c>
      <c r="B69" s="58">
        <v>403113</v>
      </c>
      <c r="C69" s="58">
        <v>155947</v>
      </c>
      <c r="D69" s="58">
        <v>247166</v>
      </c>
      <c r="E69" s="58">
        <v>392899</v>
      </c>
      <c r="F69" s="58">
        <v>4697</v>
      </c>
      <c r="G69" s="58">
        <v>3442</v>
      </c>
      <c r="H69" s="58">
        <v>5805</v>
      </c>
      <c r="I69" s="58">
        <v>2051</v>
      </c>
      <c r="J69" s="58">
        <v>290</v>
      </c>
      <c r="K69" s="58">
        <v>283127</v>
      </c>
      <c r="L69" s="58">
        <v>13938</v>
      </c>
      <c r="M69" s="58">
        <v>3954</v>
      </c>
      <c r="N69" s="58">
        <v>75595</v>
      </c>
      <c r="O69" s="58">
        <v>10214</v>
      </c>
    </row>
    <row r="70" spans="1:15" s="5" customFormat="1" ht="12.75" hidden="1" customHeight="1">
      <c r="A70" s="57" t="s">
        <v>333</v>
      </c>
      <c r="B70" s="58">
        <v>409866</v>
      </c>
      <c r="C70" s="58">
        <v>158427</v>
      </c>
      <c r="D70" s="58">
        <v>251439</v>
      </c>
      <c r="E70" s="58">
        <v>399215</v>
      </c>
      <c r="F70" s="58">
        <v>4768</v>
      </c>
      <c r="G70" s="58">
        <v>3588</v>
      </c>
      <c r="H70" s="58">
        <v>6531</v>
      </c>
      <c r="I70" s="58">
        <v>2059</v>
      </c>
      <c r="J70" s="58">
        <v>294</v>
      </c>
      <c r="K70" s="58">
        <v>282331</v>
      </c>
      <c r="L70" s="58">
        <v>14555</v>
      </c>
      <c r="M70" s="58">
        <v>4070</v>
      </c>
      <c r="N70" s="58">
        <v>81019</v>
      </c>
      <c r="O70" s="58">
        <v>10651</v>
      </c>
    </row>
    <row r="71" spans="1:15" s="5" customFormat="1" ht="12.75" hidden="1" customHeight="1">
      <c r="A71" s="57" t="s">
        <v>334</v>
      </c>
      <c r="B71" s="58">
        <v>410151</v>
      </c>
      <c r="C71" s="58">
        <v>157421</v>
      </c>
      <c r="D71" s="58">
        <v>252730</v>
      </c>
      <c r="E71" s="58">
        <v>399933</v>
      </c>
      <c r="F71" s="58">
        <v>4696</v>
      </c>
      <c r="G71" s="58">
        <v>3544</v>
      </c>
      <c r="H71" s="58">
        <v>6654</v>
      </c>
      <c r="I71" s="58">
        <v>2070</v>
      </c>
      <c r="J71" s="58">
        <v>302</v>
      </c>
      <c r="K71" s="58">
        <v>281264</v>
      </c>
      <c r="L71" s="58">
        <v>14653</v>
      </c>
      <c r="M71" s="58">
        <v>4140</v>
      </c>
      <c r="N71" s="58">
        <v>82610</v>
      </c>
      <c r="O71" s="58">
        <v>10218</v>
      </c>
    </row>
    <row r="72" spans="1:15" s="5" customFormat="1" ht="12.75" hidden="1" customHeight="1">
      <c r="A72" s="57" t="s">
        <v>335</v>
      </c>
      <c r="B72" s="58">
        <v>410296</v>
      </c>
      <c r="C72" s="58">
        <v>156852</v>
      </c>
      <c r="D72" s="58">
        <v>253444</v>
      </c>
      <c r="E72" s="58">
        <v>399777</v>
      </c>
      <c r="F72" s="58">
        <v>4739</v>
      </c>
      <c r="G72" s="58">
        <v>3523</v>
      </c>
      <c r="H72" s="58">
        <v>6913</v>
      </c>
      <c r="I72" s="58">
        <v>2056</v>
      </c>
      <c r="J72" s="58">
        <v>304</v>
      </c>
      <c r="K72" s="58">
        <v>279789</v>
      </c>
      <c r="L72" s="58">
        <v>14815</v>
      </c>
      <c r="M72" s="58">
        <v>4222</v>
      </c>
      <c r="N72" s="58">
        <v>83416</v>
      </c>
      <c r="O72" s="58">
        <v>10519</v>
      </c>
    </row>
    <row r="73" spans="1:15" s="5" customFormat="1" ht="12.75" hidden="1" customHeight="1">
      <c r="A73" s="57" t="s">
        <v>336</v>
      </c>
      <c r="B73" s="58">
        <v>411898</v>
      </c>
      <c r="C73" s="58">
        <v>157275</v>
      </c>
      <c r="D73" s="58">
        <v>254623</v>
      </c>
      <c r="E73" s="58">
        <v>401458</v>
      </c>
      <c r="F73" s="58">
        <v>4731</v>
      </c>
      <c r="G73" s="58">
        <v>3551</v>
      </c>
      <c r="H73" s="58">
        <v>6917</v>
      </c>
      <c r="I73" s="58">
        <v>2021</v>
      </c>
      <c r="J73" s="58">
        <v>313</v>
      </c>
      <c r="K73" s="58">
        <v>280939</v>
      </c>
      <c r="L73" s="58">
        <v>14882</v>
      </c>
      <c r="M73" s="58">
        <v>4298</v>
      </c>
      <c r="N73" s="58">
        <v>83806</v>
      </c>
      <c r="O73" s="58">
        <v>10440</v>
      </c>
    </row>
    <row r="74" spans="1:15" s="5" customFormat="1" ht="12.75" hidden="1" customHeight="1">
      <c r="A74" s="57" t="s">
        <v>337</v>
      </c>
      <c r="B74" s="58">
        <v>408701</v>
      </c>
      <c r="C74" s="58">
        <v>155048</v>
      </c>
      <c r="D74" s="58">
        <v>253653</v>
      </c>
      <c r="E74" s="58">
        <v>399879</v>
      </c>
      <c r="F74" s="58">
        <v>4180</v>
      </c>
      <c r="G74" s="58">
        <v>3302</v>
      </c>
      <c r="H74" s="58">
        <v>5926</v>
      </c>
      <c r="I74" s="58">
        <v>1872</v>
      </c>
      <c r="J74" s="58">
        <v>307</v>
      </c>
      <c r="K74" s="58">
        <v>283731</v>
      </c>
      <c r="L74" s="58">
        <v>14395</v>
      </c>
      <c r="M74" s="58">
        <v>4184</v>
      </c>
      <c r="N74" s="58">
        <v>81982</v>
      </c>
      <c r="O74" s="58">
        <v>8822</v>
      </c>
    </row>
    <row r="75" spans="1:15" s="5" customFormat="1" ht="12.75" hidden="1" customHeight="1">
      <c r="A75" s="57" t="s">
        <v>338</v>
      </c>
      <c r="B75" s="58">
        <v>408854</v>
      </c>
      <c r="C75" s="58">
        <v>154428</v>
      </c>
      <c r="D75" s="58">
        <v>254426</v>
      </c>
      <c r="E75" s="58">
        <v>400673</v>
      </c>
      <c r="F75" s="58">
        <v>4251</v>
      </c>
      <c r="G75" s="58">
        <v>3326</v>
      </c>
      <c r="H75" s="58">
        <v>5414</v>
      </c>
      <c r="I75" s="58">
        <v>1798</v>
      </c>
      <c r="J75" s="58">
        <v>297</v>
      </c>
      <c r="K75" s="58">
        <v>284379</v>
      </c>
      <c r="L75" s="58">
        <v>14535</v>
      </c>
      <c r="M75" s="58">
        <v>4243</v>
      </c>
      <c r="N75" s="58">
        <v>82430</v>
      </c>
      <c r="O75" s="58">
        <v>8181</v>
      </c>
    </row>
    <row r="76" spans="1:15" s="5" customFormat="1" ht="12.75" hidden="1" customHeight="1">
      <c r="A76" s="57" t="s">
        <v>339</v>
      </c>
      <c r="B76" s="58">
        <v>415876</v>
      </c>
      <c r="C76" s="58">
        <v>157082</v>
      </c>
      <c r="D76" s="58">
        <v>258794</v>
      </c>
      <c r="E76" s="58">
        <v>405718</v>
      </c>
      <c r="F76" s="58">
        <v>4543</v>
      </c>
      <c r="G76" s="58">
        <v>3474</v>
      </c>
      <c r="H76" s="58">
        <v>6243</v>
      </c>
      <c r="I76" s="58">
        <v>1863</v>
      </c>
      <c r="J76" s="58">
        <v>308</v>
      </c>
      <c r="K76" s="58">
        <v>284794</v>
      </c>
      <c r="L76" s="58">
        <v>15071</v>
      </c>
      <c r="M76" s="58">
        <v>4333</v>
      </c>
      <c r="N76" s="58">
        <v>85089</v>
      </c>
      <c r="O76" s="58">
        <v>10158</v>
      </c>
    </row>
    <row r="77" spans="1:15" s="5" customFormat="1" ht="12.75" hidden="1" customHeight="1">
      <c r="A77" s="57" t="s">
        <v>340</v>
      </c>
      <c r="B77" s="58">
        <v>419405</v>
      </c>
      <c r="C77" s="58">
        <v>158321</v>
      </c>
      <c r="D77" s="58">
        <v>261084</v>
      </c>
      <c r="E77" s="58">
        <v>409011</v>
      </c>
      <c r="F77" s="58">
        <v>4484</v>
      </c>
      <c r="G77" s="58">
        <v>3479</v>
      </c>
      <c r="H77" s="58">
        <v>6631</v>
      </c>
      <c r="I77" s="58">
        <v>1918</v>
      </c>
      <c r="J77" s="58">
        <v>298</v>
      </c>
      <c r="K77" s="58">
        <v>285286</v>
      </c>
      <c r="L77" s="58">
        <v>15272</v>
      </c>
      <c r="M77" s="58">
        <v>4345</v>
      </c>
      <c r="N77" s="58">
        <v>87298</v>
      </c>
      <c r="O77" s="58">
        <v>10394</v>
      </c>
    </row>
    <row r="78" spans="1:15" s="5" customFormat="1" ht="12.75" hidden="1" customHeight="1">
      <c r="A78" s="57" t="s">
        <v>341</v>
      </c>
      <c r="B78" s="58">
        <v>421118</v>
      </c>
      <c r="C78" s="58">
        <v>157944</v>
      </c>
      <c r="D78" s="58">
        <v>263174</v>
      </c>
      <c r="E78" s="58">
        <v>410676</v>
      </c>
      <c r="F78" s="58">
        <v>4337</v>
      </c>
      <c r="G78" s="58">
        <v>3476</v>
      </c>
      <c r="H78" s="58">
        <v>6949</v>
      </c>
      <c r="I78" s="58">
        <v>1935</v>
      </c>
      <c r="J78" s="58">
        <v>296</v>
      </c>
      <c r="K78" s="58">
        <v>285556</v>
      </c>
      <c r="L78" s="58">
        <v>15132</v>
      </c>
      <c r="M78" s="58">
        <v>4363</v>
      </c>
      <c r="N78" s="58">
        <v>88632</v>
      </c>
      <c r="O78" s="58">
        <v>10442</v>
      </c>
    </row>
    <row r="79" spans="1:15" s="5" customFormat="1" ht="12.75" hidden="1" customHeight="1">
      <c r="A79" s="57" t="s">
        <v>342</v>
      </c>
      <c r="B79" s="58">
        <v>424616</v>
      </c>
      <c r="C79" s="58">
        <v>158916</v>
      </c>
      <c r="D79" s="58">
        <v>265700</v>
      </c>
      <c r="E79" s="58">
        <v>414083</v>
      </c>
      <c r="F79" s="58">
        <v>4167</v>
      </c>
      <c r="G79" s="58">
        <v>3393</v>
      </c>
      <c r="H79" s="58">
        <v>7130</v>
      </c>
      <c r="I79" s="58">
        <v>1963</v>
      </c>
      <c r="J79" s="58">
        <v>287</v>
      </c>
      <c r="K79" s="58">
        <v>288809</v>
      </c>
      <c r="L79" s="58">
        <v>14980</v>
      </c>
      <c r="M79" s="58">
        <v>4377</v>
      </c>
      <c r="N79" s="58">
        <v>88977</v>
      </c>
      <c r="O79" s="58">
        <v>10533</v>
      </c>
    </row>
    <row r="80" spans="1:15" s="5" customFormat="1" ht="12.75" hidden="1" customHeight="1">
      <c r="A80" s="57" t="s">
        <v>343</v>
      </c>
      <c r="B80" s="58">
        <v>423456</v>
      </c>
      <c r="C80" s="58">
        <v>157905</v>
      </c>
      <c r="D80" s="58">
        <v>265551</v>
      </c>
      <c r="E80" s="58">
        <v>413660</v>
      </c>
      <c r="F80" s="58">
        <v>4207</v>
      </c>
      <c r="G80" s="58">
        <v>3319</v>
      </c>
      <c r="H80" s="58">
        <v>6831</v>
      </c>
      <c r="I80" s="58">
        <v>1921</v>
      </c>
      <c r="J80" s="58">
        <v>272</v>
      </c>
      <c r="K80" s="58">
        <v>288898</v>
      </c>
      <c r="L80" s="58">
        <v>14820</v>
      </c>
      <c r="M80" s="58">
        <v>4342</v>
      </c>
      <c r="N80" s="58">
        <v>89050</v>
      </c>
      <c r="O80" s="58">
        <v>9796</v>
      </c>
    </row>
    <row r="81" spans="1:15" s="5" customFormat="1" ht="12" hidden="1" customHeight="1">
      <c r="A81" s="52" t="s">
        <v>348</v>
      </c>
      <c r="B81" s="53">
        <v>429703</v>
      </c>
      <c r="C81" s="53">
        <v>156370</v>
      </c>
      <c r="D81" s="53">
        <v>273333</v>
      </c>
      <c r="E81" s="53">
        <v>420526</v>
      </c>
      <c r="F81" s="53">
        <v>3878</v>
      </c>
      <c r="G81" s="53">
        <v>3117</v>
      </c>
      <c r="H81" s="53">
        <v>6630</v>
      </c>
      <c r="I81" s="53">
        <v>1800</v>
      </c>
      <c r="J81" s="53">
        <v>424</v>
      </c>
      <c r="K81" s="53">
        <v>297287</v>
      </c>
      <c r="L81" s="53">
        <v>16533</v>
      </c>
      <c r="M81" s="53">
        <v>3957</v>
      </c>
      <c r="N81" s="53">
        <v>86900</v>
      </c>
      <c r="O81" s="53">
        <v>9177</v>
      </c>
    </row>
    <row r="82" spans="1:15" s="5" customFormat="1" ht="12.75" hidden="1" customHeight="1">
      <c r="A82" s="57" t="s">
        <v>332</v>
      </c>
      <c r="B82" s="58">
        <v>407744</v>
      </c>
      <c r="C82" s="58">
        <v>148900</v>
      </c>
      <c r="D82" s="58">
        <v>258844</v>
      </c>
      <c r="E82" s="58">
        <v>398789</v>
      </c>
      <c r="F82" s="58">
        <v>3258</v>
      </c>
      <c r="G82" s="58">
        <v>2571</v>
      </c>
      <c r="H82" s="58">
        <v>5367</v>
      </c>
      <c r="I82" s="58">
        <v>1872</v>
      </c>
      <c r="J82" s="58">
        <v>251</v>
      </c>
      <c r="K82" s="58">
        <v>285343</v>
      </c>
      <c r="L82" s="58">
        <v>13494</v>
      </c>
      <c r="M82" s="58">
        <v>4133</v>
      </c>
      <c r="N82" s="58">
        <v>82500</v>
      </c>
      <c r="O82" s="58">
        <v>8955</v>
      </c>
    </row>
    <row r="83" spans="1:15" s="5" customFormat="1" ht="12.75" hidden="1" customHeight="1">
      <c r="A83" s="57" t="s">
        <v>333</v>
      </c>
      <c r="B83" s="58">
        <v>419047</v>
      </c>
      <c r="C83" s="58">
        <v>156093</v>
      </c>
      <c r="D83" s="58">
        <v>262954</v>
      </c>
      <c r="E83" s="58">
        <v>408806</v>
      </c>
      <c r="F83" s="58">
        <v>4286</v>
      </c>
      <c r="G83" s="58">
        <v>3497</v>
      </c>
      <c r="H83" s="58">
        <v>7005</v>
      </c>
      <c r="I83" s="58">
        <v>1916</v>
      </c>
      <c r="J83" s="58">
        <v>299</v>
      </c>
      <c r="K83" s="58">
        <v>285023</v>
      </c>
      <c r="L83" s="58">
        <v>15211</v>
      </c>
      <c r="M83" s="58">
        <v>4185</v>
      </c>
      <c r="N83" s="58">
        <v>87384</v>
      </c>
      <c r="O83" s="58">
        <v>10241</v>
      </c>
    </row>
    <row r="84" spans="1:15" s="5" customFormat="1" ht="12.75" hidden="1" customHeight="1">
      <c r="A84" s="57" t="s">
        <v>334</v>
      </c>
      <c r="B84" s="58">
        <v>410802</v>
      </c>
      <c r="C84" s="58">
        <v>151194</v>
      </c>
      <c r="D84" s="58">
        <v>259608</v>
      </c>
      <c r="E84" s="58">
        <v>401684</v>
      </c>
      <c r="F84" s="58">
        <v>3764</v>
      </c>
      <c r="G84" s="58">
        <v>3099</v>
      </c>
      <c r="H84" s="58">
        <v>6657</v>
      </c>
      <c r="I84" s="58">
        <v>1875</v>
      </c>
      <c r="J84" s="58">
        <v>315</v>
      </c>
      <c r="K84" s="58">
        <v>278566</v>
      </c>
      <c r="L84" s="58">
        <v>15008</v>
      </c>
      <c r="M84" s="58">
        <v>4025</v>
      </c>
      <c r="N84" s="58">
        <v>88375</v>
      </c>
      <c r="O84" s="58">
        <v>9118</v>
      </c>
    </row>
    <row r="85" spans="1:15" s="5" customFormat="1" ht="12.75" hidden="1" customHeight="1">
      <c r="A85" s="57" t="s">
        <v>335</v>
      </c>
      <c r="B85" s="58">
        <v>412609</v>
      </c>
      <c r="C85" s="58">
        <v>152691</v>
      </c>
      <c r="D85" s="58">
        <v>259918</v>
      </c>
      <c r="E85" s="58">
        <v>2</v>
      </c>
      <c r="F85" s="58">
        <v>4368</v>
      </c>
      <c r="G85" s="58">
        <v>3504</v>
      </c>
      <c r="H85" s="58">
        <v>7220</v>
      </c>
      <c r="I85" s="58">
        <v>1896</v>
      </c>
      <c r="J85" s="58">
        <v>345</v>
      </c>
      <c r="K85" s="58">
        <v>275157</v>
      </c>
      <c r="L85" s="58">
        <v>16052</v>
      </c>
      <c r="M85" s="58">
        <v>4059</v>
      </c>
      <c r="N85" s="58">
        <v>89764</v>
      </c>
      <c r="O85" s="58">
        <v>10244</v>
      </c>
    </row>
    <row r="86" spans="1:15" s="5" customFormat="1" ht="12.75" hidden="1" customHeight="1">
      <c r="A86" s="57" t="s">
        <v>336</v>
      </c>
      <c r="B86" s="58">
        <v>408994</v>
      </c>
      <c r="C86" s="58">
        <v>151546</v>
      </c>
      <c r="D86" s="58">
        <v>257448</v>
      </c>
      <c r="E86" s="58">
        <v>398830</v>
      </c>
      <c r="F86" s="58">
        <v>4065</v>
      </c>
      <c r="G86" s="58">
        <v>3296</v>
      </c>
      <c r="H86" s="58">
        <v>7109</v>
      </c>
      <c r="I86" s="58">
        <v>1816</v>
      </c>
      <c r="J86" s="58">
        <v>340</v>
      </c>
      <c r="K86" s="58">
        <v>273829</v>
      </c>
      <c r="L86" s="58">
        <v>15971</v>
      </c>
      <c r="M86" s="58">
        <v>3956</v>
      </c>
      <c r="N86" s="58">
        <v>88448</v>
      </c>
      <c r="O86" s="58">
        <v>10164</v>
      </c>
    </row>
    <row r="87" spans="1:15" s="5" customFormat="1" ht="12.75" hidden="1" customHeight="1">
      <c r="A87" s="57" t="s">
        <v>337</v>
      </c>
      <c r="B87" s="58">
        <v>406413</v>
      </c>
      <c r="C87" s="58">
        <v>149678</v>
      </c>
      <c r="D87" s="58">
        <v>256735</v>
      </c>
      <c r="E87" s="58">
        <v>397874</v>
      </c>
      <c r="F87" s="58">
        <v>4095</v>
      </c>
      <c r="G87" s="58">
        <v>3377</v>
      </c>
      <c r="H87" s="58">
        <v>6152</v>
      </c>
      <c r="I87" s="58">
        <v>1691</v>
      </c>
      <c r="J87" s="58">
        <v>343</v>
      </c>
      <c r="K87" s="58">
        <v>276039</v>
      </c>
      <c r="L87" s="58">
        <v>15965</v>
      </c>
      <c r="M87" s="58">
        <v>3872</v>
      </c>
      <c r="N87" s="58">
        <v>86340</v>
      </c>
      <c r="O87" s="58">
        <v>8539</v>
      </c>
    </row>
    <row r="88" spans="1:15" s="5" customFormat="1" ht="12.75" hidden="1" customHeight="1">
      <c r="A88" s="57" t="s">
        <v>338</v>
      </c>
      <c r="B88" s="58">
        <v>406092</v>
      </c>
      <c r="C88" s="58">
        <v>148461</v>
      </c>
      <c r="D88" s="58">
        <v>257631</v>
      </c>
      <c r="E88" s="58">
        <v>398243</v>
      </c>
      <c r="F88" s="58">
        <v>4031</v>
      </c>
      <c r="G88" s="58">
        <v>3366</v>
      </c>
      <c r="H88" s="58">
        <v>5478</v>
      </c>
      <c r="I88" s="58">
        <v>1661</v>
      </c>
      <c r="J88" s="58">
        <v>336</v>
      </c>
      <c r="K88" s="58">
        <v>278256</v>
      </c>
      <c r="L88" s="58">
        <v>15928</v>
      </c>
      <c r="M88" s="58">
        <v>3843</v>
      </c>
      <c r="N88" s="58">
        <v>85344</v>
      </c>
      <c r="O88" s="58">
        <v>7849</v>
      </c>
    </row>
    <row r="89" spans="1:15" s="5" customFormat="1" ht="12.75" hidden="1" customHeight="1">
      <c r="A89" s="57" t="s">
        <v>339</v>
      </c>
      <c r="B89" s="58">
        <v>415792</v>
      </c>
      <c r="C89" s="58">
        <v>151758</v>
      </c>
      <c r="D89" s="58">
        <v>264034</v>
      </c>
      <c r="E89" s="58">
        <v>406056</v>
      </c>
      <c r="F89" s="58">
        <v>3873</v>
      </c>
      <c r="G89" s="58">
        <v>3284</v>
      </c>
      <c r="H89" s="58">
        <v>6247</v>
      </c>
      <c r="I89" s="58">
        <v>1659</v>
      </c>
      <c r="J89" s="58">
        <v>353</v>
      </c>
      <c r="K89" s="58">
        <v>284417</v>
      </c>
      <c r="L89" s="58">
        <v>16178</v>
      </c>
      <c r="M89" s="58">
        <v>3848</v>
      </c>
      <c r="N89" s="58">
        <v>86197</v>
      </c>
      <c r="O89" s="58">
        <v>9736</v>
      </c>
    </row>
    <row r="90" spans="1:15" s="5" customFormat="1" ht="12.75" hidden="1" customHeight="1">
      <c r="A90" s="57" t="s">
        <v>340</v>
      </c>
      <c r="B90" s="58">
        <v>425335</v>
      </c>
      <c r="C90" s="58">
        <v>156240</v>
      </c>
      <c r="D90" s="58">
        <v>269095</v>
      </c>
      <c r="E90" s="58">
        <v>415346</v>
      </c>
      <c r="F90" s="58">
        <v>4307</v>
      </c>
      <c r="G90" s="58">
        <v>3467</v>
      </c>
      <c r="H90" s="58">
        <v>6822</v>
      </c>
      <c r="I90" s="58">
        <v>1758</v>
      </c>
      <c r="J90" s="58">
        <v>367</v>
      </c>
      <c r="K90" s="58">
        <v>290027</v>
      </c>
      <c r="L90" s="58">
        <v>16766</v>
      </c>
      <c r="M90" s="58">
        <v>3877</v>
      </c>
      <c r="N90" s="58">
        <v>87955</v>
      </c>
      <c r="O90" s="58">
        <v>9989</v>
      </c>
    </row>
    <row r="91" spans="1:15" s="5" customFormat="1" ht="12.75" hidden="1" customHeight="1">
      <c r="A91" s="57" t="s">
        <v>341</v>
      </c>
      <c r="B91" s="58">
        <v>427906</v>
      </c>
      <c r="C91" s="58">
        <v>156712</v>
      </c>
      <c r="D91" s="58">
        <v>271194</v>
      </c>
      <c r="E91" s="58">
        <v>417971</v>
      </c>
      <c r="F91" s="58">
        <v>4048</v>
      </c>
      <c r="G91" s="58">
        <v>3424</v>
      </c>
      <c r="H91" s="58">
        <v>7000</v>
      </c>
      <c r="I91" s="58">
        <v>1788</v>
      </c>
      <c r="J91" s="58">
        <v>377</v>
      </c>
      <c r="K91" s="58">
        <v>292929</v>
      </c>
      <c r="L91" s="58">
        <v>16704</v>
      </c>
      <c r="M91" s="58">
        <v>3898</v>
      </c>
      <c r="N91" s="58">
        <v>87803</v>
      </c>
      <c r="O91" s="58">
        <v>9935</v>
      </c>
    </row>
    <row r="92" spans="1:15" s="5" customFormat="1" ht="12.75" hidden="1" customHeight="1">
      <c r="A92" s="57" t="s">
        <v>342</v>
      </c>
      <c r="B92" s="58">
        <v>431181</v>
      </c>
      <c r="C92" s="58">
        <v>158352</v>
      </c>
      <c r="D92" s="58">
        <v>272829</v>
      </c>
      <c r="E92" s="58">
        <v>421194</v>
      </c>
      <c r="F92" s="58">
        <v>4123</v>
      </c>
      <c r="G92" s="58">
        <v>3425</v>
      </c>
      <c r="H92" s="58">
        <v>7123</v>
      </c>
      <c r="I92" s="58">
        <v>1789</v>
      </c>
      <c r="J92" s="58">
        <v>405</v>
      </c>
      <c r="K92" s="58">
        <v>295349</v>
      </c>
      <c r="L92" s="58">
        <v>16992</v>
      </c>
      <c r="M92" s="58">
        <v>3930</v>
      </c>
      <c r="N92" s="58">
        <v>88058</v>
      </c>
      <c r="O92" s="58">
        <v>9987</v>
      </c>
    </row>
    <row r="93" spans="1:15" s="5" customFormat="1" ht="12.75" hidden="1" customHeight="1">
      <c r="A93" s="57" t="s">
        <v>343</v>
      </c>
      <c r="B93" s="58">
        <v>429703</v>
      </c>
      <c r="C93" s="58">
        <v>156370</v>
      </c>
      <c r="D93" s="58">
        <v>273333</v>
      </c>
      <c r="E93" s="58">
        <v>420526</v>
      </c>
      <c r="F93" s="58">
        <v>3878</v>
      </c>
      <c r="G93" s="58">
        <v>3117</v>
      </c>
      <c r="H93" s="58">
        <v>6630</v>
      </c>
      <c r="I93" s="58">
        <v>1800</v>
      </c>
      <c r="J93" s="58">
        <v>424</v>
      </c>
      <c r="K93" s="58">
        <v>297287</v>
      </c>
      <c r="L93" s="58">
        <v>16533</v>
      </c>
      <c r="M93" s="58">
        <v>3957</v>
      </c>
      <c r="N93" s="58">
        <v>86900</v>
      </c>
      <c r="O93" s="58">
        <v>9177</v>
      </c>
    </row>
    <row r="94" spans="1:15" s="56" customFormat="1" ht="12" hidden="1" customHeight="1">
      <c r="A94" s="54" t="s">
        <v>349</v>
      </c>
      <c r="B94" s="55">
        <v>428240</v>
      </c>
      <c r="C94" s="55">
        <v>156559</v>
      </c>
      <c r="D94" s="55">
        <v>271681</v>
      </c>
      <c r="E94" s="55">
        <v>419788</v>
      </c>
      <c r="F94" s="55">
        <v>3197</v>
      </c>
      <c r="G94" s="55">
        <v>2500</v>
      </c>
      <c r="H94" s="55">
        <v>6185</v>
      </c>
      <c r="I94" s="55">
        <v>1804</v>
      </c>
      <c r="J94" s="55">
        <v>807</v>
      </c>
      <c r="K94" s="55">
        <v>306418</v>
      </c>
      <c r="L94" s="55">
        <v>16031</v>
      </c>
      <c r="M94" s="55">
        <v>3329</v>
      </c>
      <c r="N94" s="55">
        <v>79517</v>
      </c>
      <c r="O94" s="55">
        <v>8452</v>
      </c>
    </row>
    <row r="95" spans="1:15" s="5" customFormat="1" ht="12.75" hidden="1" customHeight="1">
      <c r="A95" s="57" t="s">
        <v>332</v>
      </c>
      <c r="B95" s="58">
        <v>409175</v>
      </c>
      <c r="C95" s="58">
        <v>144863</v>
      </c>
      <c r="D95" s="58">
        <v>264312</v>
      </c>
      <c r="E95" s="58">
        <v>401508</v>
      </c>
      <c r="F95" s="58">
        <v>2395</v>
      </c>
      <c r="G95" s="58">
        <v>2015</v>
      </c>
      <c r="H95" s="58">
        <v>4930</v>
      </c>
      <c r="I95" s="58">
        <v>1683</v>
      </c>
      <c r="J95" s="58">
        <v>376</v>
      </c>
      <c r="K95" s="58">
        <v>295979</v>
      </c>
      <c r="L95" s="58">
        <v>13788</v>
      </c>
      <c r="M95" s="58">
        <v>3629</v>
      </c>
      <c r="N95" s="58">
        <v>76713</v>
      </c>
      <c r="O95" s="58">
        <v>7667</v>
      </c>
    </row>
    <row r="96" spans="1:15" s="5" customFormat="1" ht="12.75" hidden="1" customHeight="1">
      <c r="A96" s="57" t="s">
        <v>333</v>
      </c>
      <c r="B96" s="58">
        <v>432295</v>
      </c>
      <c r="C96" s="58">
        <v>157422</v>
      </c>
      <c r="D96" s="58">
        <v>274873</v>
      </c>
      <c r="E96" s="58">
        <v>422639</v>
      </c>
      <c r="F96" s="58">
        <v>3925</v>
      </c>
      <c r="G96" s="58">
        <v>3308</v>
      </c>
      <c r="H96" s="58">
        <v>6951</v>
      </c>
      <c r="I96" s="58">
        <v>1797</v>
      </c>
      <c r="J96" s="58">
        <v>477</v>
      </c>
      <c r="K96" s="58">
        <v>302045</v>
      </c>
      <c r="L96" s="58">
        <v>16635</v>
      </c>
      <c r="M96" s="58">
        <v>3832</v>
      </c>
      <c r="N96" s="58">
        <v>83669</v>
      </c>
      <c r="O96" s="58">
        <v>9656</v>
      </c>
    </row>
    <row r="97" spans="1:15" s="5" customFormat="1" ht="12.75" hidden="1" customHeight="1">
      <c r="A97" s="57" t="s">
        <v>334</v>
      </c>
      <c r="B97" s="58">
        <v>430893</v>
      </c>
      <c r="C97" s="58">
        <v>156909</v>
      </c>
      <c r="D97" s="58">
        <v>273984</v>
      </c>
      <c r="E97" s="58">
        <v>422237</v>
      </c>
      <c r="F97" s="58">
        <v>3838</v>
      </c>
      <c r="G97" s="58">
        <v>3214</v>
      </c>
      <c r="H97" s="58">
        <v>6723</v>
      </c>
      <c r="I97" s="58">
        <v>1807</v>
      </c>
      <c r="J97" s="58">
        <v>503</v>
      </c>
      <c r="K97" s="58">
        <v>302464</v>
      </c>
      <c r="L97" s="58">
        <v>16391</v>
      </c>
      <c r="M97" s="58">
        <v>3744</v>
      </c>
      <c r="N97" s="58">
        <v>83553</v>
      </c>
      <c r="O97" s="58">
        <v>8656</v>
      </c>
    </row>
    <row r="98" spans="1:15" s="5" customFormat="1" ht="12.75" hidden="1" customHeight="1">
      <c r="A98" s="57" t="s">
        <v>335</v>
      </c>
      <c r="B98" s="58">
        <v>432250</v>
      </c>
      <c r="C98" s="58">
        <v>157782</v>
      </c>
      <c r="D98" s="58">
        <v>274468</v>
      </c>
      <c r="E98" s="58">
        <v>422738</v>
      </c>
      <c r="F98" s="58">
        <v>4072</v>
      </c>
      <c r="G98" s="58">
        <v>3248</v>
      </c>
      <c r="H98" s="58">
        <v>7054</v>
      </c>
      <c r="I98" s="58">
        <v>1815</v>
      </c>
      <c r="J98" s="58">
        <v>558</v>
      </c>
      <c r="K98" s="58">
        <v>301964</v>
      </c>
      <c r="L98" s="58">
        <v>16787</v>
      </c>
      <c r="M98" s="58">
        <v>3772</v>
      </c>
      <c r="N98" s="58">
        <v>83468</v>
      </c>
      <c r="O98" s="58">
        <v>9512</v>
      </c>
    </row>
    <row r="99" spans="1:15" s="5" customFormat="1" ht="12.75" hidden="1" customHeight="1">
      <c r="A99" s="57" t="s">
        <v>336</v>
      </c>
      <c r="B99" s="58">
        <v>433638</v>
      </c>
      <c r="C99" s="58">
        <v>158556</v>
      </c>
      <c r="D99" s="58">
        <v>275082</v>
      </c>
      <c r="E99" s="58">
        <v>424195</v>
      </c>
      <c r="F99" s="58">
        <v>3931</v>
      </c>
      <c r="G99" s="58">
        <v>3204</v>
      </c>
      <c r="H99" s="58">
        <v>6974</v>
      </c>
      <c r="I99" s="58">
        <v>1737</v>
      </c>
      <c r="J99" s="58">
        <v>581</v>
      </c>
      <c r="K99" s="58">
        <v>304903</v>
      </c>
      <c r="L99" s="58">
        <v>16640</v>
      </c>
      <c r="M99" s="58">
        <v>3736</v>
      </c>
      <c r="N99" s="58">
        <v>82489</v>
      </c>
      <c r="O99" s="58">
        <v>9443</v>
      </c>
    </row>
    <row r="100" spans="1:15" s="5" customFormat="1" ht="12.75" hidden="1" customHeight="1">
      <c r="A100" s="57" t="s">
        <v>337</v>
      </c>
      <c r="B100" s="58">
        <v>432732</v>
      </c>
      <c r="C100" s="58">
        <v>158554</v>
      </c>
      <c r="D100" s="58">
        <v>274178</v>
      </c>
      <c r="E100" s="58">
        <v>424725</v>
      </c>
      <c r="F100" s="58">
        <v>3959</v>
      </c>
      <c r="G100" s="58">
        <v>3293</v>
      </c>
      <c r="H100" s="58">
        <v>6078</v>
      </c>
      <c r="I100" s="58">
        <v>1642</v>
      </c>
      <c r="J100" s="58">
        <v>647</v>
      </c>
      <c r="K100" s="58">
        <v>308843</v>
      </c>
      <c r="L100" s="58">
        <v>16523</v>
      </c>
      <c r="M100" s="58">
        <v>3614</v>
      </c>
      <c r="N100" s="58">
        <v>80126</v>
      </c>
      <c r="O100" s="58">
        <v>8007</v>
      </c>
    </row>
    <row r="101" spans="1:15" s="5" customFormat="1" ht="12.75" hidden="1" customHeight="1">
      <c r="A101" s="57" t="s">
        <v>338</v>
      </c>
      <c r="B101" s="58">
        <v>426166</v>
      </c>
      <c r="C101" s="58">
        <v>154566</v>
      </c>
      <c r="D101" s="58">
        <v>271600</v>
      </c>
      <c r="E101" s="58">
        <v>418962</v>
      </c>
      <c r="F101" s="58">
        <v>3584</v>
      </c>
      <c r="G101" s="58">
        <v>3039</v>
      </c>
      <c r="H101" s="58">
        <v>5412</v>
      </c>
      <c r="I101" s="58">
        <v>1598</v>
      </c>
      <c r="J101" s="58">
        <v>672</v>
      </c>
      <c r="K101" s="58">
        <v>307548</v>
      </c>
      <c r="L101" s="58">
        <v>15821</v>
      </c>
      <c r="M101" s="58">
        <v>3482</v>
      </c>
      <c r="N101" s="58">
        <v>77806</v>
      </c>
      <c r="O101" s="58">
        <v>7204</v>
      </c>
    </row>
    <row r="102" spans="1:15" s="5" customFormat="1" ht="12.75" hidden="1" customHeight="1">
      <c r="A102" s="57" t="s">
        <v>339</v>
      </c>
      <c r="B102" s="58">
        <v>433102</v>
      </c>
      <c r="C102" s="58">
        <v>157905</v>
      </c>
      <c r="D102" s="58">
        <v>275197</v>
      </c>
      <c r="E102" s="58">
        <v>423799</v>
      </c>
      <c r="F102" s="58">
        <v>3996</v>
      </c>
      <c r="G102" s="58">
        <v>3157</v>
      </c>
      <c r="H102" s="58">
        <v>6323</v>
      </c>
      <c r="I102" s="58">
        <v>1703</v>
      </c>
      <c r="J102" s="58">
        <v>712</v>
      </c>
      <c r="K102" s="58">
        <v>308324</v>
      </c>
      <c r="L102" s="58">
        <v>16624</v>
      </c>
      <c r="M102" s="58">
        <v>3500</v>
      </c>
      <c r="N102" s="58">
        <v>79460</v>
      </c>
      <c r="O102" s="58">
        <v>9303</v>
      </c>
    </row>
    <row r="103" spans="1:15" s="5" customFormat="1" ht="12.75" hidden="1" customHeight="1">
      <c r="A103" s="57" t="s">
        <v>340</v>
      </c>
      <c r="B103" s="58">
        <v>432537</v>
      </c>
      <c r="C103" s="58">
        <v>157488</v>
      </c>
      <c r="D103" s="58">
        <v>275049</v>
      </c>
      <c r="E103" s="58">
        <v>423274</v>
      </c>
      <c r="F103" s="58">
        <v>3784</v>
      </c>
      <c r="G103" s="58">
        <v>2928</v>
      </c>
      <c r="H103" s="58">
        <v>6558</v>
      </c>
      <c r="I103" s="58">
        <v>1760</v>
      </c>
      <c r="J103" s="58">
        <v>730</v>
      </c>
      <c r="K103" s="58">
        <v>307015</v>
      </c>
      <c r="L103" s="58">
        <v>16364</v>
      </c>
      <c r="M103" s="58">
        <v>3434</v>
      </c>
      <c r="N103" s="58">
        <v>80701</v>
      </c>
      <c r="O103" s="58">
        <v>9263</v>
      </c>
    </row>
    <row r="104" spans="1:15" s="5" customFormat="1" ht="12.75" hidden="1" customHeight="1">
      <c r="A104" s="57" t="s">
        <v>341</v>
      </c>
      <c r="B104" s="58">
        <v>434408</v>
      </c>
      <c r="C104" s="58">
        <v>158992</v>
      </c>
      <c r="D104" s="58">
        <v>275416</v>
      </c>
      <c r="E104" s="58">
        <v>425047</v>
      </c>
      <c r="F104" s="58">
        <v>3705</v>
      </c>
      <c r="G104" s="58">
        <v>3034</v>
      </c>
      <c r="H104" s="58">
        <v>6787</v>
      </c>
      <c r="I104" s="58">
        <v>1772</v>
      </c>
      <c r="J104" s="58">
        <v>770</v>
      </c>
      <c r="K104" s="58">
        <v>307905</v>
      </c>
      <c r="L104" s="58">
        <v>16807</v>
      </c>
      <c r="M104" s="58">
        <v>3383</v>
      </c>
      <c r="N104" s="58">
        <v>80884</v>
      </c>
      <c r="O104" s="58">
        <v>9361</v>
      </c>
    </row>
    <row r="105" spans="1:15" s="5" customFormat="1" ht="12.75" hidden="1" customHeight="1">
      <c r="A105" s="57" t="s">
        <v>342</v>
      </c>
      <c r="B105" s="58">
        <v>438175</v>
      </c>
      <c r="C105" s="58">
        <v>161191</v>
      </c>
      <c r="D105" s="58">
        <v>276984</v>
      </c>
      <c r="E105" s="58">
        <v>428651</v>
      </c>
      <c r="F105" s="58">
        <v>3916</v>
      </c>
      <c r="G105" s="58">
        <v>3075</v>
      </c>
      <c r="H105" s="58">
        <v>7010</v>
      </c>
      <c r="I105" s="58">
        <v>1790</v>
      </c>
      <c r="J105" s="58">
        <v>827</v>
      </c>
      <c r="K105" s="58">
        <v>310284</v>
      </c>
      <c r="L105" s="58">
        <v>17120</v>
      </c>
      <c r="M105" s="58">
        <v>3388</v>
      </c>
      <c r="N105" s="58">
        <v>81241</v>
      </c>
      <c r="O105" s="58">
        <v>9524</v>
      </c>
    </row>
    <row r="106" spans="1:15" s="5" customFormat="1" ht="12.75" hidden="1" customHeight="1">
      <c r="A106" s="57" t="s">
        <v>343</v>
      </c>
      <c r="B106" s="58">
        <v>428240</v>
      </c>
      <c r="C106" s="58">
        <v>156559</v>
      </c>
      <c r="D106" s="58">
        <v>271681</v>
      </c>
      <c r="E106" s="58">
        <v>419788</v>
      </c>
      <c r="F106" s="58">
        <v>3197</v>
      </c>
      <c r="G106" s="58">
        <v>2500</v>
      </c>
      <c r="H106" s="58">
        <v>6185</v>
      </c>
      <c r="I106" s="58">
        <v>1804</v>
      </c>
      <c r="J106" s="58">
        <v>807</v>
      </c>
      <c r="K106" s="58">
        <v>306418</v>
      </c>
      <c r="L106" s="58">
        <v>16031</v>
      </c>
      <c r="M106" s="58">
        <v>3329</v>
      </c>
      <c r="N106" s="58">
        <v>79517</v>
      </c>
      <c r="O106" s="58">
        <v>8452</v>
      </c>
    </row>
    <row r="107" spans="1:15" s="5" customFormat="1" ht="12" hidden="1" customHeight="1">
      <c r="A107" s="52" t="s">
        <v>350</v>
      </c>
      <c r="B107" s="53">
        <v>433169</v>
      </c>
      <c r="C107" s="53">
        <v>163575</v>
      </c>
      <c r="D107" s="53">
        <v>269594</v>
      </c>
      <c r="E107" s="53">
        <v>425110</v>
      </c>
      <c r="F107" s="53">
        <v>3752</v>
      </c>
      <c r="G107" s="53">
        <v>2407</v>
      </c>
      <c r="H107" s="53">
        <v>6009</v>
      </c>
      <c r="I107" s="53">
        <v>1775</v>
      </c>
      <c r="J107" s="53">
        <v>1142</v>
      </c>
      <c r="K107" s="53">
        <v>321804</v>
      </c>
      <c r="L107" s="53">
        <v>15576</v>
      </c>
      <c r="M107" s="53">
        <v>2917</v>
      </c>
      <c r="N107" s="53">
        <v>69728</v>
      </c>
      <c r="O107" s="53">
        <v>8059</v>
      </c>
    </row>
    <row r="108" spans="1:15" s="5" customFormat="1" ht="12.75" hidden="1" customHeight="1">
      <c r="A108" s="57" t="s">
        <v>332</v>
      </c>
      <c r="B108" s="58">
        <v>438881</v>
      </c>
      <c r="C108" s="58">
        <v>161413</v>
      </c>
      <c r="D108" s="58">
        <v>277468</v>
      </c>
      <c r="E108" s="58">
        <v>430313</v>
      </c>
      <c r="F108" s="58">
        <v>3697</v>
      </c>
      <c r="G108" s="58">
        <v>2763</v>
      </c>
      <c r="H108" s="58">
        <v>6313</v>
      </c>
      <c r="I108" s="58">
        <v>1840</v>
      </c>
      <c r="J108" s="58">
        <v>901</v>
      </c>
      <c r="K108" s="58">
        <v>314915</v>
      </c>
      <c r="L108" s="58">
        <v>16792</v>
      </c>
      <c r="M108" s="58">
        <v>3329</v>
      </c>
      <c r="N108" s="58">
        <v>79763</v>
      </c>
      <c r="O108" s="58">
        <v>8568</v>
      </c>
    </row>
    <row r="109" spans="1:15" s="5" customFormat="1" ht="12.75" hidden="1" customHeight="1">
      <c r="A109" s="57" t="s">
        <v>333</v>
      </c>
      <c r="B109" s="58">
        <v>422823</v>
      </c>
      <c r="C109" s="58">
        <v>153167</v>
      </c>
      <c r="D109" s="58">
        <v>269656</v>
      </c>
      <c r="E109" s="58">
        <v>415283</v>
      </c>
      <c r="F109" s="58">
        <v>2601</v>
      </c>
      <c r="G109" s="58">
        <v>1996</v>
      </c>
      <c r="H109" s="58">
        <v>5497</v>
      </c>
      <c r="I109" s="58">
        <v>1701</v>
      </c>
      <c r="J109" s="58">
        <v>847</v>
      </c>
      <c r="K109" s="58">
        <v>311130</v>
      </c>
      <c r="L109" s="58">
        <v>14597</v>
      </c>
      <c r="M109" s="58">
        <v>3093</v>
      </c>
      <c r="N109" s="58">
        <v>73821</v>
      </c>
      <c r="O109" s="58">
        <v>7540</v>
      </c>
    </row>
    <row r="110" spans="1:15" s="5" customFormat="1" ht="12.75" hidden="1" customHeight="1">
      <c r="A110" s="57" t="s">
        <v>334</v>
      </c>
      <c r="B110" s="58">
        <v>419328</v>
      </c>
      <c r="C110" s="58">
        <v>151661</v>
      </c>
      <c r="D110" s="58">
        <v>267667</v>
      </c>
      <c r="E110" s="58">
        <v>412352</v>
      </c>
      <c r="F110" s="58">
        <v>2322</v>
      </c>
      <c r="G110" s="58">
        <v>1765</v>
      </c>
      <c r="H110" s="58">
        <v>5196</v>
      </c>
      <c r="I110" s="58">
        <v>1663</v>
      </c>
      <c r="J110" s="58">
        <v>868</v>
      </c>
      <c r="K110" s="58">
        <v>311187</v>
      </c>
      <c r="L110" s="58">
        <v>13759</v>
      </c>
      <c r="M110" s="58">
        <v>2945</v>
      </c>
      <c r="N110" s="58">
        <v>72647</v>
      </c>
      <c r="O110" s="58">
        <v>6976</v>
      </c>
    </row>
    <row r="111" spans="1:15" s="5" customFormat="1" ht="12.75" hidden="1" customHeight="1">
      <c r="A111" s="57" t="s">
        <v>335</v>
      </c>
      <c r="B111" s="58">
        <v>425908</v>
      </c>
      <c r="C111" s="58">
        <v>155860</v>
      </c>
      <c r="D111" s="58">
        <v>270048</v>
      </c>
      <c r="E111" s="58">
        <v>417951</v>
      </c>
      <c r="F111" s="58">
        <v>3364</v>
      </c>
      <c r="G111" s="58">
        <v>2320</v>
      </c>
      <c r="H111" s="58">
        <v>5908</v>
      </c>
      <c r="I111" s="58">
        <v>1689</v>
      </c>
      <c r="J111" s="58">
        <v>939</v>
      </c>
      <c r="K111" s="58">
        <v>312546</v>
      </c>
      <c r="L111" s="58">
        <v>15055</v>
      </c>
      <c r="M111" s="58">
        <v>3035</v>
      </c>
      <c r="N111" s="58">
        <v>73095</v>
      </c>
      <c r="O111" s="58">
        <v>7957</v>
      </c>
    </row>
    <row r="112" spans="1:15" s="5" customFormat="1" ht="12.75" hidden="1" customHeight="1">
      <c r="A112" s="57" t="s">
        <v>336</v>
      </c>
      <c r="B112" s="58">
        <v>400908</v>
      </c>
      <c r="C112" s="58">
        <v>148339</v>
      </c>
      <c r="D112" s="58">
        <v>252569</v>
      </c>
      <c r="E112" s="58">
        <v>396808</v>
      </c>
      <c r="F112" s="58">
        <v>3521</v>
      </c>
      <c r="G112" s="58">
        <v>2296</v>
      </c>
      <c r="H112" s="58">
        <v>5429</v>
      </c>
      <c r="I112" s="58">
        <v>1535</v>
      </c>
      <c r="J112" s="58">
        <v>965</v>
      </c>
      <c r="K112" s="58">
        <v>300752</v>
      </c>
      <c r="L112" s="58">
        <v>14813</v>
      </c>
      <c r="M112" s="58">
        <v>2892</v>
      </c>
      <c r="N112" s="58">
        <v>64605</v>
      </c>
      <c r="O112" s="58">
        <v>4100</v>
      </c>
    </row>
    <row r="113" spans="1:15" s="5" customFormat="1" ht="12.75" hidden="1" customHeight="1">
      <c r="A113" s="57" t="s">
        <v>337</v>
      </c>
      <c r="B113" s="58">
        <v>424333</v>
      </c>
      <c r="C113" s="58">
        <v>156481</v>
      </c>
      <c r="D113" s="58">
        <v>267852</v>
      </c>
      <c r="E113" s="58">
        <v>417393</v>
      </c>
      <c r="F113" s="58">
        <v>3789</v>
      </c>
      <c r="G113" s="58">
        <v>2591</v>
      </c>
      <c r="H113" s="58">
        <v>5278</v>
      </c>
      <c r="I113" s="58">
        <v>1600</v>
      </c>
      <c r="J113" s="58">
        <v>1020</v>
      </c>
      <c r="K113" s="58">
        <v>314564</v>
      </c>
      <c r="L113" s="58">
        <v>15536</v>
      </c>
      <c r="M113" s="58">
        <v>2956</v>
      </c>
      <c r="N113" s="58">
        <v>70059</v>
      </c>
      <c r="O113" s="58">
        <v>6940</v>
      </c>
    </row>
    <row r="114" spans="1:15" s="5" customFormat="1" ht="12.75" hidden="1" customHeight="1">
      <c r="A114" s="57" t="s">
        <v>338</v>
      </c>
      <c r="B114" s="58">
        <v>420289</v>
      </c>
      <c r="C114" s="58">
        <v>154738</v>
      </c>
      <c r="D114" s="58">
        <v>265551</v>
      </c>
      <c r="E114" s="58">
        <v>413848</v>
      </c>
      <c r="F114" s="58">
        <v>3708</v>
      </c>
      <c r="G114" s="58">
        <v>2559</v>
      </c>
      <c r="H114" s="58">
        <v>4877</v>
      </c>
      <c r="I114" s="58">
        <v>1559</v>
      </c>
      <c r="J114" s="58">
        <v>1079</v>
      </c>
      <c r="K114" s="58">
        <v>314030</v>
      </c>
      <c r="L114" s="58">
        <v>15172</v>
      </c>
      <c r="M114" s="58">
        <v>2882</v>
      </c>
      <c r="N114" s="58">
        <v>67982</v>
      </c>
      <c r="O114" s="58">
        <v>6441</v>
      </c>
    </row>
    <row r="115" spans="1:15" s="5" customFormat="1" ht="12.75" hidden="1" customHeight="1">
      <c r="A115" s="57" t="s">
        <v>339</v>
      </c>
      <c r="B115" s="58">
        <v>429717</v>
      </c>
      <c r="C115" s="58">
        <v>159244</v>
      </c>
      <c r="D115" s="58">
        <v>270473</v>
      </c>
      <c r="E115" s="58">
        <v>420931</v>
      </c>
      <c r="F115" s="58">
        <v>4133</v>
      </c>
      <c r="G115" s="58">
        <v>2735</v>
      </c>
      <c r="H115" s="58">
        <v>5907</v>
      </c>
      <c r="I115" s="58">
        <v>1678</v>
      </c>
      <c r="J115" s="58">
        <v>1100</v>
      </c>
      <c r="K115" s="58">
        <v>316192</v>
      </c>
      <c r="L115" s="58">
        <v>16160</v>
      </c>
      <c r="M115" s="58">
        <v>2956</v>
      </c>
      <c r="N115" s="58">
        <v>70070</v>
      </c>
      <c r="O115" s="58">
        <v>8786</v>
      </c>
    </row>
    <row r="116" spans="1:15" s="5" customFormat="1" ht="12.75" hidden="1" customHeight="1">
      <c r="A116" s="57" t="s">
        <v>340</v>
      </c>
      <c r="B116" s="58">
        <v>431285</v>
      </c>
      <c r="C116" s="58">
        <v>160248</v>
      </c>
      <c r="D116" s="58">
        <v>271037</v>
      </c>
      <c r="E116" s="58">
        <v>422467</v>
      </c>
      <c r="F116" s="58">
        <v>4049</v>
      </c>
      <c r="G116" s="58">
        <v>2672</v>
      </c>
      <c r="H116" s="58">
        <v>6157</v>
      </c>
      <c r="I116" s="58">
        <v>1701</v>
      </c>
      <c r="J116" s="58">
        <v>1120</v>
      </c>
      <c r="K116" s="58">
        <v>316361</v>
      </c>
      <c r="L116" s="58">
        <v>16019</v>
      </c>
      <c r="M116" s="58">
        <v>2970</v>
      </c>
      <c r="N116" s="58">
        <v>71418</v>
      </c>
      <c r="O116" s="58">
        <v>8818</v>
      </c>
    </row>
    <row r="117" spans="1:15" s="5" customFormat="1" ht="12.75" hidden="1" customHeight="1">
      <c r="A117" s="57" t="s">
        <v>341</v>
      </c>
      <c r="B117" s="58">
        <v>435582</v>
      </c>
      <c r="C117" s="58">
        <v>163615</v>
      </c>
      <c r="D117" s="58">
        <v>271967</v>
      </c>
      <c r="E117" s="58">
        <v>426805</v>
      </c>
      <c r="F117" s="58">
        <v>4052</v>
      </c>
      <c r="G117" s="58">
        <v>2621</v>
      </c>
      <c r="H117" s="58">
        <v>6367</v>
      </c>
      <c r="I117" s="58">
        <v>1736</v>
      </c>
      <c r="J117" s="58">
        <v>1149</v>
      </c>
      <c r="K117" s="58">
        <v>319958</v>
      </c>
      <c r="L117" s="58">
        <v>16054</v>
      </c>
      <c r="M117" s="58">
        <v>2946</v>
      </c>
      <c r="N117" s="58">
        <v>71922</v>
      </c>
      <c r="O117" s="58">
        <v>8777</v>
      </c>
    </row>
    <row r="118" spans="1:15" s="5" customFormat="1" ht="12.75" hidden="1" customHeight="1">
      <c r="A118" s="57" t="s">
        <v>342</v>
      </c>
      <c r="B118" s="58">
        <v>439031</v>
      </c>
      <c r="C118" s="58">
        <v>165800</v>
      </c>
      <c r="D118" s="58">
        <v>273231</v>
      </c>
      <c r="E118" s="58">
        <v>430117</v>
      </c>
      <c r="F118" s="58">
        <v>4166</v>
      </c>
      <c r="G118" s="58">
        <v>2730</v>
      </c>
      <c r="H118" s="58">
        <v>6573</v>
      </c>
      <c r="I118" s="58">
        <v>1781</v>
      </c>
      <c r="J118" s="58">
        <v>1149</v>
      </c>
      <c r="K118" s="58">
        <v>322745</v>
      </c>
      <c r="L118" s="58">
        <v>16295</v>
      </c>
      <c r="M118" s="58">
        <v>2946</v>
      </c>
      <c r="N118" s="58">
        <v>71732</v>
      </c>
      <c r="O118" s="58">
        <v>8914</v>
      </c>
    </row>
    <row r="119" spans="1:15" s="5" customFormat="1" ht="12" hidden="1" customHeight="1">
      <c r="A119" s="57" t="s">
        <v>343</v>
      </c>
      <c r="B119" s="58">
        <v>433169</v>
      </c>
      <c r="C119" s="58">
        <v>163575</v>
      </c>
      <c r="D119" s="58">
        <v>269594</v>
      </c>
      <c r="E119" s="58">
        <v>425110</v>
      </c>
      <c r="F119" s="58">
        <v>3752</v>
      </c>
      <c r="G119" s="58">
        <v>2407</v>
      </c>
      <c r="H119" s="58">
        <v>6009</v>
      </c>
      <c r="I119" s="58">
        <v>1775</v>
      </c>
      <c r="J119" s="58">
        <v>1142</v>
      </c>
      <c r="K119" s="58">
        <v>321804</v>
      </c>
      <c r="L119" s="58">
        <v>15576</v>
      </c>
      <c r="M119" s="58">
        <v>2917</v>
      </c>
      <c r="N119" s="58">
        <v>69728</v>
      </c>
      <c r="O119" s="58">
        <v>8059</v>
      </c>
    </row>
    <row r="120" spans="1:15" s="5" customFormat="1" ht="12" hidden="1" customHeight="1">
      <c r="A120" s="52" t="s">
        <v>351</v>
      </c>
      <c r="B120" s="53">
        <v>417385</v>
      </c>
      <c r="C120" s="53">
        <v>160987</v>
      </c>
      <c r="D120" s="53">
        <v>256398</v>
      </c>
      <c r="E120" s="53">
        <v>410053</v>
      </c>
      <c r="F120" s="53">
        <v>3474</v>
      </c>
      <c r="G120" s="53">
        <v>2072</v>
      </c>
      <c r="H120" s="53">
        <v>5655</v>
      </c>
      <c r="I120" s="53">
        <v>1729</v>
      </c>
      <c r="J120" s="53">
        <v>736</v>
      </c>
      <c r="K120" s="53">
        <v>316177</v>
      </c>
      <c r="L120" s="53">
        <v>17863</v>
      </c>
      <c r="M120" s="53">
        <v>2444</v>
      </c>
      <c r="N120" s="53">
        <v>59903</v>
      </c>
      <c r="O120" s="53">
        <v>7332</v>
      </c>
    </row>
    <row r="121" spans="1:15" s="5" customFormat="1" ht="12" hidden="1" customHeight="1">
      <c r="A121" s="57" t="s">
        <v>332</v>
      </c>
      <c r="B121" s="59">
        <v>422575</v>
      </c>
      <c r="C121" s="58">
        <v>157029</v>
      </c>
      <c r="D121" s="58">
        <v>265546</v>
      </c>
      <c r="E121" s="58">
        <v>415241</v>
      </c>
      <c r="F121" s="58">
        <v>3323</v>
      </c>
      <c r="G121" s="58">
        <v>1968</v>
      </c>
      <c r="H121" s="58">
        <v>5016</v>
      </c>
      <c r="I121" s="58">
        <v>1723</v>
      </c>
      <c r="J121" s="58">
        <v>1063</v>
      </c>
      <c r="K121" s="58">
        <v>322650</v>
      </c>
      <c r="L121" s="58">
        <v>14737</v>
      </c>
      <c r="M121" s="58">
        <v>2784</v>
      </c>
      <c r="N121" s="58">
        <v>61977</v>
      </c>
      <c r="O121" s="58">
        <v>7334</v>
      </c>
    </row>
    <row r="122" spans="1:15" s="5" customFormat="1" ht="12" hidden="1" customHeight="1">
      <c r="A122" s="57" t="s">
        <v>333</v>
      </c>
      <c r="B122" s="58">
        <v>436810</v>
      </c>
      <c r="C122" s="58">
        <v>165714</v>
      </c>
      <c r="D122" s="58">
        <v>271096</v>
      </c>
      <c r="E122" s="58">
        <v>428222</v>
      </c>
      <c r="F122" s="58">
        <v>4063</v>
      </c>
      <c r="G122" s="58">
        <v>2547</v>
      </c>
      <c r="H122" s="58">
        <v>6330</v>
      </c>
      <c r="I122" s="58">
        <v>1760</v>
      </c>
      <c r="J122" s="58">
        <v>1108</v>
      </c>
      <c r="K122" s="58">
        <v>326830</v>
      </c>
      <c r="L122" s="58">
        <v>16279</v>
      </c>
      <c r="M122" s="58">
        <v>2829</v>
      </c>
      <c r="N122" s="58">
        <v>66476</v>
      </c>
      <c r="O122" s="58">
        <v>8588</v>
      </c>
    </row>
    <row r="123" spans="1:15" s="5" customFormat="1" ht="12" hidden="1" customHeight="1">
      <c r="A123" s="57" t="s">
        <v>334</v>
      </c>
      <c r="B123" s="58">
        <v>436359</v>
      </c>
      <c r="C123" s="58">
        <v>165893</v>
      </c>
      <c r="D123" s="58">
        <v>270466</v>
      </c>
      <c r="E123" s="58">
        <v>428698</v>
      </c>
      <c r="F123" s="58">
        <v>3802</v>
      </c>
      <c r="G123" s="58">
        <v>2460</v>
      </c>
      <c r="H123" s="58">
        <v>6106</v>
      </c>
      <c r="I123" s="58">
        <v>1730</v>
      </c>
      <c r="J123" s="58">
        <v>1094</v>
      </c>
      <c r="K123" s="58">
        <v>328371</v>
      </c>
      <c r="L123" s="58">
        <v>16087</v>
      </c>
      <c r="M123" s="58">
        <v>2747</v>
      </c>
      <c r="N123" s="58">
        <v>66301</v>
      </c>
      <c r="O123" s="58">
        <v>7661</v>
      </c>
    </row>
    <row r="124" spans="1:15" s="5" customFormat="1" ht="12" hidden="1" customHeight="1">
      <c r="A124" s="57" t="s">
        <v>335</v>
      </c>
      <c r="B124" s="58">
        <v>437385</v>
      </c>
      <c r="C124" s="58">
        <v>166621</v>
      </c>
      <c r="D124" s="58">
        <v>270764</v>
      </c>
      <c r="E124" s="58">
        <v>428996</v>
      </c>
      <c r="F124" s="58">
        <v>3871</v>
      </c>
      <c r="G124" s="58">
        <v>2401</v>
      </c>
      <c r="H124" s="58">
        <v>6358</v>
      </c>
      <c r="I124" s="58">
        <v>1739</v>
      </c>
      <c r="J124" s="58">
        <v>1093</v>
      </c>
      <c r="K124" s="58">
        <v>328690</v>
      </c>
      <c r="L124" s="58">
        <v>16273</v>
      </c>
      <c r="M124" s="58">
        <v>2773</v>
      </c>
      <c r="N124" s="58">
        <v>65798</v>
      </c>
      <c r="O124" s="58">
        <v>8389</v>
      </c>
    </row>
    <row r="125" spans="1:15" s="5" customFormat="1" ht="12" hidden="1" customHeight="1">
      <c r="A125" s="57" t="s">
        <v>336</v>
      </c>
      <c r="B125" s="58">
        <v>439289</v>
      </c>
      <c r="C125" s="58">
        <v>168747</v>
      </c>
      <c r="D125" s="58">
        <v>270542</v>
      </c>
      <c r="E125" s="58">
        <v>430800</v>
      </c>
      <c r="F125" s="58">
        <v>4167</v>
      </c>
      <c r="G125" s="58">
        <v>2475</v>
      </c>
      <c r="H125" s="58">
        <v>6405</v>
      </c>
      <c r="I125" s="58">
        <v>1726</v>
      </c>
      <c r="J125" s="58">
        <v>1056</v>
      </c>
      <c r="K125" s="58">
        <v>330882</v>
      </c>
      <c r="L125" s="58">
        <v>16703</v>
      </c>
      <c r="M125" s="58">
        <v>2757</v>
      </c>
      <c r="N125" s="58">
        <v>64629</v>
      </c>
      <c r="O125" s="58">
        <v>8489</v>
      </c>
    </row>
    <row r="126" spans="1:15" s="5" customFormat="1" ht="12" hidden="1" customHeight="1">
      <c r="A126" s="57" t="s">
        <v>337</v>
      </c>
      <c r="B126" s="58">
        <v>437415</v>
      </c>
      <c r="C126" s="58">
        <v>169116</v>
      </c>
      <c r="D126" s="58">
        <v>268299</v>
      </c>
      <c r="E126" s="58">
        <v>430231</v>
      </c>
      <c r="F126" s="58">
        <v>4151</v>
      </c>
      <c r="G126" s="58">
        <v>2498</v>
      </c>
      <c r="H126" s="58">
        <v>5550</v>
      </c>
      <c r="I126" s="58">
        <v>1684</v>
      </c>
      <c r="J126" s="58">
        <v>1035</v>
      </c>
      <c r="K126" s="58">
        <v>334554</v>
      </c>
      <c r="L126" s="58">
        <v>16663</v>
      </c>
      <c r="M126" s="58">
        <v>2633</v>
      </c>
      <c r="N126" s="58">
        <v>61463</v>
      </c>
      <c r="O126" s="58">
        <v>7184</v>
      </c>
    </row>
    <row r="127" spans="1:15" s="5" customFormat="1" ht="12" hidden="1" customHeight="1">
      <c r="A127" s="57" t="s">
        <v>338</v>
      </c>
      <c r="B127" s="58">
        <v>431442</v>
      </c>
      <c r="C127" s="58">
        <v>166306</v>
      </c>
      <c r="D127" s="58">
        <v>265136</v>
      </c>
      <c r="E127" s="58">
        <v>425241</v>
      </c>
      <c r="F127" s="58">
        <v>3807</v>
      </c>
      <c r="G127" s="58">
        <v>2350</v>
      </c>
      <c r="H127" s="58">
        <v>4850</v>
      </c>
      <c r="I127" s="58">
        <v>1641</v>
      </c>
      <c r="J127" s="58">
        <v>988</v>
      </c>
      <c r="K127" s="58">
        <v>333623</v>
      </c>
      <c r="L127" s="58">
        <v>16379</v>
      </c>
      <c r="M127" s="58">
        <v>2517</v>
      </c>
      <c r="N127" s="58">
        <v>59086</v>
      </c>
      <c r="O127" s="58">
        <v>6201</v>
      </c>
    </row>
    <row r="128" spans="1:15" s="5" customFormat="1" ht="12" hidden="1" customHeight="1">
      <c r="A128" s="57" t="s">
        <v>339</v>
      </c>
      <c r="B128" s="58">
        <v>436277</v>
      </c>
      <c r="C128" s="58">
        <v>168998</v>
      </c>
      <c r="D128" s="58">
        <v>267279</v>
      </c>
      <c r="E128" s="58">
        <v>428352</v>
      </c>
      <c r="F128" s="58">
        <v>4079</v>
      </c>
      <c r="G128" s="58">
        <v>2393</v>
      </c>
      <c r="H128" s="58">
        <v>5715</v>
      </c>
      <c r="I128" s="58">
        <v>1673</v>
      </c>
      <c r="J128" s="58">
        <v>943</v>
      </c>
      <c r="K128" s="58">
        <v>334162</v>
      </c>
      <c r="L128" s="58">
        <v>17242</v>
      </c>
      <c r="M128" s="58">
        <v>2557</v>
      </c>
      <c r="N128" s="58">
        <v>59588</v>
      </c>
      <c r="O128" s="58">
        <v>7925</v>
      </c>
    </row>
    <row r="129" spans="1:15" s="5" customFormat="1" ht="12" hidden="1" customHeight="1">
      <c r="A129" s="57" t="s">
        <v>340</v>
      </c>
      <c r="B129" s="58">
        <v>439476</v>
      </c>
      <c r="C129" s="58">
        <v>171929</v>
      </c>
      <c r="D129" s="58">
        <v>267547</v>
      </c>
      <c r="E129" s="58">
        <v>431311</v>
      </c>
      <c r="F129" s="58">
        <v>4306</v>
      </c>
      <c r="G129" s="58">
        <v>2450</v>
      </c>
      <c r="H129" s="58">
        <v>6111</v>
      </c>
      <c r="I129" s="58">
        <v>1710</v>
      </c>
      <c r="J129" s="58">
        <v>912</v>
      </c>
      <c r="K129" s="58">
        <v>332775</v>
      </c>
      <c r="L129" s="58">
        <v>17779</v>
      </c>
      <c r="M129" s="58">
        <v>2541</v>
      </c>
      <c r="N129" s="58">
        <v>62727</v>
      </c>
      <c r="O129" s="58">
        <v>8165</v>
      </c>
    </row>
    <row r="130" spans="1:15" s="5" customFormat="1" ht="12" hidden="1" customHeight="1">
      <c r="A130" s="57" t="s">
        <v>341</v>
      </c>
      <c r="B130" s="58">
        <v>440693</v>
      </c>
      <c r="C130" s="58">
        <v>172406</v>
      </c>
      <c r="D130" s="58">
        <v>268287</v>
      </c>
      <c r="E130" s="58">
        <v>432542</v>
      </c>
      <c r="F130" s="58">
        <v>4178</v>
      </c>
      <c r="G130" s="58">
        <v>2404</v>
      </c>
      <c r="H130" s="58">
        <v>6187</v>
      </c>
      <c r="I130" s="58">
        <v>1743</v>
      </c>
      <c r="J130" s="58">
        <v>872</v>
      </c>
      <c r="K130" s="58">
        <v>334209</v>
      </c>
      <c r="L130" s="58">
        <v>18054</v>
      </c>
      <c r="M130" s="58">
        <v>2498</v>
      </c>
      <c r="N130" s="58">
        <v>62397</v>
      </c>
      <c r="O130" s="58">
        <v>8151</v>
      </c>
    </row>
    <row r="131" spans="1:15" s="5" customFormat="1" ht="12" hidden="1" customHeight="1">
      <c r="A131" s="57" t="s">
        <v>342</v>
      </c>
      <c r="B131" s="58">
        <v>437442</v>
      </c>
      <c r="C131" s="58">
        <v>171269</v>
      </c>
      <c r="D131" s="58">
        <v>266173</v>
      </c>
      <c r="E131" s="58">
        <v>429115</v>
      </c>
      <c r="F131" s="58">
        <v>4483</v>
      </c>
      <c r="G131" s="58">
        <v>2539</v>
      </c>
      <c r="H131" s="58">
        <v>6255</v>
      </c>
      <c r="I131" s="58">
        <v>1754</v>
      </c>
      <c r="J131" s="58">
        <v>779</v>
      </c>
      <c r="K131" s="58">
        <v>330603</v>
      </c>
      <c r="L131" s="58">
        <v>18698</v>
      </c>
      <c r="M131" s="58">
        <v>2454</v>
      </c>
      <c r="N131" s="58">
        <v>61550</v>
      </c>
      <c r="O131" s="58">
        <v>8327</v>
      </c>
    </row>
    <row r="132" spans="1:15" s="5" customFormat="1" ht="12" hidden="1" customHeight="1">
      <c r="A132" s="57" t="s">
        <v>343</v>
      </c>
      <c r="B132" s="58">
        <v>417385</v>
      </c>
      <c r="C132" s="58">
        <v>160987</v>
      </c>
      <c r="D132" s="58">
        <v>256398</v>
      </c>
      <c r="E132" s="58">
        <v>410053</v>
      </c>
      <c r="F132" s="58">
        <v>3474</v>
      </c>
      <c r="G132" s="58">
        <v>2072</v>
      </c>
      <c r="H132" s="58">
        <v>5655</v>
      </c>
      <c r="I132" s="58">
        <v>1729</v>
      </c>
      <c r="J132" s="58">
        <v>736</v>
      </c>
      <c r="K132" s="58">
        <v>316177</v>
      </c>
      <c r="L132" s="58">
        <v>17863</v>
      </c>
      <c r="M132" s="58">
        <v>2444</v>
      </c>
      <c r="N132" s="58">
        <v>59903</v>
      </c>
      <c r="O132" s="58">
        <v>7332</v>
      </c>
    </row>
    <row r="133" spans="1:15" s="5" customFormat="1" ht="18" hidden="1" customHeight="1">
      <c r="A133" s="52" t="s">
        <v>352</v>
      </c>
      <c r="B133" s="53">
        <v>403700</v>
      </c>
      <c r="C133" s="53">
        <v>152242</v>
      </c>
      <c r="D133" s="53">
        <v>251458</v>
      </c>
      <c r="E133" s="53">
        <v>396514</v>
      </c>
      <c r="F133" s="53">
        <v>3665</v>
      </c>
      <c r="G133" s="53">
        <v>1920</v>
      </c>
      <c r="H133" s="53">
        <v>6106</v>
      </c>
      <c r="I133" s="53">
        <v>1613</v>
      </c>
      <c r="J133" s="53">
        <v>456</v>
      </c>
      <c r="K133" s="53">
        <v>306408</v>
      </c>
      <c r="L133" s="53">
        <v>20024</v>
      </c>
      <c r="M133" s="53">
        <v>2145</v>
      </c>
      <c r="N133" s="53">
        <v>54177</v>
      </c>
      <c r="O133" s="53">
        <v>7186</v>
      </c>
    </row>
    <row r="134" spans="1:15" s="5" customFormat="1" ht="18" hidden="1" customHeight="1">
      <c r="A134" s="57" t="s">
        <v>332</v>
      </c>
      <c r="B134" s="59">
        <v>400465</v>
      </c>
      <c r="C134" s="58">
        <v>151940</v>
      </c>
      <c r="D134" s="58">
        <v>248525</v>
      </c>
      <c r="E134" s="58">
        <v>393007</v>
      </c>
      <c r="F134" s="58">
        <v>3899</v>
      </c>
      <c r="G134" s="58">
        <v>1945</v>
      </c>
      <c r="H134" s="58">
        <v>5193</v>
      </c>
      <c r="I134" s="58">
        <v>1682</v>
      </c>
      <c r="J134" s="58">
        <v>689</v>
      </c>
      <c r="K134" s="58">
        <v>307336</v>
      </c>
      <c r="L134" s="58">
        <v>17579</v>
      </c>
      <c r="M134" s="58">
        <v>2357</v>
      </c>
      <c r="N134" s="58">
        <v>52327</v>
      </c>
      <c r="O134" s="58">
        <v>7458</v>
      </c>
    </row>
    <row r="135" spans="1:15" s="5" customFormat="1" ht="18" hidden="1" customHeight="1">
      <c r="A135" s="57" t="s">
        <v>333</v>
      </c>
      <c r="B135" s="58">
        <v>408543</v>
      </c>
      <c r="C135" s="58">
        <v>155623</v>
      </c>
      <c r="D135" s="58">
        <v>252920</v>
      </c>
      <c r="E135" s="58">
        <v>400494</v>
      </c>
      <c r="F135" s="58">
        <v>4132</v>
      </c>
      <c r="G135" s="58">
        <v>2311</v>
      </c>
      <c r="H135" s="58">
        <v>6193</v>
      </c>
      <c r="I135" s="58">
        <v>1741</v>
      </c>
      <c r="J135" s="58">
        <v>722</v>
      </c>
      <c r="K135" s="58">
        <v>305764</v>
      </c>
      <c r="L135" s="58">
        <v>18864</v>
      </c>
      <c r="M135" s="58">
        <v>2383</v>
      </c>
      <c r="N135" s="58">
        <v>58384</v>
      </c>
      <c r="O135" s="58">
        <v>8049</v>
      </c>
    </row>
    <row r="136" spans="1:15" s="5" customFormat="1" ht="18" hidden="1" customHeight="1">
      <c r="A136" s="57" t="s">
        <v>334</v>
      </c>
      <c r="B136" s="58">
        <v>408590</v>
      </c>
      <c r="C136" s="58">
        <v>155409</v>
      </c>
      <c r="D136" s="58">
        <v>253181</v>
      </c>
      <c r="E136" s="58">
        <v>400647</v>
      </c>
      <c r="F136" s="58">
        <v>4281</v>
      </c>
      <c r="G136" s="58">
        <v>2295</v>
      </c>
      <c r="H136" s="58">
        <v>6351</v>
      </c>
      <c r="I136" s="58">
        <v>1755</v>
      </c>
      <c r="J136" s="58">
        <v>711</v>
      </c>
      <c r="K136" s="58">
        <v>305078</v>
      </c>
      <c r="L136" s="58">
        <v>19290</v>
      </c>
      <c r="M136" s="58">
        <v>2375</v>
      </c>
      <c r="N136" s="58">
        <v>58511</v>
      </c>
      <c r="O136" s="58">
        <v>7943</v>
      </c>
    </row>
    <row r="137" spans="1:15" s="5" customFormat="1" ht="18" hidden="1" customHeight="1">
      <c r="A137" s="57" t="s">
        <v>335</v>
      </c>
      <c r="B137" s="58">
        <v>400681</v>
      </c>
      <c r="C137" s="58">
        <v>151453</v>
      </c>
      <c r="D137" s="58">
        <v>249228</v>
      </c>
      <c r="E137" s="58">
        <v>393060</v>
      </c>
      <c r="F137" s="58">
        <v>4067</v>
      </c>
      <c r="G137" s="58">
        <v>2111</v>
      </c>
      <c r="H137" s="58">
        <v>6197</v>
      </c>
      <c r="I137" s="58">
        <v>1721</v>
      </c>
      <c r="J137" s="58">
        <v>663</v>
      </c>
      <c r="K137" s="58">
        <v>299913</v>
      </c>
      <c r="L137" s="58">
        <v>18927</v>
      </c>
      <c r="M137" s="58">
        <v>2316</v>
      </c>
      <c r="N137" s="58">
        <v>57145</v>
      </c>
      <c r="O137" s="58">
        <v>7621</v>
      </c>
    </row>
    <row r="138" spans="1:15" s="5" customFormat="1" ht="18" hidden="1" customHeight="1">
      <c r="A138" s="57" t="s">
        <v>336</v>
      </c>
      <c r="B138" s="58">
        <v>400968</v>
      </c>
      <c r="C138" s="58">
        <v>151070</v>
      </c>
      <c r="D138" s="58">
        <v>249898</v>
      </c>
      <c r="E138" s="58">
        <v>393342</v>
      </c>
      <c r="F138" s="58">
        <v>4300</v>
      </c>
      <c r="G138" s="58">
        <v>2182</v>
      </c>
      <c r="H138" s="58">
        <v>6274</v>
      </c>
      <c r="I138" s="58">
        <v>1688</v>
      </c>
      <c r="J138" s="58">
        <v>651</v>
      </c>
      <c r="K138" s="58">
        <v>299611</v>
      </c>
      <c r="L138" s="58">
        <v>19296</v>
      </c>
      <c r="M138" s="58">
        <v>2324</v>
      </c>
      <c r="N138" s="58">
        <v>57016</v>
      </c>
      <c r="O138" s="58">
        <v>7626</v>
      </c>
    </row>
    <row r="139" spans="1:15" s="5" customFormat="1" ht="18" hidden="1" customHeight="1">
      <c r="A139" s="57" t="s">
        <v>337</v>
      </c>
      <c r="B139" s="58">
        <v>395147</v>
      </c>
      <c r="C139" s="58">
        <v>148333</v>
      </c>
      <c r="D139" s="58">
        <v>246814</v>
      </c>
      <c r="E139" s="58">
        <v>388580</v>
      </c>
      <c r="F139" s="58">
        <v>4181</v>
      </c>
      <c r="G139" s="58">
        <v>2134</v>
      </c>
      <c r="H139" s="58">
        <v>5451</v>
      </c>
      <c r="I139" s="58">
        <v>1566</v>
      </c>
      <c r="J139" s="58">
        <v>639</v>
      </c>
      <c r="K139" s="58">
        <v>299634</v>
      </c>
      <c r="L139" s="58">
        <v>19166</v>
      </c>
      <c r="M139" s="58">
        <v>2223</v>
      </c>
      <c r="N139" s="58">
        <v>53586</v>
      </c>
      <c r="O139" s="58">
        <v>6567</v>
      </c>
    </row>
    <row r="140" spans="1:15" s="5" customFormat="1" ht="18" hidden="1" customHeight="1">
      <c r="A140" s="57" t="s">
        <v>338</v>
      </c>
      <c r="B140" s="58">
        <v>389980</v>
      </c>
      <c r="C140" s="58">
        <v>145940</v>
      </c>
      <c r="D140" s="58">
        <v>244040</v>
      </c>
      <c r="E140" s="58">
        <v>384020</v>
      </c>
      <c r="F140" s="58">
        <v>4114</v>
      </c>
      <c r="G140" s="58">
        <v>2071</v>
      </c>
      <c r="H140" s="58">
        <v>5010</v>
      </c>
      <c r="I140" s="58">
        <v>1539</v>
      </c>
      <c r="J140" s="58">
        <v>602</v>
      </c>
      <c r="K140" s="58">
        <v>299576</v>
      </c>
      <c r="L140" s="58">
        <v>18922</v>
      </c>
      <c r="M140" s="58">
        <v>2172</v>
      </c>
      <c r="N140" s="58">
        <v>50014</v>
      </c>
      <c r="O140" s="58">
        <v>5960</v>
      </c>
    </row>
    <row r="141" spans="1:15" s="5" customFormat="1" ht="18" hidden="1" customHeight="1">
      <c r="A141" s="57" t="s">
        <v>339</v>
      </c>
      <c r="B141" s="58">
        <v>397110</v>
      </c>
      <c r="C141" s="58">
        <v>148526</v>
      </c>
      <c r="D141" s="58">
        <v>248584</v>
      </c>
      <c r="E141" s="58">
        <v>389359</v>
      </c>
      <c r="F141" s="58">
        <v>4325</v>
      </c>
      <c r="G141" s="58">
        <v>2165</v>
      </c>
      <c r="H141" s="58">
        <v>5915</v>
      </c>
      <c r="I141" s="58">
        <v>1602</v>
      </c>
      <c r="J141" s="58">
        <v>592</v>
      </c>
      <c r="K141" s="58">
        <v>301420</v>
      </c>
      <c r="L141" s="58">
        <v>19687</v>
      </c>
      <c r="M141" s="58">
        <v>2222</v>
      </c>
      <c r="N141" s="58">
        <v>51431</v>
      </c>
      <c r="O141" s="58">
        <v>7751</v>
      </c>
    </row>
    <row r="142" spans="1:15" s="5" customFormat="1" ht="18" hidden="1" customHeight="1">
      <c r="A142" s="57" t="s">
        <v>340</v>
      </c>
      <c r="B142" s="58">
        <v>401952</v>
      </c>
      <c r="C142" s="58">
        <v>151423</v>
      </c>
      <c r="D142" s="58">
        <v>250529</v>
      </c>
      <c r="E142" s="58">
        <v>394171</v>
      </c>
      <c r="F142" s="58">
        <v>4335</v>
      </c>
      <c r="G142" s="58">
        <v>2154</v>
      </c>
      <c r="H142" s="58">
        <v>6342</v>
      </c>
      <c r="I142" s="58">
        <v>1667</v>
      </c>
      <c r="J142" s="58">
        <v>565</v>
      </c>
      <c r="K142" s="58">
        <v>301363</v>
      </c>
      <c r="L142" s="58">
        <v>20059</v>
      </c>
      <c r="M142" s="58">
        <v>2185</v>
      </c>
      <c r="N142" s="58">
        <v>55501</v>
      </c>
      <c r="O142" s="58">
        <v>7781</v>
      </c>
    </row>
    <row r="143" spans="1:15" s="5" customFormat="1" ht="18" hidden="1" customHeight="1">
      <c r="A143" s="57" t="s">
        <v>341</v>
      </c>
      <c r="B143" s="58">
        <v>406156</v>
      </c>
      <c r="C143" s="58">
        <v>153568</v>
      </c>
      <c r="D143" s="58">
        <v>252588</v>
      </c>
      <c r="E143" s="58">
        <v>398306</v>
      </c>
      <c r="F143" s="58">
        <v>4372</v>
      </c>
      <c r="G143" s="58">
        <v>2239</v>
      </c>
      <c r="H143" s="58">
        <v>6504</v>
      </c>
      <c r="I143" s="58">
        <v>1649</v>
      </c>
      <c r="J143" s="58">
        <v>541</v>
      </c>
      <c r="K143" s="58">
        <v>304504</v>
      </c>
      <c r="L143" s="58">
        <v>20475</v>
      </c>
      <c r="M143" s="58">
        <v>2174</v>
      </c>
      <c r="N143" s="58">
        <v>55848</v>
      </c>
      <c r="O143" s="58">
        <v>7850</v>
      </c>
    </row>
    <row r="144" spans="1:15" s="5" customFormat="1" ht="18" hidden="1" customHeight="1">
      <c r="A144" s="57" t="s">
        <v>342</v>
      </c>
      <c r="B144" s="58">
        <v>407374</v>
      </c>
      <c r="C144" s="58">
        <v>154234</v>
      </c>
      <c r="D144" s="58">
        <v>253140</v>
      </c>
      <c r="E144" s="58">
        <v>399466</v>
      </c>
      <c r="F144" s="58">
        <v>4155</v>
      </c>
      <c r="G144" s="58">
        <v>2179</v>
      </c>
      <c r="H144" s="58">
        <v>6578</v>
      </c>
      <c r="I144" s="58">
        <v>1643</v>
      </c>
      <c r="J144" s="58">
        <v>518</v>
      </c>
      <c r="K144" s="58">
        <v>306642</v>
      </c>
      <c r="L144" s="58">
        <v>20528</v>
      </c>
      <c r="M144" s="58">
        <v>2157</v>
      </c>
      <c r="N144" s="58">
        <v>55066</v>
      </c>
      <c r="O144" s="58">
        <v>7908</v>
      </c>
    </row>
    <row r="145" spans="1:256" s="5" customFormat="1" ht="18" hidden="1" customHeight="1">
      <c r="A145" s="57" t="s">
        <v>343</v>
      </c>
      <c r="B145" s="58">
        <v>403700</v>
      </c>
      <c r="C145" s="58">
        <v>152242</v>
      </c>
      <c r="D145" s="58">
        <v>251458</v>
      </c>
      <c r="E145" s="58">
        <v>396514</v>
      </c>
      <c r="F145" s="58">
        <v>3665</v>
      </c>
      <c r="G145" s="58">
        <v>1920</v>
      </c>
      <c r="H145" s="58">
        <v>6106</v>
      </c>
      <c r="I145" s="58">
        <v>1613</v>
      </c>
      <c r="J145" s="58">
        <v>456</v>
      </c>
      <c r="K145" s="58">
        <v>306408</v>
      </c>
      <c r="L145" s="58">
        <v>20024</v>
      </c>
      <c r="M145" s="58">
        <v>2145</v>
      </c>
      <c r="N145" s="58">
        <v>54177</v>
      </c>
      <c r="O145" s="58">
        <v>7186</v>
      </c>
    </row>
    <row r="146" spans="1:256" s="8" customFormat="1" ht="18" hidden="1" customHeight="1">
      <c r="A146" s="52" t="s">
        <v>353</v>
      </c>
      <c r="B146" s="53">
        <f>B158</f>
        <v>418802</v>
      </c>
      <c r="C146" s="53">
        <f t="shared" ref="C146:O146" si="0">C158</f>
        <v>160963</v>
      </c>
      <c r="D146" s="53">
        <f t="shared" si="0"/>
        <v>257839</v>
      </c>
      <c r="E146" s="53">
        <f t="shared" si="0"/>
        <v>411922</v>
      </c>
      <c r="F146" s="53">
        <f t="shared" si="0"/>
        <v>3782</v>
      </c>
      <c r="G146" s="53">
        <f t="shared" si="0"/>
        <v>2002</v>
      </c>
      <c r="H146" s="53">
        <f t="shared" si="0"/>
        <v>5923</v>
      </c>
      <c r="I146" s="53">
        <f t="shared" si="0"/>
        <v>1573</v>
      </c>
      <c r="J146" s="53">
        <f t="shared" si="0"/>
        <v>481</v>
      </c>
      <c r="K146" s="53">
        <f t="shared" si="0"/>
        <v>325583</v>
      </c>
      <c r="L146" s="53">
        <f t="shared" si="0"/>
        <v>21583</v>
      </c>
      <c r="M146" s="53">
        <f t="shared" si="0"/>
        <v>1959</v>
      </c>
      <c r="N146" s="53">
        <f t="shared" si="0"/>
        <v>49036</v>
      </c>
      <c r="O146" s="53">
        <f t="shared" si="0"/>
        <v>6880</v>
      </c>
    </row>
    <row r="147" spans="1:256" s="8" customFormat="1" ht="18" hidden="1" customHeight="1">
      <c r="A147" s="57" t="s">
        <v>332</v>
      </c>
      <c r="B147" s="59">
        <v>404045</v>
      </c>
      <c r="C147" s="58">
        <v>152352</v>
      </c>
      <c r="D147" s="58">
        <v>251693</v>
      </c>
      <c r="E147" s="58">
        <v>396612</v>
      </c>
      <c r="F147" s="58">
        <v>4388</v>
      </c>
      <c r="G147" s="58">
        <v>2238</v>
      </c>
      <c r="H147" s="58">
        <v>6012</v>
      </c>
      <c r="I147" s="58">
        <v>1616</v>
      </c>
      <c r="J147" s="58">
        <v>458</v>
      </c>
      <c r="K147" s="58">
        <v>311718</v>
      </c>
      <c r="L147" s="58">
        <v>20780</v>
      </c>
      <c r="M147" s="58">
        <v>2118</v>
      </c>
      <c r="N147" s="58">
        <v>47284</v>
      </c>
      <c r="O147" s="58">
        <v>7433</v>
      </c>
    </row>
    <row r="148" spans="1:256" s="8" customFormat="1" ht="18" hidden="1" customHeight="1">
      <c r="A148" s="57" t="s">
        <v>354</v>
      </c>
      <c r="B148" s="59">
        <v>409264</v>
      </c>
      <c r="C148" s="58">
        <v>154839</v>
      </c>
      <c r="D148" s="58">
        <v>254425</v>
      </c>
      <c r="E148" s="58">
        <v>401639</v>
      </c>
      <c r="F148" s="58">
        <v>4372</v>
      </c>
      <c r="G148" s="58">
        <v>2234</v>
      </c>
      <c r="H148" s="58">
        <v>6568</v>
      </c>
      <c r="I148" s="58">
        <v>1617</v>
      </c>
      <c r="J148" s="58">
        <v>452</v>
      </c>
      <c r="K148" s="58">
        <v>311719</v>
      </c>
      <c r="L148" s="58">
        <v>20774</v>
      </c>
      <c r="M148" s="58">
        <v>2095</v>
      </c>
      <c r="N148" s="58">
        <v>51808</v>
      </c>
      <c r="O148" s="58">
        <v>7625</v>
      </c>
    </row>
    <row r="149" spans="1:256" s="8" customFormat="1" ht="18" hidden="1" customHeight="1">
      <c r="A149" s="57" t="s">
        <v>334</v>
      </c>
      <c r="B149" s="59">
        <v>409821</v>
      </c>
      <c r="C149" s="59">
        <v>154819</v>
      </c>
      <c r="D149" s="59">
        <v>255002</v>
      </c>
      <c r="E149" s="59">
        <v>402923</v>
      </c>
      <c r="F149" s="59">
        <v>3824</v>
      </c>
      <c r="G149" s="59">
        <v>2069</v>
      </c>
      <c r="H149" s="59">
        <v>6227</v>
      </c>
      <c r="I149" s="59">
        <v>1605</v>
      </c>
      <c r="J149" s="59">
        <v>428</v>
      </c>
      <c r="K149" s="59">
        <v>313851</v>
      </c>
      <c r="L149" s="59">
        <v>20424</v>
      </c>
      <c r="M149" s="59">
        <v>2053</v>
      </c>
      <c r="N149" s="59">
        <v>52442</v>
      </c>
      <c r="O149" s="58">
        <v>6898</v>
      </c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  <c r="EK149" s="60"/>
      <c r="EL149" s="60"/>
      <c r="EM149" s="60"/>
      <c r="EN149" s="60"/>
      <c r="EO149" s="60"/>
      <c r="EP149" s="60"/>
      <c r="EQ149" s="60"/>
      <c r="ER149" s="60"/>
      <c r="ES149" s="60"/>
      <c r="ET149" s="60"/>
      <c r="EU149" s="60"/>
      <c r="EV149" s="60"/>
      <c r="EW149" s="60"/>
      <c r="EX149" s="60"/>
      <c r="EY149" s="60"/>
      <c r="EZ149" s="60"/>
      <c r="FA149" s="60"/>
      <c r="FB149" s="60"/>
      <c r="FC149" s="60"/>
      <c r="FD149" s="60"/>
      <c r="FE149" s="60"/>
      <c r="FF149" s="60"/>
      <c r="FG149" s="60"/>
      <c r="FH149" s="60"/>
      <c r="FI149" s="60"/>
      <c r="FJ149" s="60"/>
      <c r="FK149" s="60"/>
      <c r="FL149" s="60"/>
      <c r="FM149" s="60"/>
      <c r="FN149" s="60"/>
      <c r="FO149" s="60"/>
      <c r="FP149" s="60"/>
      <c r="FQ149" s="60"/>
      <c r="FR149" s="60"/>
      <c r="FS149" s="60"/>
      <c r="FT149" s="60"/>
      <c r="FU149" s="60"/>
      <c r="FV149" s="60"/>
      <c r="FW149" s="60"/>
      <c r="FX149" s="60"/>
      <c r="FY149" s="60"/>
      <c r="FZ149" s="60"/>
      <c r="GA149" s="60"/>
      <c r="GB149" s="60"/>
      <c r="GC149" s="60"/>
      <c r="GD149" s="60"/>
      <c r="GE149" s="60"/>
      <c r="GF149" s="60"/>
      <c r="GG149" s="60"/>
      <c r="GH149" s="60"/>
      <c r="GI149" s="60"/>
      <c r="GJ149" s="60"/>
      <c r="GK149" s="60"/>
      <c r="GL149" s="60"/>
      <c r="GM149" s="60"/>
      <c r="GN149" s="60"/>
      <c r="GO149" s="60"/>
      <c r="GP149" s="60"/>
      <c r="GQ149" s="60"/>
      <c r="GR149" s="60"/>
      <c r="GS149" s="60"/>
      <c r="GT149" s="60"/>
      <c r="GU149" s="60"/>
      <c r="GV149" s="60"/>
      <c r="GW149" s="60"/>
      <c r="GX149" s="60"/>
      <c r="GY149" s="60"/>
      <c r="GZ149" s="60"/>
      <c r="HA149" s="60"/>
      <c r="HB149" s="60"/>
      <c r="HC149" s="60"/>
      <c r="HD149" s="60"/>
      <c r="HE149" s="60"/>
      <c r="HF149" s="60"/>
      <c r="HG149" s="60"/>
      <c r="HH149" s="60"/>
      <c r="HI149" s="60"/>
      <c r="HJ149" s="60"/>
      <c r="HK149" s="60"/>
      <c r="HL149" s="60"/>
      <c r="HM149" s="60"/>
      <c r="HN149" s="60"/>
      <c r="HO149" s="60"/>
      <c r="HP149" s="60"/>
      <c r="HQ149" s="60"/>
      <c r="HR149" s="60"/>
      <c r="HS149" s="60"/>
      <c r="HT149" s="60"/>
      <c r="HU149" s="60"/>
      <c r="HV149" s="60"/>
      <c r="HW149" s="60"/>
      <c r="HX149" s="60"/>
      <c r="HY149" s="60"/>
      <c r="HZ149" s="60"/>
      <c r="IA149" s="60"/>
      <c r="IB149" s="60"/>
      <c r="IC149" s="60"/>
      <c r="ID149" s="60"/>
      <c r="IE149" s="60"/>
      <c r="IF149" s="60"/>
      <c r="IG149" s="60"/>
      <c r="IH149" s="60"/>
      <c r="II149" s="60"/>
      <c r="IJ149" s="60"/>
      <c r="IK149" s="60"/>
      <c r="IL149" s="60"/>
      <c r="IM149" s="60"/>
      <c r="IN149" s="60"/>
      <c r="IO149" s="60"/>
      <c r="IP149" s="60"/>
      <c r="IQ149" s="60"/>
      <c r="IR149" s="60"/>
      <c r="IS149" s="60"/>
      <c r="IT149" s="60"/>
      <c r="IU149" s="60"/>
      <c r="IV149" s="60"/>
    </row>
    <row r="150" spans="1:256" s="8" customFormat="1" ht="18" hidden="1" customHeight="1">
      <c r="A150" s="57" t="s">
        <v>335</v>
      </c>
      <c r="B150" s="59">
        <v>414932</v>
      </c>
      <c r="C150" s="59">
        <v>157465</v>
      </c>
      <c r="D150" s="59">
        <v>257467</v>
      </c>
      <c r="E150" s="59">
        <v>407482</v>
      </c>
      <c r="F150" s="59">
        <v>4141</v>
      </c>
      <c r="G150" s="59">
        <v>2166</v>
      </c>
      <c r="H150" s="59">
        <v>6465</v>
      </c>
      <c r="I150" s="59">
        <v>1588</v>
      </c>
      <c r="J150" s="59">
        <v>429</v>
      </c>
      <c r="K150" s="59">
        <v>316923</v>
      </c>
      <c r="L150" s="59">
        <v>20976</v>
      </c>
      <c r="M150" s="59">
        <v>2068</v>
      </c>
      <c r="N150" s="59">
        <v>52726</v>
      </c>
      <c r="O150" s="59">
        <v>7450</v>
      </c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B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</row>
    <row r="151" spans="1:256" s="8" customFormat="1" ht="18" hidden="1" customHeight="1">
      <c r="A151" s="57" t="s">
        <v>336</v>
      </c>
      <c r="B151" s="59">
        <v>416017</v>
      </c>
      <c r="C151" s="59">
        <v>157893</v>
      </c>
      <c r="D151" s="59">
        <v>258124</v>
      </c>
      <c r="E151" s="59">
        <v>408775</v>
      </c>
      <c r="F151" s="59">
        <v>4288</v>
      </c>
      <c r="G151" s="59">
        <v>2163</v>
      </c>
      <c r="H151" s="59">
        <v>6324</v>
      </c>
      <c r="I151" s="59">
        <v>1597</v>
      </c>
      <c r="J151" s="59">
        <v>445</v>
      </c>
      <c r="K151" s="59">
        <v>318837</v>
      </c>
      <c r="L151" s="59">
        <v>21205</v>
      </c>
      <c r="M151" s="59">
        <v>2056</v>
      </c>
      <c r="N151" s="59">
        <v>51860</v>
      </c>
      <c r="O151" s="59">
        <v>7242</v>
      </c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  <c r="EK151" s="60"/>
      <c r="EL151" s="60"/>
      <c r="EM151" s="60"/>
      <c r="EN151" s="60"/>
      <c r="EO151" s="60"/>
      <c r="EP151" s="60"/>
      <c r="EQ151" s="60"/>
      <c r="ER151" s="60"/>
      <c r="ES151" s="60"/>
      <c r="ET151" s="60"/>
      <c r="EU151" s="60"/>
      <c r="EV151" s="60"/>
      <c r="EW151" s="60"/>
      <c r="EX151" s="60"/>
      <c r="EY151" s="60"/>
      <c r="EZ151" s="60"/>
      <c r="FA151" s="60"/>
      <c r="FB151" s="60"/>
      <c r="FC151" s="60"/>
      <c r="FD151" s="60"/>
      <c r="FE151" s="60"/>
      <c r="FF151" s="60"/>
      <c r="FG151" s="60"/>
      <c r="FH151" s="60"/>
      <c r="FI151" s="60"/>
      <c r="FJ151" s="60"/>
      <c r="FK151" s="60"/>
      <c r="FL151" s="60"/>
      <c r="FM151" s="60"/>
      <c r="FN151" s="60"/>
      <c r="FO151" s="60"/>
      <c r="FP151" s="60"/>
      <c r="FQ151" s="60"/>
      <c r="FR151" s="60"/>
      <c r="FS151" s="60"/>
      <c r="FT151" s="60"/>
      <c r="FU151" s="60"/>
      <c r="FV151" s="60"/>
      <c r="FW151" s="60"/>
      <c r="FX151" s="60"/>
      <c r="FY151" s="60"/>
      <c r="FZ151" s="60"/>
      <c r="GA151" s="60"/>
      <c r="GB151" s="60"/>
      <c r="GC151" s="60"/>
      <c r="GD151" s="60"/>
      <c r="GE151" s="60"/>
      <c r="GF151" s="60"/>
      <c r="GG151" s="60"/>
      <c r="GH151" s="60"/>
      <c r="GI151" s="60"/>
      <c r="GJ151" s="60"/>
      <c r="GK151" s="60"/>
      <c r="GL151" s="60"/>
      <c r="GM151" s="60"/>
      <c r="GN151" s="60"/>
      <c r="GO151" s="60"/>
      <c r="GP151" s="60"/>
      <c r="GQ151" s="60"/>
      <c r="GR151" s="60"/>
      <c r="GS151" s="60"/>
      <c r="GT151" s="60"/>
      <c r="GU151" s="60"/>
      <c r="GV151" s="60"/>
      <c r="GW151" s="60"/>
      <c r="GX151" s="60"/>
      <c r="GY151" s="60"/>
      <c r="GZ151" s="60"/>
      <c r="HA151" s="60"/>
      <c r="HB151" s="60"/>
      <c r="HC151" s="60"/>
      <c r="HD151" s="60"/>
      <c r="HE151" s="60"/>
      <c r="HF151" s="60"/>
      <c r="HG151" s="60"/>
      <c r="HH151" s="60"/>
      <c r="HI151" s="60"/>
      <c r="HJ151" s="60"/>
      <c r="HK151" s="60"/>
      <c r="HL151" s="60"/>
      <c r="HM151" s="60"/>
      <c r="HN151" s="60"/>
      <c r="HO151" s="60"/>
      <c r="HP151" s="60"/>
      <c r="HQ151" s="60"/>
      <c r="HR151" s="60"/>
      <c r="HS151" s="60"/>
      <c r="HT151" s="60"/>
      <c r="HU151" s="60"/>
      <c r="HV151" s="60"/>
      <c r="HW151" s="60"/>
      <c r="HX151" s="60"/>
      <c r="HY151" s="60"/>
      <c r="HZ151" s="60"/>
      <c r="IA151" s="60"/>
      <c r="IB151" s="60"/>
      <c r="IC151" s="60"/>
      <c r="ID151" s="60"/>
      <c r="IE151" s="60"/>
      <c r="IF151" s="60"/>
      <c r="IG151" s="60"/>
      <c r="IH151" s="60"/>
      <c r="II151" s="60"/>
      <c r="IJ151" s="60"/>
      <c r="IK151" s="60"/>
      <c r="IL151" s="60"/>
      <c r="IM151" s="60"/>
      <c r="IN151" s="60"/>
      <c r="IO151" s="60"/>
      <c r="IP151" s="60"/>
      <c r="IQ151" s="60"/>
      <c r="IR151" s="60"/>
      <c r="IS151" s="60"/>
      <c r="IT151" s="60"/>
      <c r="IU151" s="60"/>
      <c r="IV151" s="60"/>
    </row>
    <row r="152" spans="1:256" s="8" customFormat="1" ht="18" hidden="1" customHeight="1">
      <c r="A152" s="57" t="s">
        <v>337</v>
      </c>
      <c r="B152" s="59">
        <v>411053</v>
      </c>
      <c r="C152" s="59">
        <v>155950</v>
      </c>
      <c r="D152" s="59">
        <v>255103</v>
      </c>
      <c r="E152" s="59">
        <v>404611</v>
      </c>
      <c r="F152" s="59">
        <v>4273</v>
      </c>
      <c r="G152" s="59">
        <v>2185</v>
      </c>
      <c r="H152" s="59">
        <v>5749</v>
      </c>
      <c r="I152" s="59">
        <v>1538</v>
      </c>
      <c r="J152" s="59">
        <v>448</v>
      </c>
      <c r="K152" s="59">
        <v>319037</v>
      </c>
      <c r="L152" s="59">
        <v>20959</v>
      </c>
      <c r="M152" s="59">
        <v>2029</v>
      </c>
      <c r="N152" s="59">
        <v>48393</v>
      </c>
      <c r="O152" s="59">
        <v>6442</v>
      </c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B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</row>
    <row r="153" spans="1:256" s="8" customFormat="1" ht="18" hidden="1" customHeight="1">
      <c r="A153" s="57" t="s">
        <v>338</v>
      </c>
      <c r="B153" s="59">
        <v>408764</v>
      </c>
      <c r="C153" s="59">
        <v>154800</v>
      </c>
      <c r="D153" s="59">
        <v>253964</v>
      </c>
      <c r="E153" s="59">
        <v>403143</v>
      </c>
      <c r="F153" s="59">
        <v>4245</v>
      </c>
      <c r="G153" s="59">
        <v>2210</v>
      </c>
      <c r="H153" s="59">
        <v>5082</v>
      </c>
      <c r="I153" s="59">
        <v>1484</v>
      </c>
      <c r="J153" s="59">
        <v>453</v>
      </c>
      <c r="K153" s="59">
        <v>322201</v>
      </c>
      <c r="L153" s="59">
        <v>20756</v>
      </c>
      <c r="M153" s="59">
        <v>1964</v>
      </c>
      <c r="N153" s="59">
        <v>44748</v>
      </c>
      <c r="O153" s="59">
        <v>5621</v>
      </c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60"/>
      <c r="EN153" s="60"/>
      <c r="EO153" s="60"/>
      <c r="EP153" s="60"/>
      <c r="EQ153" s="60"/>
      <c r="ER153" s="60"/>
      <c r="ES153" s="60"/>
      <c r="ET153" s="60"/>
      <c r="EU153" s="60"/>
      <c r="EV153" s="60"/>
      <c r="EW153" s="60"/>
      <c r="EX153" s="60"/>
      <c r="EY153" s="60"/>
      <c r="EZ153" s="60"/>
      <c r="FA153" s="60"/>
      <c r="FB153" s="60"/>
      <c r="FC153" s="60"/>
      <c r="FD153" s="60"/>
      <c r="FE153" s="60"/>
      <c r="FF153" s="60"/>
      <c r="FG153" s="60"/>
      <c r="FH153" s="60"/>
      <c r="FI153" s="60"/>
      <c r="FJ153" s="60"/>
      <c r="FK153" s="60"/>
      <c r="FL153" s="60"/>
      <c r="FM153" s="60"/>
      <c r="FN153" s="60"/>
      <c r="FO153" s="60"/>
      <c r="FP153" s="60"/>
      <c r="FQ153" s="60"/>
      <c r="FR153" s="60"/>
      <c r="FS153" s="60"/>
      <c r="FT153" s="60"/>
      <c r="FU153" s="60"/>
      <c r="FV153" s="60"/>
      <c r="FW153" s="60"/>
      <c r="FX153" s="60"/>
      <c r="FY153" s="60"/>
      <c r="FZ153" s="60"/>
      <c r="GA153" s="60"/>
      <c r="GB153" s="60"/>
      <c r="GC153" s="60"/>
      <c r="GD153" s="60"/>
      <c r="GE153" s="60"/>
      <c r="GF153" s="60"/>
      <c r="GG153" s="60"/>
      <c r="GH153" s="60"/>
      <c r="GI153" s="60"/>
      <c r="GJ153" s="60"/>
      <c r="GK153" s="60"/>
      <c r="GL153" s="60"/>
      <c r="GM153" s="60"/>
      <c r="GN153" s="60"/>
      <c r="GO153" s="60"/>
      <c r="GP153" s="60"/>
      <c r="GQ153" s="60"/>
      <c r="GR153" s="60"/>
      <c r="GS153" s="60"/>
      <c r="GT153" s="60"/>
      <c r="GU153" s="60"/>
      <c r="GV153" s="60"/>
      <c r="GW153" s="60"/>
      <c r="GX153" s="60"/>
      <c r="GY153" s="60"/>
      <c r="GZ153" s="60"/>
      <c r="HA153" s="60"/>
      <c r="HB153" s="60"/>
      <c r="HC153" s="60"/>
      <c r="HD153" s="60"/>
      <c r="HE153" s="60"/>
      <c r="HF153" s="60"/>
      <c r="HG153" s="60"/>
      <c r="HH153" s="60"/>
      <c r="HI153" s="60"/>
      <c r="HJ153" s="60"/>
      <c r="HK153" s="60"/>
      <c r="HL153" s="60"/>
      <c r="HM153" s="60"/>
      <c r="HN153" s="60"/>
      <c r="HO153" s="60"/>
      <c r="HP153" s="60"/>
      <c r="HQ153" s="60"/>
      <c r="HR153" s="60"/>
      <c r="HS153" s="60"/>
      <c r="HT153" s="60"/>
      <c r="HU153" s="60"/>
      <c r="HV153" s="60"/>
      <c r="HW153" s="60"/>
      <c r="HX153" s="60"/>
      <c r="HY153" s="60"/>
      <c r="HZ153" s="60"/>
      <c r="IA153" s="60"/>
      <c r="IB153" s="60"/>
      <c r="IC153" s="60"/>
      <c r="ID153" s="60"/>
      <c r="IE153" s="60"/>
      <c r="IF153" s="60"/>
      <c r="IG153" s="60"/>
      <c r="IH153" s="60"/>
      <c r="II153" s="60"/>
      <c r="IJ153" s="60"/>
      <c r="IK153" s="60"/>
      <c r="IL153" s="60"/>
      <c r="IM153" s="60"/>
      <c r="IN153" s="60"/>
      <c r="IO153" s="60"/>
      <c r="IP153" s="60"/>
      <c r="IQ153" s="60"/>
      <c r="IR153" s="60"/>
      <c r="IS153" s="60"/>
      <c r="IT153" s="60"/>
      <c r="IU153" s="60"/>
      <c r="IV153" s="60"/>
    </row>
    <row r="154" spans="1:256" s="8" customFormat="1" ht="18" hidden="1" customHeight="1">
      <c r="A154" s="57" t="s">
        <v>339</v>
      </c>
      <c r="B154" s="59">
        <v>410805</v>
      </c>
      <c r="C154" s="59">
        <v>155728</v>
      </c>
      <c r="D154" s="59">
        <v>255077</v>
      </c>
      <c r="E154" s="59">
        <f>B154-O154</f>
        <v>403535</v>
      </c>
      <c r="F154" s="59">
        <v>4258</v>
      </c>
      <c r="G154" s="59">
        <v>2195</v>
      </c>
      <c r="H154" s="59">
        <v>5748</v>
      </c>
      <c r="I154" s="59">
        <v>1534</v>
      </c>
      <c r="J154" s="59">
        <v>469</v>
      </c>
      <c r="K154" s="59">
        <v>320649</v>
      </c>
      <c r="L154" s="59">
        <v>21259</v>
      </c>
      <c r="M154" s="59">
        <v>1991</v>
      </c>
      <c r="N154" s="59">
        <v>45432</v>
      </c>
      <c r="O154" s="59">
        <v>7270</v>
      </c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J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B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</row>
    <row r="155" spans="1:256" s="8" customFormat="1" ht="18" hidden="1" customHeight="1">
      <c r="A155" s="57" t="s">
        <v>340</v>
      </c>
      <c r="B155" s="59">
        <v>413989</v>
      </c>
      <c r="C155" s="59">
        <v>157708</v>
      </c>
      <c r="D155" s="59">
        <v>256281</v>
      </c>
      <c r="E155" s="59">
        <f>B155-O155</f>
        <v>406668</v>
      </c>
      <c r="F155" s="59">
        <v>4143</v>
      </c>
      <c r="G155" s="59">
        <v>2168</v>
      </c>
      <c r="H155" s="59">
        <v>5971</v>
      </c>
      <c r="I155" s="59">
        <v>1528</v>
      </c>
      <c r="J155" s="59">
        <v>461</v>
      </c>
      <c r="K155" s="59">
        <v>319885</v>
      </c>
      <c r="L155" s="59">
        <v>21325</v>
      </c>
      <c r="M155" s="59">
        <v>1969</v>
      </c>
      <c r="N155" s="59">
        <v>49218</v>
      </c>
      <c r="O155" s="59">
        <v>7321</v>
      </c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60"/>
      <c r="EN155" s="60"/>
      <c r="EO155" s="60"/>
      <c r="EP155" s="60"/>
      <c r="EQ155" s="60"/>
      <c r="ER155" s="60"/>
      <c r="ES155" s="60"/>
      <c r="ET155" s="60"/>
      <c r="EU155" s="60"/>
      <c r="EV155" s="60"/>
      <c r="EW155" s="60"/>
      <c r="EX155" s="60"/>
      <c r="EY155" s="60"/>
      <c r="EZ155" s="60"/>
      <c r="FA155" s="60"/>
      <c r="FB155" s="60"/>
      <c r="FC155" s="60"/>
      <c r="FD155" s="60"/>
      <c r="FE155" s="60"/>
      <c r="FF155" s="60"/>
      <c r="FG155" s="60"/>
      <c r="FH155" s="60"/>
      <c r="FI155" s="60"/>
      <c r="FJ155" s="60"/>
      <c r="FK155" s="60"/>
      <c r="FL155" s="60"/>
      <c r="FM155" s="60"/>
      <c r="FN155" s="60"/>
      <c r="FO155" s="60"/>
      <c r="FP155" s="60"/>
      <c r="FQ155" s="60"/>
      <c r="FR155" s="60"/>
      <c r="FS155" s="60"/>
      <c r="FT155" s="60"/>
      <c r="FU155" s="60"/>
      <c r="FV155" s="60"/>
      <c r="FW155" s="60"/>
      <c r="FX155" s="60"/>
      <c r="FY155" s="60"/>
      <c r="FZ155" s="60"/>
      <c r="GA155" s="60"/>
      <c r="GB155" s="60"/>
      <c r="GC155" s="60"/>
      <c r="GD155" s="60"/>
      <c r="GE155" s="60"/>
      <c r="GF155" s="60"/>
      <c r="GG155" s="60"/>
      <c r="GH155" s="60"/>
      <c r="GI155" s="60"/>
      <c r="GJ155" s="60"/>
      <c r="GK155" s="60"/>
      <c r="GL155" s="60"/>
      <c r="GM155" s="60"/>
      <c r="GN155" s="60"/>
      <c r="GO155" s="60"/>
      <c r="GP155" s="60"/>
      <c r="GQ155" s="60"/>
      <c r="GR155" s="60"/>
      <c r="GS155" s="60"/>
      <c r="GT155" s="60"/>
      <c r="GU155" s="60"/>
      <c r="GV155" s="60"/>
      <c r="GW155" s="60"/>
      <c r="GX155" s="60"/>
      <c r="GY155" s="60"/>
      <c r="GZ155" s="60"/>
      <c r="HA155" s="60"/>
      <c r="HB155" s="60"/>
      <c r="HC155" s="60"/>
      <c r="HD155" s="60"/>
      <c r="HE155" s="60"/>
      <c r="HF155" s="60"/>
      <c r="HG155" s="60"/>
      <c r="HH155" s="60"/>
      <c r="HI155" s="60"/>
      <c r="HJ155" s="60"/>
      <c r="HK155" s="60"/>
      <c r="HL155" s="60"/>
      <c r="HM155" s="60"/>
      <c r="HN155" s="60"/>
      <c r="HO155" s="60"/>
      <c r="HP155" s="60"/>
      <c r="HQ155" s="60"/>
      <c r="HR155" s="60"/>
      <c r="HS155" s="60"/>
      <c r="HT155" s="60"/>
      <c r="HU155" s="60"/>
      <c r="HV155" s="60"/>
      <c r="HW155" s="60"/>
      <c r="HX155" s="60"/>
      <c r="HY155" s="60"/>
      <c r="HZ155" s="60"/>
      <c r="IA155" s="60"/>
      <c r="IB155" s="60"/>
      <c r="IC155" s="60"/>
      <c r="ID155" s="60"/>
      <c r="IE155" s="60"/>
      <c r="IF155" s="60"/>
      <c r="IG155" s="60"/>
      <c r="IH155" s="60"/>
      <c r="II155" s="60"/>
      <c r="IJ155" s="60"/>
      <c r="IK155" s="60"/>
      <c r="IL155" s="60"/>
      <c r="IM155" s="60"/>
      <c r="IN155" s="60"/>
      <c r="IO155" s="60"/>
      <c r="IP155" s="60"/>
      <c r="IQ155" s="60"/>
      <c r="IR155" s="60"/>
      <c r="IS155" s="60"/>
      <c r="IT155" s="60"/>
      <c r="IU155" s="60"/>
      <c r="IV155" s="60"/>
    </row>
    <row r="156" spans="1:256" s="8" customFormat="1" ht="18" hidden="1" customHeight="1">
      <c r="A156" s="57" t="s">
        <v>341</v>
      </c>
      <c r="B156" s="59">
        <v>415971</v>
      </c>
      <c r="C156" s="59">
        <v>158721</v>
      </c>
      <c r="D156" s="59">
        <v>257250</v>
      </c>
      <c r="E156" s="59">
        <f>B156-O156</f>
        <v>408697</v>
      </c>
      <c r="F156" s="59">
        <v>3888</v>
      </c>
      <c r="G156" s="59">
        <v>2074</v>
      </c>
      <c r="H156" s="59">
        <v>5946</v>
      </c>
      <c r="I156" s="59">
        <v>1483</v>
      </c>
      <c r="J156" s="59">
        <v>502</v>
      </c>
      <c r="K156" s="59">
        <v>322037</v>
      </c>
      <c r="L156" s="59">
        <v>21226</v>
      </c>
      <c r="M156" s="59">
        <v>1978</v>
      </c>
      <c r="N156" s="59">
        <v>49563</v>
      </c>
      <c r="O156" s="59">
        <v>7274</v>
      </c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J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B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</row>
    <row r="157" spans="1:256" s="8" customFormat="1" ht="18" hidden="1" customHeight="1">
      <c r="A157" s="57" t="s">
        <v>342</v>
      </c>
      <c r="B157" s="59">
        <v>419086</v>
      </c>
      <c r="C157" s="59">
        <v>160975</v>
      </c>
      <c r="D157" s="59">
        <v>258111</v>
      </c>
      <c r="E157" s="59">
        <f>B157-O157</f>
        <v>411746</v>
      </c>
      <c r="F157" s="59">
        <v>4134</v>
      </c>
      <c r="G157" s="59">
        <v>2228</v>
      </c>
      <c r="H157" s="59">
        <v>6063</v>
      </c>
      <c r="I157" s="59">
        <v>1553</v>
      </c>
      <c r="J157" s="59">
        <v>506</v>
      </c>
      <c r="K157" s="59">
        <v>323800</v>
      </c>
      <c r="L157" s="59">
        <v>21664</v>
      </c>
      <c r="M157" s="59">
        <v>1963</v>
      </c>
      <c r="N157" s="59">
        <v>49835</v>
      </c>
      <c r="O157" s="59">
        <v>7340</v>
      </c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60"/>
      <c r="EE157" s="60"/>
      <c r="EF157" s="60"/>
      <c r="EG157" s="60"/>
      <c r="EH157" s="60"/>
      <c r="EI157" s="60"/>
      <c r="EJ157" s="60"/>
      <c r="EK157" s="60"/>
      <c r="EL157" s="60"/>
      <c r="EM157" s="60"/>
      <c r="EN157" s="60"/>
      <c r="EO157" s="60"/>
      <c r="EP157" s="60"/>
      <c r="EQ157" s="60"/>
      <c r="ER157" s="60"/>
      <c r="ES157" s="60"/>
      <c r="ET157" s="60"/>
      <c r="EU157" s="60"/>
      <c r="EV157" s="60"/>
      <c r="EW157" s="60"/>
      <c r="EX157" s="60"/>
      <c r="EY157" s="60"/>
      <c r="EZ157" s="60"/>
      <c r="FA157" s="60"/>
      <c r="FB157" s="60"/>
      <c r="FC157" s="60"/>
      <c r="FD157" s="60"/>
      <c r="FE157" s="60"/>
      <c r="FF157" s="60"/>
      <c r="FG157" s="60"/>
      <c r="FH157" s="60"/>
      <c r="FI157" s="60"/>
      <c r="FJ157" s="60"/>
      <c r="FK157" s="60"/>
      <c r="FL157" s="60"/>
      <c r="FM157" s="60"/>
      <c r="FN157" s="60"/>
      <c r="FO157" s="60"/>
      <c r="FP157" s="60"/>
      <c r="FQ157" s="60"/>
      <c r="FR157" s="60"/>
      <c r="FS157" s="60"/>
      <c r="FT157" s="60"/>
      <c r="FU157" s="60"/>
      <c r="FV157" s="60"/>
      <c r="FW157" s="60"/>
      <c r="FX157" s="60"/>
      <c r="FY157" s="60"/>
      <c r="FZ157" s="60"/>
      <c r="GA157" s="60"/>
      <c r="GB157" s="60"/>
      <c r="GC157" s="60"/>
      <c r="GD157" s="60"/>
      <c r="GE157" s="60"/>
      <c r="GF157" s="60"/>
      <c r="GG157" s="60"/>
      <c r="GH157" s="60"/>
      <c r="GI157" s="60"/>
      <c r="GJ157" s="60"/>
      <c r="GK157" s="60"/>
      <c r="GL157" s="60"/>
      <c r="GM157" s="60"/>
      <c r="GN157" s="60"/>
      <c r="GO157" s="60"/>
      <c r="GP157" s="60"/>
      <c r="GQ157" s="60"/>
      <c r="GR157" s="60"/>
      <c r="GS157" s="60"/>
      <c r="GT157" s="60"/>
      <c r="GU157" s="60"/>
      <c r="GV157" s="60"/>
      <c r="GW157" s="60"/>
      <c r="GX157" s="60"/>
      <c r="GY157" s="60"/>
      <c r="GZ157" s="60"/>
      <c r="HA157" s="60"/>
      <c r="HB157" s="60"/>
      <c r="HC157" s="60"/>
      <c r="HD157" s="60"/>
      <c r="HE157" s="60"/>
      <c r="HF157" s="60"/>
      <c r="HG157" s="60"/>
      <c r="HH157" s="60"/>
      <c r="HI157" s="60"/>
      <c r="HJ157" s="60"/>
      <c r="HK157" s="60"/>
      <c r="HL157" s="60"/>
      <c r="HM157" s="60"/>
      <c r="HN157" s="60"/>
      <c r="HO157" s="60"/>
      <c r="HP157" s="60"/>
      <c r="HQ157" s="60"/>
      <c r="HR157" s="60"/>
      <c r="HS157" s="60"/>
      <c r="HT157" s="60"/>
      <c r="HU157" s="60"/>
      <c r="HV157" s="60"/>
      <c r="HW157" s="60"/>
      <c r="HX157" s="60"/>
      <c r="HY157" s="60"/>
      <c r="HZ157" s="60"/>
      <c r="IA157" s="60"/>
      <c r="IB157" s="60"/>
      <c r="IC157" s="60"/>
      <c r="ID157" s="60"/>
      <c r="IE157" s="60"/>
      <c r="IF157" s="60"/>
      <c r="IG157" s="60"/>
      <c r="IH157" s="60"/>
      <c r="II157" s="60"/>
      <c r="IJ157" s="60"/>
      <c r="IK157" s="60"/>
      <c r="IL157" s="60"/>
      <c r="IM157" s="60"/>
      <c r="IN157" s="60"/>
      <c r="IO157" s="60"/>
      <c r="IP157" s="60"/>
      <c r="IQ157" s="60"/>
      <c r="IR157" s="60"/>
      <c r="IS157" s="60"/>
      <c r="IT157" s="60"/>
      <c r="IU157" s="60"/>
      <c r="IV157" s="60"/>
    </row>
    <row r="158" spans="1:256" s="8" customFormat="1" ht="18" hidden="1" customHeight="1">
      <c r="A158" s="61" t="s">
        <v>343</v>
      </c>
      <c r="B158" s="62">
        <v>418802</v>
      </c>
      <c r="C158" s="62">
        <v>160963</v>
      </c>
      <c r="D158" s="62">
        <v>257839</v>
      </c>
      <c r="E158" s="62">
        <f>B158-O158</f>
        <v>411922</v>
      </c>
      <c r="F158" s="62">
        <v>3782</v>
      </c>
      <c r="G158" s="62">
        <v>2002</v>
      </c>
      <c r="H158" s="62">
        <v>5923</v>
      </c>
      <c r="I158" s="62">
        <v>1573</v>
      </c>
      <c r="J158" s="62">
        <v>481</v>
      </c>
      <c r="K158" s="62">
        <v>325583</v>
      </c>
      <c r="L158" s="62">
        <v>21583</v>
      </c>
      <c r="M158" s="62">
        <v>1959</v>
      </c>
      <c r="N158" s="62">
        <v>49036</v>
      </c>
      <c r="O158" s="62">
        <v>6880</v>
      </c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J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B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</row>
    <row r="159" spans="1:256" s="8" customFormat="1" ht="18" hidden="1" customHeight="1">
      <c r="A159" s="63" t="s">
        <v>355</v>
      </c>
      <c r="B159" s="55">
        <f>B171</f>
        <v>466206</v>
      </c>
      <c r="C159" s="55">
        <f t="shared" ref="C159:O159" si="1">C171</f>
        <v>190237</v>
      </c>
      <c r="D159" s="55">
        <f t="shared" si="1"/>
        <v>275969</v>
      </c>
      <c r="E159" s="55">
        <f t="shared" si="1"/>
        <v>458930</v>
      </c>
      <c r="F159" s="55">
        <f t="shared" si="1"/>
        <v>4467</v>
      </c>
      <c r="G159" s="55">
        <f t="shared" si="1"/>
        <v>2148</v>
      </c>
      <c r="H159" s="55">
        <f t="shared" si="1"/>
        <v>6748</v>
      </c>
      <c r="I159" s="55">
        <f t="shared" si="1"/>
        <v>1687</v>
      </c>
      <c r="J159" s="55">
        <f t="shared" si="1"/>
        <v>448</v>
      </c>
      <c r="K159" s="55">
        <f t="shared" si="1"/>
        <v>367666</v>
      </c>
      <c r="L159" s="55">
        <f t="shared" si="1"/>
        <v>24128</v>
      </c>
      <c r="M159" s="55">
        <f t="shared" si="1"/>
        <v>1998</v>
      </c>
      <c r="N159" s="55">
        <f t="shared" si="1"/>
        <v>49640</v>
      </c>
      <c r="O159" s="55">
        <f t="shared" si="1"/>
        <v>7276</v>
      </c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60"/>
      <c r="EE159" s="60"/>
      <c r="EF159" s="60"/>
      <c r="EG159" s="60"/>
      <c r="EH159" s="60"/>
      <c r="EI159" s="60"/>
      <c r="EJ159" s="60"/>
      <c r="EK159" s="60"/>
      <c r="EL159" s="60"/>
      <c r="EM159" s="60"/>
      <c r="EN159" s="60"/>
      <c r="EO159" s="60"/>
      <c r="EP159" s="60"/>
      <c r="EQ159" s="60"/>
      <c r="ER159" s="60"/>
      <c r="ES159" s="60"/>
      <c r="ET159" s="60"/>
      <c r="EU159" s="60"/>
      <c r="EV159" s="60"/>
      <c r="EW159" s="60"/>
      <c r="EX159" s="60"/>
      <c r="EY159" s="60"/>
      <c r="EZ159" s="60"/>
      <c r="FA159" s="60"/>
      <c r="FB159" s="60"/>
      <c r="FC159" s="60"/>
      <c r="FD159" s="60"/>
      <c r="FE159" s="60"/>
      <c r="FF159" s="60"/>
      <c r="FG159" s="60"/>
      <c r="FH159" s="60"/>
      <c r="FI159" s="60"/>
      <c r="FJ159" s="60"/>
      <c r="FK159" s="60"/>
      <c r="FL159" s="60"/>
      <c r="FM159" s="60"/>
      <c r="FN159" s="60"/>
      <c r="FO159" s="60"/>
      <c r="FP159" s="60"/>
      <c r="FQ159" s="60"/>
      <c r="FR159" s="60"/>
      <c r="FS159" s="60"/>
      <c r="FT159" s="60"/>
      <c r="FU159" s="60"/>
      <c r="FV159" s="60"/>
      <c r="FW159" s="60"/>
      <c r="FX159" s="60"/>
      <c r="FY159" s="60"/>
      <c r="FZ159" s="60"/>
      <c r="GA159" s="60"/>
      <c r="GB159" s="60"/>
      <c r="GC159" s="60"/>
      <c r="GD159" s="60"/>
      <c r="GE159" s="60"/>
      <c r="GF159" s="60"/>
      <c r="GG159" s="60"/>
      <c r="GH159" s="60"/>
      <c r="GI159" s="60"/>
      <c r="GJ159" s="60"/>
      <c r="GK159" s="60"/>
      <c r="GL159" s="60"/>
      <c r="GM159" s="60"/>
      <c r="GN159" s="60"/>
      <c r="GO159" s="60"/>
      <c r="GP159" s="60"/>
      <c r="GQ159" s="60"/>
      <c r="GR159" s="60"/>
      <c r="GS159" s="60"/>
      <c r="GT159" s="60"/>
      <c r="GU159" s="60"/>
      <c r="GV159" s="60"/>
      <c r="GW159" s="60"/>
      <c r="GX159" s="60"/>
      <c r="GY159" s="60"/>
      <c r="GZ159" s="60"/>
      <c r="HA159" s="60"/>
      <c r="HB159" s="60"/>
      <c r="HC159" s="60"/>
      <c r="HD159" s="60"/>
      <c r="HE159" s="60"/>
      <c r="HF159" s="60"/>
      <c r="HG159" s="60"/>
      <c r="HH159" s="60"/>
      <c r="HI159" s="60"/>
      <c r="HJ159" s="60"/>
      <c r="HK159" s="60"/>
      <c r="HL159" s="60"/>
      <c r="HM159" s="60"/>
      <c r="HN159" s="60"/>
      <c r="HO159" s="60"/>
      <c r="HP159" s="60"/>
      <c r="HQ159" s="60"/>
      <c r="HR159" s="60"/>
      <c r="HS159" s="60"/>
      <c r="HT159" s="60"/>
      <c r="HU159" s="60"/>
      <c r="HV159" s="60"/>
      <c r="HW159" s="60"/>
      <c r="HX159" s="60"/>
      <c r="HY159" s="60"/>
      <c r="HZ159" s="60"/>
      <c r="IA159" s="60"/>
      <c r="IB159" s="60"/>
      <c r="IC159" s="60"/>
      <c r="ID159" s="60"/>
      <c r="IE159" s="60"/>
      <c r="IF159" s="60"/>
      <c r="IG159" s="60"/>
      <c r="IH159" s="60"/>
      <c r="II159" s="60"/>
      <c r="IJ159" s="60"/>
      <c r="IK159" s="60"/>
      <c r="IL159" s="60"/>
      <c r="IM159" s="60"/>
      <c r="IN159" s="60"/>
      <c r="IO159" s="60"/>
      <c r="IP159" s="60"/>
      <c r="IQ159" s="60"/>
      <c r="IR159" s="60"/>
      <c r="IS159" s="60"/>
      <c r="IT159" s="60"/>
      <c r="IU159" s="60"/>
      <c r="IV159" s="60"/>
    </row>
    <row r="160" spans="1:256" s="8" customFormat="1" ht="18" hidden="1" customHeight="1">
      <c r="A160" s="64" t="s">
        <v>332</v>
      </c>
      <c r="B160" s="59">
        <v>405943</v>
      </c>
      <c r="C160" s="59">
        <v>152390</v>
      </c>
      <c r="D160" s="59">
        <v>253553</v>
      </c>
      <c r="E160" s="59">
        <v>400085</v>
      </c>
      <c r="F160" s="59">
        <v>2804</v>
      </c>
      <c r="G160" s="59">
        <v>1599</v>
      </c>
      <c r="H160" s="59">
        <v>5081</v>
      </c>
      <c r="I160" s="59">
        <v>1525</v>
      </c>
      <c r="J160" s="59">
        <v>458</v>
      </c>
      <c r="K160" s="59">
        <v>327172</v>
      </c>
      <c r="L160" s="59">
        <v>19446</v>
      </c>
      <c r="M160" s="59">
        <v>1846</v>
      </c>
      <c r="N160" s="59">
        <v>40154</v>
      </c>
      <c r="O160" s="59">
        <v>5858</v>
      </c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J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B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</row>
    <row r="161" spans="1:256" s="8" customFormat="1" ht="18" hidden="1" customHeight="1">
      <c r="A161" s="64" t="s">
        <v>354</v>
      </c>
      <c r="B161" s="59">
        <v>430372</v>
      </c>
      <c r="C161" s="59">
        <v>166162</v>
      </c>
      <c r="D161" s="59">
        <v>264210</v>
      </c>
      <c r="E161" s="59">
        <v>422895</v>
      </c>
      <c r="F161" s="59">
        <v>4534</v>
      </c>
      <c r="G161" s="59">
        <v>2381</v>
      </c>
      <c r="H161" s="59">
        <v>6450</v>
      </c>
      <c r="I161" s="59">
        <v>1596</v>
      </c>
      <c r="J161" s="59">
        <v>502</v>
      </c>
      <c r="K161" s="59">
        <v>332996</v>
      </c>
      <c r="L161" s="59">
        <v>22903</v>
      </c>
      <c r="M161" s="59">
        <v>1949</v>
      </c>
      <c r="N161" s="59">
        <v>49584</v>
      </c>
      <c r="O161" s="59">
        <v>7477</v>
      </c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60"/>
      <c r="EE161" s="60"/>
      <c r="EF161" s="60"/>
      <c r="EG161" s="60"/>
      <c r="EH161" s="60"/>
      <c r="EI161" s="60"/>
      <c r="EJ161" s="60"/>
      <c r="EK161" s="60"/>
      <c r="EL161" s="60"/>
      <c r="EM161" s="60"/>
      <c r="EN161" s="60"/>
      <c r="EO161" s="60"/>
      <c r="EP161" s="60"/>
      <c r="EQ161" s="60"/>
      <c r="ER161" s="60"/>
      <c r="ES161" s="60"/>
      <c r="ET161" s="60"/>
      <c r="EU161" s="60"/>
      <c r="EV161" s="60"/>
      <c r="EW161" s="60"/>
      <c r="EX161" s="60"/>
      <c r="EY161" s="60"/>
      <c r="EZ161" s="60"/>
      <c r="FA161" s="60"/>
      <c r="FB161" s="60"/>
      <c r="FC161" s="60"/>
      <c r="FD161" s="60"/>
      <c r="FE161" s="60"/>
      <c r="FF161" s="60"/>
      <c r="FG161" s="60"/>
      <c r="FH161" s="60"/>
      <c r="FI161" s="60"/>
      <c r="FJ161" s="60"/>
      <c r="FK161" s="60"/>
      <c r="FL161" s="60"/>
      <c r="FM161" s="60"/>
      <c r="FN161" s="60"/>
      <c r="FO161" s="60"/>
      <c r="FP161" s="60"/>
      <c r="FQ161" s="60"/>
      <c r="FR161" s="60"/>
      <c r="FS161" s="60"/>
      <c r="FT161" s="60"/>
      <c r="FU161" s="60"/>
      <c r="FV161" s="60"/>
      <c r="FW161" s="60"/>
      <c r="FX161" s="60"/>
      <c r="FY161" s="60"/>
      <c r="FZ161" s="60"/>
      <c r="GA161" s="60"/>
      <c r="GB161" s="60"/>
      <c r="GC161" s="60"/>
      <c r="GD161" s="60"/>
      <c r="GE161" s="60"/>
      <c r="GF161" s="60"/>
      <c r="GG161" s="60"/>
      <c r="GH161" s="60"/>
      <c r="GI161" s="60"/>
      <c r="GJ161" s="60"/>
      <c r="GK161" s="60"/>
      <c r="GL161" s="60"/>
      <c r="GM161" s="60"/>
      <c r="GN161" s="60"/>
      <c r="GO161" s="60"/>
      <c r="GP161" s="60"/>
      <c r="GQ161" s="60"/>
      <c r="GR161" s="60"/>
      <c r="GS161" s="60"/>
      <c r="GT161" s="60"/>
      <c r="GU161" s="60"/>
      <c r="GV161" s="60"/>
      <c r="GW161" s="60"/>
      <c r="GX161" s="60"/>
      <c r="GY161" s="60"/>
      <c r="GZ161" s="60"/>
      <c r="HA161" s="60"/>
      <c r="HB161" s="60"/>
      <c r="HC161" s="60"/>
      <c r="HD161" s="60"/>
      <c r="HE161" s="60"/>
      <c r="HF161" s="60"/>
      <c r="HG161" s="60"/>
      <c r="HH161" s="60"/>
      <c r="HI161" s="60"/>
      <c r="HJ161" s="60"/>
      <c r="HK161" s="60"/>
      <c r="HL161" s="60"/>
      <c r="HM161" s="60"/>
      <c r="HN161" s="60"/>
      <c r="HO161" s="60"/>
      <c r="HP161" s="60"/>
      <c r="HQ161" s="60"/>
      <c r="HR161" s="60"/>
      <c r="HS161" s="60"/>
      <c r="HT161" s="60"/>
      <c r="HU161" s="60"/>
      <c r="HV161" s="60"/>
      <c r="HW161" s="60"/>
      <c r="HX161" s="60"/>
      <c r="HY161" s="60"/>
      <c r="HZ161" s="60"/>
      <c r="IA161" s="60"/>
      <c r="IB161" s="60"/>
      <c r="IC161" s="60"/>
      <c r="ID161" s="60"/>
      <c r="IE161" s="60"/>
      <c r="IF161" s="60"/>
      <c r="IG161" s="60"/>
      <c r="IH161" s="60"/>
      <c r="II161" s="60"/>
      <c r="IJ161" s="60"/>
      <c r="IK161" s="60"/>
      <c r="IL161" s="60"/>
      <c r="IM161" s="60"/>
      <c r="IN161" s="60"/>
      <c r="IO161" s="60"/>
      <c r="IP161" s="60"/>
      <c r="IQ161" s="60"/>
      <c r="IR161" s="60"/>
      <c r="IS161" s="60"/>
      <c r="IT161" s="60"/>
      <c r="IU161" s="60"/>
      <c r="IV161" s="60"/>
    </row>
    <row r="162" spans="1:256" s="8" customFormat="1" ht="18" hidden="1" customHeight="1">
      <c r="A162" s="64" t="s">
        <v>334</v>
      </c>
      <c r="B162" s="59">
        <v>429884</v>
      </c>
      <c r="C162" s="59">
        <v>165674</v>
      </c>
      <c r="D162" s="59">
        <v>264210</v>
      </c>
      <c r="E162" s="59">
        <v>423038</v>
      </c>
      <c r="F162" s="59">
        <v>4113</v>
      </c>
      <c r="G162" s="59">
        <v>2164</v>
      </c>
      <c r="H162" s="59">
        <v>6189</v>
      </c>
      <c r="I162" s="59">
        <v>1589</v>
      </c>
      <c r="J162" s="59">
        <v>479</v>
      </c>
      <c r="K162" s="59">
        <v>334108</v>
      </c>
      <c r="L162" s="59">
        <v>22540</v>
      </c>
      <c r="M162" s="59">
        <v>1931</v>
      </c>
      <c r="N162" s="59">
        <v>49925</v>
      </c>
      <c r="O162" s="59">
        <v>6846</v>
      </c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J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B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</row>
    <row r="163" spans="1:256" s="8" customFormat="1" ht="18" hidden="1" customHeight="1">
      <c r="A163" s="64" t="s">
        <v>335</v>
      </c>
      <c r="B163" s="59">
        <v>439597</v>
      </c>
      <c r="C163" s="59">
        <v>171548</v>
      </c>
      <c r="D163" s="59">
        <v>268049</v>
      </c>
      <c r="E163" s="59">
        <v>432065</v>
      </c>
      <c r="F163" s="59">
        <v>4669</v>
      </c>
      <c r="G163" s="59">
        <v>2438</v>
      </c>
      <c r="H163" s="59">
        <v>6720</v>
      </c>
      <c r="I163" s="59">
        <v>1671</v>
      </c>
      <c r="J163" s="59">
        <v>502</v>
      </c>
      <c r="K163" s="59">
        <v>340003</v>
      </c>
      <c r="L163" s="59">
        <v>23659</v>
      </c>
      <c r="M163" s="59">
        <v>1970</v>
      </c>
      <c r="N163" s="59">
        <v>50433</v>
      </c>
      <c r="O163" s="59">
        <v>7532</v>
      </c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60"/>
      <c r="EE163" s="60"/>
      <c r="EF163" s="60"/>
      <c r="EG163" s="60"/>
      <c r="EH163" s="60"/>
      <c r="EI163" s="60"/>
      <c r="EJ163" s="60"/>
      <c r="EK163" s="60"/>
      <c r="EL163" s="60"/>
      <c r="EM163" s="60"/>
      <c r="EN163" s="60"/>
      <c r="EO163" s="60"/>
      <c r="EP163" s="60"/>
      <c r="EQ163" s="60"/>
      <c r="ER163" s="60"/>
      <c r="ES163" s="60"/>
      <c r="ET163" s="60"/>
      <c r="EU163" s="60"/>
      <c r="EV163" s="60"/>
      <c r="EW163" s="60"/>
      <c r="EX163" s="60"/>
      <c r="EY163" s="60"/>
      <c r="EZ163" s="60"/>
      <c r="FA163" s="60"/>
      <c r="FB163" s="60"/>
      <c r="FC163" s="60"/>
      <c r="FD163" s="60"/>
      <c r="FE163" s="60"/>
      <c r="FF163" s="60"/>
      <c r="FG163" s="60"/>
      <c r="FH163" s="60"/>
      <c r="FI163" s="60"/>
      <c r="FJ163" s="60"/>
      <c r="FK163" s="60"/>
      <c r="FL163" s="60"/>
      <c r="FM163" s="60"/>
      <c r="FN163" s="60"/>
      <c r="FO163" s="60"/>
      <c r="FP163" s="60"/>
      <c r="FQ163" s="60"/>
      <c r="FR163" s="60"/>
      <c r="FS163" s="60"/>
      <c r="FT163" s="60"/>
      <c r="FU163" s="60"/>
      <c r="FV163" s="60"/>
      <c r="FW163" s="60"/>
      <c r="FX163" s="60"/>
      <c r="FY163" s="60"/>
      <c r="FZ163" s="60"/>
      <c r="GA163" s="60"/>
      <c r="GB163" s="60"/>
      <c r="GC163" s="60"/>
      <c r="GD163" s="60"/>
      <c r="GE163" s="60"/>
      <c r="GF163" s="60"/>
      <c r="GG163" s="60"/>
      <c r="GH163" s="60"/>
      <c r="GI163" s="60"/>
      <c r="GJ163" s="60"/>
      <c r="GK163" s="60"/>
      <c r="GL163" s="60"/>
      <c r="GM163" s="60"/>
      <c r="GN163" s="60"/>
      <c r="GO163" s="60"/>
      <c r="GP163" s="60"/>
      <c r="GQ163" s="60"/>
      <c r="GR163" s="60"/>
      <c r="GS163" s="60"/>
      <c r="GT163" s="60"/>
      <c r="GU163" s="60"/>
      <c r="GV163" s="60"/>
      <c r="GW163" s="60"/>
      <c r="GX163" s="60"/>
      <c r="GY163" s="60"/>
      <c r="GZ163" s="60"/>
      <c r="HA163" s="60"/>
      <c r="HB163" s="60"/>
      <c r="HC163" s="60"/>
      <c r="HD163" s="60"/>
      <c r="HE163" s="60"/>
      <c r="HF163" s="60"/>
      <c r="HG163" s="60"/>
      <c r="HH163" s="60"/>
      <c r="HI163" s="60"/>
      <c r="HJ163" s="60"/>
      <c r="HK163" s="60"/>
      <c r="HL163" s="60"/>
      <c r="HM163" s="60"/>
      <c r="HN163" s="60"/>
      <c r="HO163" s="60"/>
      <c r="HP163" s="60"/>
      <c r="HQ163" s="60"/>
      <c r="HR163" s="60"/>
      <c r="HS163" s="60"/>
      <c r="HT163" s="60"/>
      <c r="HU163" s="60"/>
      <c r="HV163" s="60"/>
      <c r="HW163" s="60"/>
      <c r="HX163" s="60"/>
      <c r="HY163" s="60"/>
      <c r="HZ163" s="60"/>
      <c r="IA163" s="60"/>
      <c r="IB163" s="60"/>
      <c r="IC163" s="60"/>
      <c r="ID163" s="60"/>
      <c r="IE163" s="60"/>
      <c r="IF163" s="60"/>
      <c r="IG163" s="60"/>
      <c r="IH163" s="60"/>
      <c r="II163" s="60"/>
      <c r="IJ163" s="60"/>
      <c r="IK163" s="60"/>
      <c r="IL163" s="60"/>
      <c r="IM163" s="60"/>
      <c r="IN163" s="60"/>
      <c r="IO163" s="60"/>
      <c r="IP163" s="60"/>
      <c r="IQ163" s="60"/>
      <c r="IR163" s="60"/>
      <c r="IS163" s="60"/>
      <c r="IT163" s="60"/>
      <c r="IU163" s="60"/>
      <c r="IV163" s="60"/>
    </row>
    <row r="164" spans="1:256" s="8" customFormat="1" ht="18" hidden="1" customHeight="1">
      <c r="A164" s="64" t="s">
        <v>336</v>
      </c>
      <c r="B164" s="59">
        <v>442603</v>
      </c>
      <c r="C164" s="59">
        <v>173255</v>
      </c>
      <c r="D164" s="59">
        <v>269348</v>
      </c>
      <c r="E164" s="59">
        <v>435128</v>
      </c>
      <c r="F164" s="59">
        <v>4685</v>
      </c>
      <c r="G164" s="59">
        <v>2396</v>
      </c>
      <c r="H164" s="59">
        <v>6669</v>
      </c>
      <c r="I164" s="59">
        <v>1662</v>
      </c>
      <c r="J164" s="59">
        <v>519</v>
      </c>
      <c r="K164" s="59">
        <v>343789</v>
      </c>
      <c r="L164" s="59">
        <v>23616</v>
      </c>
      <c r="M164" s="59">
        <v>1995</v>
      </c>
      <c r="N164" s="59">
        <v>49797</v>
      </c>
      <c r="O164" s="59">
        <v>7475</v>
      </c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J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B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</row>
    <row r="165" spans="1:256" s="8" customFormat="1" ht="18" hidden="1" customHeight="1">
      <c r="A165" s="64" t="s">
        <v>337</v>
      </c>
      <c r="B165" s="59">
        <v>439483</v>
      </c>
      <c r="C165" s="59">
        <v>172845</v>
      </c>
      <c r="D165" s="59">
        <v>266638</v>
      </c>
      <c r="E165" s="59">
        <v>433207</v>
      </c>
      <c r="F165" s="59">
        <v>4625</v>
      </c>
      <c r="G165" s="59">
        <v>2357</v>
      </c>
      <c r="H165" s="59">
        <v>5785</v>
      </c>
      <c r="I165" s="59">
        <v>1605</v>
      </c>
      <c r="J165" s="59">
        <v>536</v>
      </c>
      <c r="K165" s="59">
        <v>347791</v>
      </c>
      <c r="L165" s="59">
        <v>23243</v>
      </c>
      <c r="M165" s="59">
        <v>1936</v>
      </c>
      <c r="N165" s="59">
        <v>45329</v>
      </c>
      <c r="O165" s="59">
        <v>6276</v>
      </c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60"/>
      <c r="EN165" s="60"/>
      <c r="EO165" s="60"/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60"/>
      <c r="FG165" s="60"/>
      <c r="FH165" s="60"/>
      <c r="FI165" s="60"/>
      <c r="FJ165" s="60"/>
      <c r="FK165" s="60"/>
      <c r="FL165" s="60"/>
      <c r="FM165" s="60"/>
      <c r="FN165" s="60"/>
      <c r="FO165" s="60"/>
      <c r="FP165" s="60"/>
      <c r="FQ165" s="60"/>
      <c r="FR165" s="60"/>
      <c r="FS165" s="60"/>
      <c r="FT165" s="60"/>
      <c r="FU165" s="60"/>
      <c r="FV165" s="60"/>
      <c r="FW165" s="60"/>
      <c r="FX165" s="60"/>
      <c r="FY165" s="60"/>
      <c r="FZ165" s="60"/>
      <c r="GA165" s="60"/>
      <c r="GB165" s="60"/>
      <c r="GC165" s="60"/>
      <c r="GD165" s="60"/>
      <c r="GE165" s="60"/>
      <c r="GF165" s="60"/>
      <c r="GG165" s="60"/>
      <c r="GH165" s="60"/>
      <c r="GI165" s="60"/>
      <c r="GJ165" s="60"/>
      <c r="GK165" s="60"/>
      <c r="GL165" s="60"/>
      <c r="GM165" s="60"/>
      <c r="GN165" s="60"/>
      <c r="GO165" s="60"/>
      <c r="GP165" s="60"/>
      <c r="GQ165" s="60"/>
      <c r="GR165" s="60"/>
      <c r="GS165" s="60"/>
      <c r="GT165" s="60"/>
      <c r="GU165" s="60"/>
      <c r="GV165" s="60"/>
      <c r="GW165" s="60"/>
      <c r="GX165" s="60"/>
      <c r="GY165" s="60"/>
      <c r="GZ165" s="60"/>
      <c r="HA165" s="60"/>
      <c r="HB165" s="60"/>
      <c r="HC165" s="60"/>
      <c r="HD165" s="60"/>
      <c r="HE165" s="60"/>
      <c r="HF165" s="60"/>
      <c r="HG165" s="60"/>
      <c r="HH165" s="60"/>
      <c r="HI165" s="60"/>
      <c r="HJ165" s="60"/>
      <c r="HK165" s="60"/>
      <c r="HL165" s="60"/>
      <c r="HM165" s="60"/>
      <c r="HN165" s="60"/>
      <c r="HO165" s="60"/>
      <c r="HP165" s="60"/>
      <c r="HQ165" s="60"/>
      <c r="HR165" s="60"/>
      <c r="HS165" s="60"/>
      <c r="HT165" s="60"/>
      <c r="HU165" s="60"/>
      <c r="HV165" s="60"/>
      <c r="HW165" s="60"/>
      <c r="HX165" s="60"/>
      <c r="HY165" s="60"/>
      <c r="HZ165" s="60"/>
      <c r="IA165" s="60"/>
      <c r="IB165" s="60"/>
      <c r="IC165" s="60"/>
      <c r="ID165" s="60"/>
      <c r="IE165" s="60"/>
      <c r="IF165" s="60"/>
      <c r="IG165" s="60"/>
      <c r="IH165" s="60"/>
      <c r="II165" s="60"/>
      <c r="IJ165" s="60"/>
      <c r="IK165" s="60"/>
      <c r="IL165" s="60"/>
      <c r="IM165" s="60"/>
      <c r="IN165" s="60"/>
      <c r="IO165" s="60"/>
      <c r="IP165" s="60"/>
      <c r="IQ165" s="60"/>
      <c r="IR165" s="60"/>
      <c r="IS165" s="60"/>
      <c r="IT165" s="60"/>
      <c r="IU165" s="60"/>
      <c r="IV165" s="60"/>
    </row>
    <row r="166" spans="1:256" s="8" customFormat="1" ht="18" hidden="1" customHeight="1">
      <c r="A166" s="64" t="s">
        <v>338</v>
      </c>
      <c r="B166" s="59">
        <v>441316</v>
      </c>
      <c r="C166" s="59">
        <v>175224</v>
      </c>
      <c r="D166" s="59">
        <v>266092</v>
      </c>
      <c r="E166" s="59">
        <v>435549</v>
      </c>
      <c r="F166" s="59">
        <v>4618</v>
      </c>
      <c r="G166" s="59">
        <v>2369</v>
      </c>
      <c r="H166" s="59">
        <v>5433</v>
      </c>
      <c r="I166" s="59">
        <v>1555</v>
      </c>
      <c r="J166" s="59">
        <v>504</v>
      </c>
      <c r="K166" s="59">
        <v>353745</v>
      </c>
      <c r="L166" s="59">
        <v>22943</v>
      </c>
      <c r="M166" s="59">
        <v>1920</v>
      </c>
      <c r="N166" s="59">
        <v>42462</v>
      </c>
      <c r="O166" s="59">
        <v>5767</v>
      </c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J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B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</row>
    <row r="167" spans="1:256" s="8" customFormat="1" ht="18" hidden="1" customHeight="1">
      <c r="A167" s="64" t="s">
        <v>339</v>
      </c>
      <c r="B167" s="59">
        <v>447030</v>
      </c>
      <c r="C167" s="59">
        <v>179110</v>
      </c>
      <c r="D167" s="59">
        <v>267920</v>
      </c>
      <c r="E167" s="59">
        <v>439614</v>
      </c>
      <c r="F167" s="59">
        <v>4821</v>
      </c>
      <c r="G167" s="59">
        <v>2326</v>
      </c>
      <c r="H167" s="59">
        <v>6178</v>
      </c>
      <c r="I167" s="59">
        <v>1602</v>
      </c>
      <c r="J167" s="59">
        <v>522</v>
      </c>
      <c r="K167" s="59">
        <v>355071</v>
      </c>
      <c r="L167" s="59">
        <v>23668</v>
      </c>
      <c r="M167" s="59">
        <v>1962</v>
      </c>
      <c r="N167" s="59">
        <v>43464</v>
      </c>
      <c r="O167" s="59">
        <v>7416</v>
      </c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60"/>
      <c r="EE167" s="60"/>
      <c r="EF167" s="60"/>
      <c r="EG167" s="60"/>
      <c r="EH167" s="60"/>
      <c r="EI167" s="60"/>
      <c r="EJ167" s="60"/>
      <c r="EK167" s="60"/>
      <c r="EL167" s="60"/>
      <c r="EM167" s="60"/>
      <c r="EN167" s="60"/>
      <c r="EO167" s="60"/>
      <c r="EP167" s="60"/>
      <c r="EQ167" s="60"/>
      <c r="ER167" s="60"/>
      <c r="ES167" s="60"/>
      <c r="ET167" s="60"/>
      <c r="EU167" s="60"/>
      <c r="EV167" s="60"/>
      <c r="EW167" s="60"/>
      <c r="EX167" s="60"/>
      <c r="EY167" s="60"/>
      <c r="EZ167" s="60"/>
      <c r="FA167" s="60"/>
      <c r="FB167" s="60"/>
      <c r="FC167" s="60"/>
      <c r="FD167" s="60"/>
      <c r="FE167" s="60"/>
      <c r="FF167" s="60"/>
      <c r="FG167" s="60"/>
      <c r="FH167" s="60"/>
      <c r="FI167" s="60"/>
      <c r="FJ167" s="60"/>
      <c r="FK167" s="60"/>
      <c r="FL167" s="60"/>
      <c r="FM167" s="60"/>
      <c r="FN167" s="60"/>
      <c r="FO167" s="60"/>
      <c r="FP167" s="60"/>
      <c r="FQ167" s="60"/>
      <c r="FR167" s="60"/>
      <c r="FS167" s="60"/>
      <c r="FT167" s="60"/>
      <c r="FU167" s="60"/>
      <c r="FV167" s="60"/>
      <c r="FW167" s="60"/>
      <c r="FX167" s="60"/>
      <c r="FY167" s="60"/>
      <c r="FZ167" s="60"/>
      <c r="GA167" s="60"/>
      <c r="GB167" s="60"/>
      <c r="GC167" s="60"/>
      <c r="GD167" s="60"/>
      <c r="GE167" s="60"/>
      <c r="GF167" s="60"/>
      <c r="GG167" s="60"/>
      <c r="GH167" s="60"/>
      <c r="GI167" s="60"/>
      <c r="GJ167" s="60"/>
      <c r="GK167" s="60"/>
      <c r="GL167" s="60"/>
      <c r="GM167" s="60"/>
      <c r="GN167" s="60"/>
      <c r="GO167" s="60"/>
      <c r="GP167" s="60"/>
      <c r="GQ167" s="60"/>
      <c r="GR167" s="60"/>
      <c r="GS167" s="60"/>
      <c r="GT167" s="60"/>
      <c r="GU167" s="60"/>
      <c r="GV167" s="60"/>
      <c r="GW167" s="60"/>
      <c r="GX167" s="60"/>
      <c r="GY167" s="60"/>
      <c r="GZ167" s="60"/>
      <c r="HA167" s="60"/>
      <c r="HB167" s="60"/>
      <c r="HC167" s="60"/>
      <c r="HD167" s="60"/>
      <c r="HE167" s="60"/>
      <c r="HF167" s="60"/>
      <c r="HG167" s="60"/>
      <c r="HH167" s="60"/>
      <c r="HI167" s="60"/>
      <c r="HJ167" s="60"/>
      <c r="HK167" s="60"/>
      <c r="HL167" s="60"/>
      <c r="HM167" s="60"/>
      <c r="HN167" s="60"/>
      <c r="HO167" s="60"/>
      <c r="HP167" s="60"/>
      <c r="HQ167" s="60"/>
      <c r="HR167" s="60"/>
      <c r="HS167" s="60"/>
      <c r="HT167" s="60"/>
      <c r="HU167" s="60"/>
      <c r="HV167" s="60"/>
      <c r="HW167" s="60"/>
      <c r="HX167" s="60"/>
      <c r="HY167" s="60"/>
      <c r="HZ167" s="60"/>
      <c r="IA167" s="60"/>
      <c r="IB167" s="60"/>
      <c r="IC167" s="60"/>
      <c r="ID167" s="60"/>
      <c r="IE167" s="60"/>
      <c r="IF167" s="60"/>
      <c r="IG167" s="60"/>
      <c r="IH167" s="60"/>
      <c r="II167" s="60"/>
      <c r="IJ167" s="60"/>
      <c r="IK167" s="60"/>
      <c r="IL167" s="60"/>
      <c r="IM167" s="60"/>
      <c r="IN167" s="60"/>
      <c r="IO167" s="60"/>
      <c r="IP167" s="60"/>
      <c r="IQ167" s="60"/>
      <c r="IR167" s="60"/>
      <c r="IS167" s="60"/>
      <c r="IT167" s="60"/>
      <c r="IU167" s="60"/>
      <c r="IV167" s="60"/>
    </row>
    <row r="168" spans="1:256" s="8" customFormat="1" ht="18" hidden="1" customHeight="1">
      <c r="A168" s="64" t="s">
        <v>340</v>
      </c>
      <c r="B168" s="59">
        <v>461010</v>
      </c>
      <c r="C168" s="59">
        <v>186401</v>
      </c>
      <c r="D168" s="59">
        <v>274609</v>
      </c>
      <c r="E168" s="59">
        <v>453414</v>
      </c>
      <c r="F168" s="59">
        <v>4993</v>
      </c>
      <c r="G168" s="59">
        <v>2427</v>
      </c>
      <c r="H168" s="59">
        <v>6666</v>
      </c>
      <c r="I168" s="59">
        <v>1681</v>
      </c>
      <c r="J168" s="59">
        <v>527</v>
      </c>
      <c r="K168" s="59">
        <v>360824</v>
      </c>
      <c r="L168" s="59">
        <v>24279</v>
      </c>
      <c r="M168" s="59">
        <v>1978</v>
      </c>
      <c r="N168" s="59">
        <v>50039</v>
      </c>
      <c r="O168" s="59">
        <v>7596</v>
      </c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J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B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</row>
    <row r="169" spans="1:256" s="8" customFormat="1" ht="18" hidden="1" customHeight="1">
      <c r="A169" s="64" t="s">
        <v>341</v>
      </c>
      <c r="B169" s="59">
        <v>464920</v>
      </c>
      <c r="C169" s="59">
        <v>189204</v>
      </c>
      <c r="D169" s="59">
        <v>275716</v>
      </c>
      <c r="E169" s="59">
        <v>457291</v>
      </c>
      <c r="F169" s="59">
        <v>4926</v>
      </c>
      <c r="G169" s="59">
        <v>2398</v>
      </c>
      <c r="H169" s="59">
        <v>6857</v>
      </c>
      <c r="I169" s="59">
        <v>1699</v>
      </c>
      <c r="J169" s="59">
        <v>529</v>
      </c>
      <c r="K169" s="59">
        <v>363660</v>
      </c>
      <c r="L169" s="59">
        <v>24559</v>
      </c>
      <c r="M169" s="59">
        <v>1985</v>
      </c>
      <c r="N169" s="59">
        <v>50678</v>
      </c>
      <c r="O169" s="59">
        <v>7629</v>
      </c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M169" s="60"/>
      <c r="EN169" s="60"/>
      <c r="EO169" s="60"/>
      <c r="EP169" s="60"/>
      <c r="EQ169" s="60"/>
      <c r="ER169" s="60"/>
      <c r="ES169" s="60"/>
      <c r="ET169" s="60"/>
      <c r="EU169" s="60"/>
      <c r="EV169" s="60"/>
      <c r="EW169" s="60"/>
      <c r="EX169" s="60"/>
      <c r="EY169" s="60"/>
      <c r="EZ169" s="60"/>
      <c r="FA169" s="60"/>
      <c r="FB169" s="60"/>
      <c r="FC169" s="60"/>
      <c r="FD169" s="60"/>
      <c r="FE169" s="60"/>
      <c r="FF169" s="60"/>
      <c r="FG169" s="60"/>
      <c r="FH169" s="60"/>
      <c r="FI169" s="60"/>
      <c r="FJ169" s="60"/>
      <c r="FK169" s="60"/>
      <c r="FL169" s="60"/>
      <c r="FM169" s="60"/>
      <c r="FN169" s="60"/>
      <c r="FO169" s="60"/>
      <c r="FP169" s="60"/>
      <c r="FQ169" s="60"/>
      <c r="FR169" s="60"/>
      <c r="FS169" s="60"/>
      <c r="FT169" s="60"/>
      <c r="FU169" s="60"/>
      <c r="FV169" s="60"/>
      <c r="FW169" s="60"/>
      <c r="FX169" s="60"/>
      <c r="FY169" s="60"/>
      <c r="FZ169" s="60"/>
      <c r="GA169" s="60"/>
      <c r="GB169" s="60"/>
      <c r="GC169" s="60"/>
      <c r="GD169" s="60"/>
      <c r="GE169" s="60"/>
      <c r="GF169" s="60"/>
      <c r="GG169" s="60"/>
      <c r="GH169" s="60"/>
      <c r="GI169" s="60"/>
      <c r="GJ169" s="60"/>
      <c r="GK169" s="60"/>
      <c r="GL169" s="60"/>
      <c r="GM169" s="60"/>
      <c r="GN169" s="60"/>
      <c r="GO169" s="60"/>
      <c r="GP169" s="60"/>
      <c r="GQ169" s="60"/>
      <c r="GR169" s="60"/>
      <c r="GS169" s="60"/>
      <c r="GT169" s="60"/>
      <c r="GU169" s="60"/>
      <c r="GV169" s="60"/>
      <c r="GW169" s="60"/>
      <c r="GX169" s="60"/>
      <c r="GY169" s="60"/>
      <c r="GZ169" s="60"/>
      <c r="HA169" s="60"/>
      <c r="HB169" s="60"/>
      <c r="HC169" s="60"/>
      <c r="HD169" s="60"/>
      <c r="HE169" s="60"/>
      <c r="HF169" s="60"/>
      <c r="HG169" s="60"/>
      <c r="HH169" s="60"/>
      <c r="HI169" s="60"/>
      <c r="HJ169" s="60"/>
      <c r="HK169" s="60"/>
      <c r="HL169" s="60"/>
      <c r="HM169" s="60"/>
      <c r="HN169" s="60"/>
      <c r="HO169" s="60"/>
      <c r="HP169" s="60"/>
      <c r="HQ169" s="60"/>
      <c r="HR169" s="60"/>
      <c r="HS169" s="60"/>
      <c r="HT169" s="60"/>
      <c r="HU169" s="60"/>
      <c r="HV169" s="60"/>
      <c r="HW169" s="60"/>
      <c r="HX169" s="60"/>
      <c r="HY169" s="60"/>
      <c r="HZ169" s="60"/>
      <c r="IA169" s="60"/>
      <c r="IB169" s="60"/>
      <c r="IC169" s="60"/>
      <c r="ID169" s="60"/>
      <c r="IE169" s="60"/>
      <c r="IF169" s="60"/>
      <c r="IG169" s="60"/>
      <c r="IH169" s="60"/>
      <c r="II169" s="60"/>
      <c r="IJ169" s="60"/>
      <c r="IK169" s="60"/>
      <c r="IL169" s="60"/>
      <c r="IM169" s="60"/>
      <c r="IN169" s="60"/>
      <c r="IO169" s="60"/>
      <c r="IP169" s="60"/>
      <c r="IQ169" s="60"/>
      <c r="IR169" s="60"/>
      <c r="IS169" s="60"/>
      <c r="IT169" s="60"/>
      <c r="IU169" s="60"/>
      <c r="IV169" s="60"/>
    </row>
    <row r="170" spans="1:256" s="8" customFormat="1" ht="18" hidden="1" customHeight="1">
      <c r="A170" s="64" t="s">
        <v>342</v>
      </c>
      <c r="B170" s="59">
        <v>466188</v>
      </c>
      <c r="C170" s="59">
        <v>190355</v>
      </c>
      <c r="D170" s="59">
        <v>275833</v>
      </c>
      <c r="E170" s="59">
        <v>458496</v>
      </c>
      <c r="F170" s="59">
        <v>4893</v>
      </c>
      <c r="G170" s="59">
        <v>2392</v>
      </c>
      <c r="H170" s="59">
        <v>6911</v>
      </c>
      <c r="I170" s="59">
        <v>1699</v>
      </c>
      <c r="J170" s="59">
        <v>500</v>
      </c>
      <c r="K170" s="59">
        <v>365181</v>
      </c>
      <c r="L170" s="59">
        <v>24688</v>
      </c>
      <c r="M170" s="59">
        <v>1998</v>
      </c>
      <c r="N170" s="59">
        <v>50234</v>
      </c>
      <c r="O170" s="59">
        <v>7692</v>
      </c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B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</row>
    <row r="171" spans="1:256" s="8" customFormat="1" ht="18" hidden="1" customHeight="1">
      <c r="A171" s="64" t="s">
        <v>343</v>
      </c>
      <c r="B171" s="59">
        <v>466206</v>
      </c>
      <c r="C171" s="59">
        <v>190237</v>
      </c>
      <c r="D171" s="59">
        <v>275969</v>
      </c>
      <c r="E171" s="59">
        <v>458930</v>
      </c>
      <c r="F171" s="59">
        <v>4467</v>
      </c>
      <c r="G171" s="59">
        <v>2148</v>
      </c>
      <c r="H171" s="59">
        <v>6748</v>
      </c>
      <c r="I171" s="59">
        <v>1687</v>
      </c>
      <c r="J171" s="59">
        <v>448</v>
      </c>
      <c r="K171" s="59">
        <v>367666</v>
      </c>
      <c r="L171" s="59">
        <v>24128</v>
      </c>
      <c r="M171" s="59">
        <v>1998</v>
      </c>
      <c r="N171" s="59">
        <v>49640</v>
      </c>
      <c r="O171" s="59">
        <v>7276</v>
      </c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  <c r="EK171" s="60"/>
      <c r="EL171" s="60"/>
      <c r="EM171" s="60"/>
      <c r="EN171" s="60"/>
      <c r="EO171" s="60"/>
      <c r="EP171" s="60"/>
      <c r="EQ171" s="60"/>
      <c r="ER171" s="60"/>
      <c r="ES171" s="60"/>
      <c r="ET171" s="60"/>
      <c r="EU171" s="60"/>
      <c r="EV171" s="60"/>
      <c r="EW171" s="60"/>
      <c r="EX171" s="60"/>
      <c r="EY171" s="60"/>
      <c r="EZ171" s="60"/>
      <c r="FA171" s="60"/>
      <c r="FB171" s="60"/>
      <c r="FC171" s="60"/>
      <c r="FD171" s="60"/>
      <c r="FE171" s="60"/>
      <c r="FF171" s="60"/>
      <c r="FG171" s="60"/>
      <c r="FH171" s="60"/>
      <c r="FI171" s="60"/>
      <c r="FJ171" s="60"/>
      <c r="FK171" s="60"/>
      <c r="FL171" s="60"/>
      <c r="FM171" s="60"/>
      <c r="FN171" s="60"/>
      <c r="FO171" s="60"/>
      <c r="FP171" s="60"/>
      <c r="FQ171" s="60"/>
      <c r="FR171" s="60"/>
      <c r="FS171" s="60"/>
      <c r="FT171" s="60"/>
      <c r="FU171" s="60"/>
      <c r="FV171" s="60"/>
      <c r="FW171" s="60"/>
      <c r="FX171" s="60"/>
      <c r="FY171" s="60"/>
      <c r="FZ171" s="60"/>
      <c r="GA171" s="60"/>
      <c r="GB171" s="60"/>
      <c r="GC171" s="60"/>
      <c r="GD171" s="60"/>
      <c r="GE171" s="60"/>
      <c r="GF171" s="60"/>
      <c r="GG171" s="60"/>
      <c r="GH171" s="60"/>
      <c r="GI171" s="60"/>
      <c r="GJ171" s="60"/>
      <c r="GK171" s="60"/>
      <c r="GL171" s="60"/>
      <c r="GM171" s="60"/>
      <c r="GN171" s="60"/>
      <c r="GO171" s="60"/>
      <c r="GP171" s="60"/>
      <c r="GQ171" s="60"/>
      <c r="GR171" s="60"/>
      <c r="GS171" s="60"/>
      <c r="GT171" s="60"/>
      <c r="GU171" s="60"/>
      <c r="GV171" s="60"/>
      <c r="GW171" s="60"/>
      <c r="GX171" s="60"/>
      <c r="GY171" s="60"/>
      <c r="GZ171" s="60"/>
      <c r="HA171" s="60"/>
      <c r="HB171" s="60"/>
      <c r="HC171" s="60"/>
      <c r="HD171" s="60"/>
      <c r="HE171" s="60"/>
      <c r="HF171" s="60"/>
      <c r="HG171" s="60"/>
      <c r="HH171" s="60"/>
      <c r="HI171" s="60"/>
      <c r="HJ171" s="60"/>
      <c r="HK171" s="60"/>
      <c r="HL171" s="60"/>
      <c r="HM171" s="60"/>
      <c r="HN171" s="60"/>
      <c r="HO171" s="60"/>
      <c r="HP171" s="60"/>
      <c r="HQ171" s="60"/>
      <c r="HR171" s="60"/>
      <c r="HS171" s="60"/>
      <c r="HT171" s="60"/>
      <c r="HU171" s="60"/>
      <c r="HV171" s="60"/>
      <c r="HW171" s="60"/>
      <c r="HX171" s="60"/>
      <c r="HY171" s="60"/>
      <c r="HZ171" s="60"/>
      <c r="IA171" s="60"/>
      <c r="IB171" s="60"/>
      <c r="IC171" s="60"/>
      <c r="ID171" s="60"/>
      <c r="IE171" s="60"/>
      <c r="IF171" s="60"/>
      <c r="IG171" s="60"/>
      <c r="IH171" s="60"/>
      <c r="II171" s="60"/>
      <c r="IJ171" s="60"/>
      <c r="IK171" s="60"/>
      <c r="IL171" s="60"/>
      <c r="IM171" s="60"/>
      <c r="IN171" s="60"/>
      <c r="IO171" s="60"/>
      <c r="IP171" s="60"/>
      <c r="IQ171" s="60"/>
      <c r="IR171" s="60"/>
      <c r="IS171" s="60"/>
      <c r="IT171" s="60"/>
      <c r="IU171" s="60"/>
      <c r="IV171" s="60"/>
    </row>
    <row r="172" spans="1:256" s="8" customFormat="1" ht="18" hidden="1" customHeight="1">
      <c r="A172" s="64" t="s">
        <v>25</v>
      </c>
      <c r="B172" s="65">
        <v>483921</v>
      </c>
      <c r="C172" s="65">
        <v>201194</v>
      </c>
      <c r="D172" s="65">
        <v>282727</v>
      </c>
      <c r="E172" s="65">
        <v>477523</v>
      </c>
      <c r="F172" s="65">
        <v>4410</v>
      </c>
      <c r="G172" s="65">
        <v>2027</v>
      </c>
      <c r="H172" s="65">
        <v>6421</v>
      </c>
      <c r="I172" s="65">
        <v>1673</v>
      </c>
      <c r="J172" s="65">
        <v>238</v>
      </c>
      <c r="K172" s="65">
        <v>388843</v>
      </c>
      <c r="L172" s="65">
        <v>24205</v>
      </c>
      <c r="M172" s="65">
        <v>1783</v>
      </c>
      <c r="N172" s="65">
        <v>47923</v>
      </c>
      <c r="O172" s="65">
        <v>6398</v>
      </c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B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</row>
    <row r="173" spans="1:256" s="8" customFormat="1" ht="18" hidden="1" customHeight="1">
      <c r="A173" s="64" t="s">
        <v>332</v>
      </c>
      <c r="B173" s="66">
        <v>457779</v>
      </c>
      <c r="C173" s="66">
        <v>185463</v>
      </c>
      <c r="D173" s="66">
        <v>272316</v>
      </c>
      <c r="E173" s="66">
        <v>450533</v>
      </c>
      <c r="F173" s="66">
        <v>4876</v>
      </c>
      <c r="G173" s="66">
        <v>2273</v>
      </c>
      <c r="H173" s="66">
        <v>6233</v>
      </c>
      <c r="I173" s="66">
        <v>1656</v>
      </c>
      <c r="J173" s="66">
        <v>476</v>
      </c>
      <c r="K173" s="66">
        <v>369616</v>
      </c>
      <c r="L173" s="66">
        <v>23745</v>
      </c>
      <c r="M173" s="66">
        <v>1928</v>
      </c>
      <c r="N173" s="66">
        <v>39730</v>
      </c>
      <c r="O173" s="66">
        <v>7246</v>
      </c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  <c r="EK173" s="60"/>
      <c r="EL173" s="60"/>
      <c r="EM173" s="60"/>
      <c r="EN173" s="60"/>
      <c r="EO173" s="60"/>
      <c r="EP173" s="60"/>
      <c r="EQ173" s="60"/>
      <c r="ER173" s="60"/>
      <c r="ES173" s="60"/>
      <c r="ET173" s="60"/>
      <c r="EU173" s="60"/>
      <c r="EV173" s="60"/>
      <c r="EW173" s="60"/>
      <c r="EX173" s="60"/>
      <c r="EY173" s="60"/>
      <c r="EZ173" s="60"/>
      <c r="FA173" s="60"/>
      <c r="FB173" s="60"/>
      <c r="FC173" s="60"/>
      <c r="FD173" s="60"/>
      <c r="FE173" s="60"/>
      <c r="FF173" s="60"/>
      <c r="FG173" s="60"/>
      <c r="FH173" s="60"/>
      <c r="FI173" s="60"/>
      <c r="FJ173" s="60"/>
      <c r="FK173" s="60"/>
      <c r="FL173" s="60"/>
      <c r="FM173" s="60"/>
      <c r="FN173" s="60"/>
      <c r="FO173" s="60"/>
      <c r="FP173" s="60"/>
      <c r="FQ173" s="60"/>
      <c r="FR173" s="60"/>
      <c r="FS173" s="60"/>
      <c r="FT173" s="60"/>
      <c r="FU173" s="60"/>
      <c r="FV173" s="60"/>
      <c r="FW173" s="60"/>
      <c r="FX173" s="60"/>
      <c r="FY173" s="60"/>
      <c r="FZ173" s="60"/>
      <c r="GA173" s="60"/>
      <c r="GB173" s="60"/>
      <c r="GC173" s="60"/>
      <c r="GD173" s="60"/>
      <c r="GE173" s="60"/>
      <c r="GF173" s="60"/>
      <c r="GG173" s="60"/>
      <c r="GH173" s="60"/>
      <c r="GI173" s="60"/>
      <c r="GJ173" s="60"/>
      <c r="GK173" s="60"/>
      <c r="GL173" s="60"/>
      <c r="GM173" s="60"/>
      <c r="GN173" s="60"/>
      <c r="GO173" s="60"/>
      <c r="GP173" s="60"/>
      <c r="GQ173" s="60"/>
      <c r="GR173" s="60"/>
      <c r="GS173" s="60"/>
      <c r="GT173" s="60"/>
      <c r="GU173" s="60"/>
      <c r="GV173" s="60"/>
      <c r="GW173" s="60"/>
      <c r="GX173" s="60"/>
      <c r="GY173" s="60"/>
      <c r="GZ173" s="60"/>
      <c r="HA173" s="60"/>
      <c r="HB173" s="60"/>
      <c r="HC173" s="60"/>
      <c r="HD173" s="60"/>
      <c r="HE173" s="60"/>
      <c r="HF173" s="60"/>
      <c r="HG173" s="60"/>
      <c r="HH173" s="60"/>
      <c r="HI173" s="60"/>
      <c r="HJ173" s="60"/>
      <c r="HK173" s="60"/>
      <c r="HL173" s="60"/>
      <c r="HM173" s="60"/>
      <c r="HN173" s="60"/>
      <c r="HO173" s="60"/>
      <c r="HP173" s="60"/>
      <c r="HQ173" s="60"/>
      <c r="HR173" s="60"/>
      <c r="HS173" s="60"/>
      <c r="HT173" s="60"/>
      <c r="HU173" s="60"/>
      <c r="HV173" s="60"/>
      <c r="HW173" s="60"/>
      <c r="HX173" s="60"/>
      <c r="HY173" s="60"/>
      <c r="HZ173" s="60"/>
      <c r="IA173" s="60"/>
      <c r="IB173" s="60"/>
      <c r="IC173" s="60"/>
      <c r="ID173" s="60"/>
      <c r="IE173" s="60"/>
      <c r="IF173" s="60"/>
      <c r="IG173" s="60"/>
      <c r="IH173" s="60"/>
      <c r="II173" s="60"/>
      <c r="IJ173" s="60"/>
      <c r="IK173" s="60"/>
      <c r="IL173" s="60"/>
      <c r="IM173" s="60"/>
      <c r="IN173" s="60"/>
      <c r="IO173" s="60"/>
      <c r="IP173" s="60"/>
      <c r="IQ173" s="60"/>
      <c r="IR173" s="60"/>
      <c r="IS173" s="60"/>
      <c r="IT173" s="60"/>
      <c r="IU173" s="60"/>
      <c r="IV173" s="60"/>
    </row>
    <row r="174" spans="1:256" s="8" customFormat="1" ht="18" hidden="1" customHeight="1">
      <c r="A174" s="64" t="s">
        <v>354</v>
      </c>
      <c r="B174" s="65">
        <v>471054</v>
      </c>
      <c r="C174" s="65">
        <v>192939</v>
      </c>
      <c r="D174" s="65">
        <v>278115</v>
      </c>
      <c r="E174" s="65">
        <v>463510</v>
      </c>
      <c r="F174" s="65">
        <v>4955</v>
      </c>
      <c r="G174" s="65">
        <v>2315</v>
      </c>
      <c r="H174" s="65">
        <v>6852</v>
      </c>
      <c r="I174" s="65">
        <v>1688</v>
      </c>
      <c r="J174" s="65">
        <v>457</v>
      </c>
      <c r="K174" s="65">
        <v>371897</v>
      </c>
      <c r="L174" s="65">
        <v>24604</v>
      </c>
      <c r="M174" s="65">
        <v>1955</v>
      </c>
      <c r="N174" s="65">
        <v>48787</v>
      </c>
      <c r="O174" s="65">
        <v>7544</v>
      </c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B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</row>
    <row r="175" spans="1:256" s="8" customFormat="1" ht="18" hidden="1" customHeight="1">
      <c r="A175" s="64" t="s">
        <v>334</v>
      </c>
      <c r="B175" s="65">
        <v>468759</v>
      </c>
      <c r="C175" s="65">
        <v>192647</v>
      </c>
      <c r="D175" s="65">
        <v>276112</v>
      </c>
      <c r="E175" s="65">
        <v>461814</v>
      </c>
      <c r="F175" s="65">
        <v>4809</v>
      </c>
      <c r="G175" s="65">
        <v>2236</v>
      </c>
      <c r="H175" s="65">
        <v>6692</v>
      </c>
      <c r="I175" s="65">
        <v>1717</v>
      </c>
      <c r="J175" s="65">
        <v>468</v>
      </c>
      <c r="K175" s="65">
        <v>370200</v>
      </c>
      <c r="L175" s="65">
        <v>24404</v>
      </c>
      <c r="M175" s="65">
        <v>1929</v>
      </c>
      <c r="N175" s="65">
        <v>49359</v>
      </c>
      <c r="O175" s="65">
        <v>6945</v>
      </c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60"/>
      <c r="EE175" s="60"/>
      <c r="EF175" s="60"/>
      <c r="EG175" s="60"/>
      <c r="EH175" s="60"/>
      <c r="EI175" s="60"/>
      <c r="EJ175" s="60"/>
      <c r="EK175" s="60"/>
      <c r="EL175" s="60"/>
      <c r="EM175" s="60"/>
      <c r="EN175" s="60"/>
      <c r="EO175" s="60"/>
      <c r="EP175" s="60"/>
      <c r="EQ175" s="60"/>
      <c r="ER175" s="60"/>
      <c r="ES175" s="60"/>
      <c r="ET175" s="60"/>
      <c r="EU175" s="60"/>
      <c r="EV175" s="60"/>
      <c r="EW175" s="60"/>
      <c r="EX175" s="60"/>
      <c r="EY175" s="60"/>
      <c r="EZ175" s="60"/>
      <c r="FA175" s="60"/>
      <c r="FB175" s="60"/>
      <c r="FC175" s="60"/>
      <c r="FD175" s="60"/>
      <c r="FE175" s="60"/>
      <c r="FF175" s="60"/>
      <c r="FG175" s="60"/>
      <c r="FH175" s="60"/>
      <c r="FI175" s="60"/>
      <c r="FJ175" s="60"/>
      <c r="FK175" s="60"/>
      <c r="FL175" s="60"/>
      <c r="FM175" s="60"/>
      <c r="FN175" s="60"/>
      <c r="FO175" s="60"/>
      <c r="FP175" s="60"/>
      <c r="FQ175" s="60"/>
      <c r="FR175" s="60"/>
      <c r="FS175" s="60"/>
      <c r="FT175" s="60"/>
      <c r="FU175" s="60"/>
      <c r="FV175" s="60"/>
      <c r="FW175" s="60"/>
      <c r="FX175" s="60"/>
      <c r="FY175" s="60"/>
      <c r="FZ175" s="60"/>
      <c r="GA175" s="60"/>
      <c r="GB175" s="60"/>
      <c r="GC175" s="60"/>
      <c r="GD175" s="60"/>
      <c r="GE175" s="60"/>
      <c r="GF175" s="60"/>
      <c r="GG175" s="60"/>
      <c r="GH175" s="60"/>
      <c r="GI175" s="60"/>
      <c r="GJ175" s="60"/>
      <c r="GK175" s="60"/>
      <c r="GL175" s="60"/>
      <c r="GM175" s="60"/>
      <c r="GN175" s="60"/>
      <c r="GO175" s="60"/>
      <c r="GP175" s="60"/>
      <c r="GQ175" s="60"/>
      <c r="GR175" s="60"/>
      <c r="GS175" s="60"/>
      <c r="GT175" s="60"/>
      <c r="GU175" s="60"/>
      <c r="GV175" s="60"/>
      <c r="GW175" s="60"/>
      <c r="GX175" s="60"/>
      <c r="GY175" s="60"/>
      <c r="GZ175" s="60"/>
      <c r="HA175" s="60"/>
      <c r="HB175" s="60"/>
      <c r="HC175" s="60"/>
      <c r="HD175" s="60"/>
      <c r="HE175" s="60"/>
      <c r="HF175" s="60"/>
      <c r="HG175" s="60"/>
      <c r="HH175" s="60"/>
      <c r="HI175" s="60"/>
      <c r="HJ175" s="60"/>
      <c r="HK175" s="60"/>
      <c r="HL175" s="60"/>
      <c r="HM175" s="60"/>
      <c r="HN175" s="60"/>
      <c r="HO175" s="60"/>
      <c r="HP175" s="60"/>
      <c r="HQ175" s="60"/>
      <c r="HR175" s="60"/>
      <c r="HS175" s="60"/>
      <c r="HT175" s="60"/>
      <c r="HU175" s="60"/>
      <c r="HV175" s="60"/>
      <c r="HW175" s="60"/>
      <c r="HX175" s="60"/>
      <c r="HY175" s="60"/>
      <c r="HZ175" s="60"/>
      <c r="IA175" s="60"/>
      <c r="IB175" s="60"/>
      <c r="IC175" s="60"/>
      <c r="ID175" s="60"/>
      <c r="IE175" s="60"/>
      <c r="IF175" s="60"/>
      <c r="IG175" s="60"/>
      <c r="IH175" s="60"/>
      <c r="II175" s="60"/>
      <c r="IJ175" s="60"/>
      <c r="IK175" s="60"/>
      <c r="IL175" s="60"/>
      <c r="IM175" s="60"/>
      <c r="IN175" s="60"/>
      <c r="IO175" s="60"/>
      <c r="IP175" s="60"/>
      <c r="IQ175" s="60"/>
      <c r="IR175" s="60"/>
      <c r="IS175" s="60"/>
      <c r="IT175" s="60"/>
      <c r="IU175" s="60"/>
      <c r="IV175" s="60"/>
    </row>
    <row r="176" spans="1:256" s="8" customFormat="1" ht="18" hidden="1" customHeight="1">
      <c r="A176" s="64" t="s">
        <v>335</v>
      </c>
      <c r="B176" s="65">
        <v>472965</v>
      </c>
      <c r="C176" s="65">
        <v>195335</v>
      </c>
      <c r="D176" s="65">
        <v>277630</v>
      </c>
      <c r="E176" s="65">
        <v>465471</v>
      </c>
      <c r="F176" s="65">
        <v>5054</v>
      </c>
      <c r="G176" s="65">
        <v>2309</v>
      </c>
      <c r="H176" s="65">
        <v>7003</v>
      </c>
      <c r="I176" s="65">
        <v>1693</v>
      </c>
      <c r="J176" s="65">
        <v>460</v>
      </c>
      <c r="K176" s="65">
        <v>372168</v>
      </c>
      <c r="L176" s="65">
        <v>24964</v>
      </c>
      <c r="M176" s="65">
        <v>1952</v>
      </c>
      <c r="N176" s="65">
        <v>49868</v>
      </c>
      <c r="O176" s="65">
        <v>7494</v>
      </c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J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B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</row>
    <row r="177" spans="1:256" s="8" customFormat="1" ht="18" hidden="1" customHeight="1">
      <c r="A177" s="64" t="s">
        <v>336</v>
      </c>
      <c r="B177" s="65">
        <v>470764</v>
      </c>
      <c r="C177" s="65">
        <v>194470</v>
      </c>
      <c r="D177" s="65">
        <v>276294</v>
      </c>
      <c r="E177" s="65">
        <v>463468</v>
      </c>
      <c r="F177" s="65">
        <v>4996</v>
      </c>
      <c r="G177" s="65">
        <v>2273</v>
      </c>
      <c r="H177" s="65">
        <v>6868</v>
      </c>
      <c r="I177" s="65">
        <v>1724</v>
      </c>
      <c r="J177" s="65">
        <v>448</v>
      </c>
      <c r="K177" s="65">
        <v>371232</v>
      </c>
      <c r="L177" s="65">
        <v>24911</v>
      </c>
      <c r="M177" s="65">
        <v>1936</v>
      </c>
      <c r="N177" s="65">
        <v>49080</v>
      </c>
      <c r="O177" s="65">
        <v>7296</v>
      </c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60"/>
      <c r="EE177" s="60"/>
      <c r="EF177" s="60"/>
      <c r="EG177" s="60"/>
      <c r="EH177" s="60"/>
      <c r="EI177" s="60"/>
      <c r="EJ177" s="60"/>
      <c r="EK177" s="60"/>
      <c r="EL177" s="60"/>
      <c r="EM177" s="60"/>
      <c r="EN177" s="60"/>
      <c r="EO177" s="60"/>
      <c r="EP177" s="60"/>
      <c r="EQ177" s="60"/>
      <c r="ER177" s="60"/>
      <c r="ES177" s="60"/>
      <c r="ET177" s="60"/>
      <c r="EU177" s="60"/>
      <c r="EV177" s="60"/>
      <c r="EW177" s="60"/>
      <c r="EX177" s="60"/>
      <c r="EY177" s="60"/>
      <c r="EZ177" s="60"/>
      <c r="FA177" s="60"/>
      <c r="FB177" s="60"/>
      <c r="FC177" s="60"/>
      <c r="FD177" s="60"/>
      <c r="FE177" s="60"/>
      <c r="FF177" s="60"/>
      <c r="FG177" s="60"/>
      <c r="FH177" s="60"/>
      <c r="FI177" s="60"/>
      <c r="FJ177" s="60"/>
      <c r="FK177" s="60"/>
      <c r="FL177" s="60"/>
      <c r="FM177" s="60"/>
      <c r="FN177" s="60"/>
      <c r="FO177" s="60"/>
      <c r="FP177" s="60"/>
      <c r="FQ177" s="60"/>
      <c r="FR177" s="60"/>
      <c r="FS177" s="60"/>
      <c r="FT177" s="60"/>
      <c r="FU177" s="60"/>
      <c r="FV177" s="60"/>
      <c r="FW177" s="60"/>
      <c r="FX177" s="60"/>
      <c r="FY177" s="60"/>
      <c r="FZ177" s="60"/>
      <c r="GA177" s="60"/>
      <c r="GB177" s="60"/>
      <c r="GC177" s="60"/>
      <c r="GD177" s="60"/>
      <c r="GE177" s="60"/>
      <c r="GF177" s="60"/>
      <c r="GG177" s="60"/>
      <c r="GH177" s="60"/>
      <c r="GI177" s="60"/>
      <c r="GJ177" s="60"/>
      <c r="GK177" s="60"/>
      <c r="GL177" s="60"/>
      <c r="GM177" s="60"/>
      <c r="GN177" s="60"/>
      <c r="GO177" s="60"/>
      <c r="GP177" s="60"/>
      <c r="GQ177" s="60"/>
      <c r="GR177" s="60"/>
      <c r="GS177" s="60"/>
      <c r="GT177" s="60"/>
      <c r="GU177" s="60"/>
      <c r="GV177" s="60"/>
      <c r="GW177" s="60"/>
      <c r="GX177" s="60"/>
      <c r="GY177" s="60"/>
      <c r="GZ177" s="60"/>
      <c r="HA177" s="60"/>
      <c r="HB177" s="60"/>
      <c r="HC177" s="60"/>
      <c r="HD177" s="60"/>
      <c r="HE177" s="60"/>
      <c r="HF177" s="60"/>
      <c r="HG177" s="60"/>
      <c r="HH177" s="60"/>
      <c r="HI177" s="60"/>
      <c r="HJ177" s="60"/>
      <c r="HK177" s="60"/>
      <c r="HL177" s="60"/>
      <c r="HM177" s="60"/>
      <c r="HN177" s="60"/>
      <c r="HO177" s="60"/>
      <c r="HP177" s="60"/>
      <c r="HQ177" s="60"/>
      <c r="HR177" s="60"/>
      <c r="HS177" s="60"/>
      <c r="HT177" s="60"/>
      <c r="HU177" s="60"/>
      <c r="HV177" s="60"/>
      <c r="HW177" s="60"/>
      <c r="HX177" s="60"/>
      <c r="HY177" s="60"/>
      <c r="HZ177" s="60"/>
      <c r="IA177" s="60"/>
      <c r="IB177" s="60"/>
      <c r="IC177" s="60"/>
      <c r="ID177" s="60"/>
      <c r="IE177" s="60"/>
      <c r="IF177" s="60"/>
      <c r="IG177" s="60"/>
      <c r="IH177" s="60"/>
      <c r="II177" s="60"/>
      <c r="IJ177" s="60"/>
      <c r="IK177" s="60"/>
      <c r="IL177" s="60"/>
      <c r="IM177" s="60"/>
      <c r="IN177" s="60"/>
      <c r="IO177" s="60"/>
      <c r="IP177" s="60"/>
      <c r="IQ177" s="60"/>
      <c r="IR177" s="60"/>
      <c r="IS177" s="60"/>
      <c r="IT177" s="60"/>
      <c r="IU177" s="60"/>
      <c r="IV177" s="60"/>
    </row>
    <row r="178" spans="1:256" s="8" customFormat="1" ht="18" hidden="1" customHeight="1">
      <c r="A178" s="64" t="s">
        <v>337</v>
      </c>
      <c r="B178" s="65">
        <v>465279</v>
      </c>
      <c r="C178" s="65">
        <v>192495</v>
      </c>
      <c r="D178" s="65">
        <v>272784</v>
      </c>
      <c r="E178" s="65">
        <v>459235</v>
      </c>
      <c r="F178" s="65">
        <v>4901</v>
      </c>
      <c r="G178" s="65">
        <v>2268</v>
      </c>
      <c r="H178" s="65">
        <v>5975</v>
      </c>
      <c r="I178" s="65">
        <v>1608</v>
      </c>
      <c r="J178" s="65">
        <v>442</v>
      </c>
      <c r="K178" s="65">
        <v>374475</v>
      </c>
      <c r="L178" s="65">
        <v>24279</v>
      </c>
      <c r="M178" s="65">
        <v>1849</v>
      </c>
      <c r="N178" s="65">
        <v>43438</v>
      </c>
      <c r="O178" s="65">
        <v>6044</v>
      </c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J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B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</row>
    <row r="179" spans="1:256" s="8" customFormat="1" ht="18" hidden="1" customHeight="1">
      <c r="A179" s="64" t="s">
        <v>338</v>
      </c>
      <c r="B179" s="65">
        <v>467479</v>
      </c>
      <c r="C179" s="65">
        <v>193822</v>
      </c>
      <c r="D179" s="65">
        <v>273657</v>
      </c>
      <c r="E179" s="65">
        <v>462020</v>
      </c>
      <c r="F179" s="65">
        <v>4741</v>
      </c>
      <c r="G179" s="65">
        <v>2247</v>
      </c>
      <c r="H179" s="65">
        <v>5628</v>
      </c>
      <c r="I179" s="65">
        <v>1573</v>
      </c>
      <c r="J179" s="65">
        <v>434</v>
      </c>
      <c r="K179" s="65">
        <v>381295</v>
      </c>
      <c r="L179" s="65">
        <v>23751</v>
      </c>
      <c r="M179" s="65">
        <v>1801</v>
      </c>
      <c r="N179" s="65">
        <v>40550</v>
      </c>
      <c r="O179" s="65">
        <v>5459</v>
      </c>
      <c r="P179" s="67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60"/>
      <c r="EE179" s="60"/>
      <c r="EF179" s="60"/>
      <c r="EG179" s="60"/>
      <c r="EH179" s="60"/>
      <c r="EI179" s="60"/>
      <c r="EJ179" s="60"/>
      <c r="EK179" s="60"/>
      <c r="EL179" s="60"/>
      <c r="EM179" s="60"/>
      <c r="EN179" s="60"/>
      <c r="EO179" s="60"/>
      <c r="EP179" s="60"/>
      <c r="EQ179" s="60"/>
      <c r="ER179" s="60"/>
      <c r="ES179" s="60"/>
      <c r="ET179" s="60"/>
      <c r="EU179" s="60"/>
      <c r="EV179" s="60"/>
      <c r="EW179" s="60"/>
      <c r="EX179" s="60"/>
      <c r="EY179" s="60"/>
      <c r="EZ179" s="60"/>
      <c r="FA179" s="60"/>
      <c r="FB179" s="60"/>
      <c r="FC179" s="60"/>
      <c r="FD179" s="60"/>
      <c r="FE179" s="60"/>
      <c r="FF179" s="60"/>
      <c r="FG179" s="60"/>
      <c r="FH179" s="60"/>
      <c r="FI179" s="60"/>
      <c r="FJ179" s="60"/>
      <c r="FK179" s="60"/>
      <c r="FL179" s="60"/>
      <c r="FM179" s="60"/>
      <c r="FN179" s="60"/>
      <c r="FO179" s="60"/>
      <c r="FP179" s="60"/>
      <c r="FQ179" s="60"/>
      <c r="FR179" s="60"/>
      <c r="FS179" s="60"/>
      <c r="FT179" s="60"/>
      <c r="FU179" s="60"/>
      <c r="FV179" s="60"/>
      <c r="FW179" s="60"/>
      <c r="FX179" s="60"/>
      <c r="FY179" s="60"/>
      <c r="FZ179" s="60"/>
      <c r="GA179" s="60"/>
      <c r="GB179" s="60"/>
      <c r="GC179" s="60"/>
      <c r="GD179" s="60"/>
      <c r="GE179" s="60"/>
      <c r="GF179" s="60"/>
      <c r="GG179" s="60"/>
      <c r="GH179" s="60"/>
      <c r="GI179" s="60"/>
      <c r="GJ179" s="60"/>
      <c r="GK179" s="60"/>
      <c r="GL179" s="60"/>
      <c r="GM179" s="60"/>
      <c r="GN179" s="60"/>
      <c r="GO179" s="60"/>
      <c r="GP179" s="60"/>
      <c r="GQ179" s="60"/>
      <c r="GR179" s="60"/>
      <c r="GS179" s="60"/>
      <c r="GT179" s="60"/>
      <c r="GU179" s="60"/>
      <c r="GV179" s="60"/>
      <c r="GW179" s="60"/>
      <c r="GX179" s="60"/>
      <c r="GY179" s="60"/>
      <c r="GZ179" s="60"/>
      <c r="HA179" s="60"/>
      <c r="HB179" s="60"/>
      <c r="HC179" s="60"/>
      <c r="HD179" s="60"/>
      <c r="HE179" s="60"/>
      <c r="HF179" s="60"/>
      <c r="HG179" s="60"/>
      <c r="HH179" s="60"/>
      <c r="HI179" s="60"/>
      <c r="HJ179" s="60"/>
      <c r="HK179" s="60"/>
      <c r="HL179" s="60"/>
      <c r="HM179" s="60"/>
      <c r="HN179" s="60"/>
      <c r="HO179" s="60"/>
      <c r="HP179" s="60"/>
      <c r="HQ179" s="60"/>
      <c r="HR179" s="60"/>
      <c r="HS179" s="60"/>
      <c r="HT179" s="60"/>
      <c r="HU179" s="60"/>
      <c r="HV179" s="60"/>
      <c r="HW179" s="60"/>
      <c r="HX179" s="60"/>
      <c r="HY179" s="60"/>
      <c r="HZ179" s="60"/>
      <c r="IA179" s="60"/>
      <c r="IB179" s="60"/>
      <c r="IC179" s="60"/>
      <c r="ID179" s="60"/>
      <c r="IE179" s="60"/>
      <c r="IF179" s="60"/>
      <c r="IG179" s="60"/>
      <c r="IH179" s="60"/>
      <c r="II179" s="60"/>
      <c r="IJ179" s="60"/>
      <c r="IK179" s="60"/>
      <c r="IL179" s="60"/>
      <c r="IM179" s="60"/>
      <c r="IN179" s="60"/>
      <c r="IO179" s="60"/>
      <c r="IP179" s="60"/>
      <c r="IQ179" s="60"/>
      <c r="IR179" s="60"/>
      <c r="IS179" s="60"/>
      <c r="IT179" s="60"/>
      <c r="IU179" s="60"/>
      <c r="IV179" s="60"/>
    </row>
    <row r="180" spans="1:256" s="8" customFormat="1" ht="18" hidden="1" customHeight="1">
      <c r="A180" s="64" t="s">
        <v>339</v>
      </c>
      <c r="B180" s="65">
        <v>473678</v>
      </c>
      <c r="C180" s="66">
        <v>196697</v>
      </c>
      <c r="D180" s="66">
        <v>276981</v>
      </c>
      <c r="E180" s="65">
        <v>466744</v>
      </c>
      <c r="F180" s="65">
        <v>4830</v>
      </c>
      <c r="G180" s="65">
        <v>2232</v>
      </c>
      <c r="H180" s="65">
        <v>6053</v>
      </c>
      <c r="I180" s="65">
        <v>1626</v>
      </c>
      <c r="J180" s="65">
        <v>404</v>
      </c>
      <c r="K180" s="65">
        <v>384308</v>
      </c>
      <c r="L180" s="65">
        <v>24371</v>
      </c>
      <c r="M180" s="65">
        <v>1815</v>
      </c>
      <c r="N180" s="65">
        <v>41105</v>
      </c>
      <c r="O180" s="65">
        <v>6934</v>
      </c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J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B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</row>
    <row r="181" spans="1:256" s="8" customFormat="1" ht="18" hidden="1" customHeight="1">
      <c r="A181" s="64" t="s">
        <v>340</v>
      </c>
      <c r="B181" s="65">
        <v>483921</v>
      </c>
      <c r="C181" s="65">
        <v>201194</v>
      </c>
      <c r="D181" s="65">
        <v>282727</v>
      </c>
      <c r="E181" s="65">
        <v>477523</v>
      </c>
      <c r="F181" s="65">
        <v>4410</v>
      </c>
      <c r="G181" s="65">
        <v>2027</v>
      </c>
      <c r="H181" s="65">
        <v>6421</v>
      </c>
      <c r="I181" s="65">
        <v>1673</v>
      </c>
      <c r="J181" s="65">
        <v>238</v>
      </c>
      <c r="K181" s="65">
        <v>388843</v>
      </c>
      <c r="L181" s="65">
        <v>24205</v>
      </c>
      <c r="M181" s="65">
        <v>1783</v>
      </c>
      <c r="N181" s="65">
        <v>47923</v>
      </c>
      <c r="O181" s="65">
        <v>6398</v>
      </c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60"/>
      <c r="EE181" s="60"/>
      <c r="EF181" s="60"/>
      <c r="EG181" s="60"/>
      <c r="EH181" s="60"/>
      <c r="EI181" s="60"/>
      <c r="EJ181" s="60"/>
      <c r="EK181" s="60"/>
      <c r="EL181" s="60"/>
      <c r="EM181" s="60"/>
      <c r="EN181" s="60"/>
      <c r="EO181" s="60"/>
      <c r="EP181" s="60"/>
      <c r="EQ181" s="60"/>
      <c r="ER181" s="60"/>
      <c r="ES181" s="60"/>
      <c r="ET181" s="60"/>
      <c r="EU181" s="60"/>
      <c r="EV181" s="60"/>
      <c r="EW181" s="60"/>
      <c r="EX181" s="60"/>
      <c r="EY181" s="60"/>
      <c r="EZ181" s="60"/>
      <c r="FA181" s="60"/>
      <c r="FB181" s="60"/>
      <c r="FC181" s="60"/>
      <c r="FD181" s="60"/>
      <c r="FE181" s="60"/>
      <c r="FF181" s="60"/>
      <c r="FG181" s="60"/>
      <c r="FH181" s="60"/>
      <c r="FI181" s="60"/>
      <c r="FJ181" s="60"/>
      <c r="FK181" s="60"/>
      <c r="FL181" s="60"/>
      <c r="FM181" s="60"/>
      <c r="FN181" s="60"/>
      <c r="FO181" s="60"/>
      <c r="FP181" s="60"/>
      <c r="FQ181" s="60"/>
      <c r="FR181" s="60"/>
      <c r="FS181" s="60"/>
      <c r="FT181" s="60"/>
      <c r="FU181" s="60"/>
      <c r="FV181" s="60"/>
      <c r="FW181" s="60"/>
      <c r="FX181" s="60"/>
      <c r="FY181" s="60"/>
      <c r="FZ181" s="60"/>
      <c r="GA181" s="60"/>
      <c r="GB181" s="60"/>
      <c r="GC181" s="60"/>
      <c r="GD181" s="60"/>
      <c r="GE181" s="60"/>
      <c r="GF181" s="60"/>
      <c r="GG181" s="60"/>
      <c r="GH181" s="60"/>
      <c r="GI181" s="60"/>
      <c r="GJ181" s="60"/>
      <c r="GK181" s="60"/>
      <c r="GL181" s="60"/>
      <c r="GM181" s="60"/>
      <c r="GN181" s="60"/>
      <c r="GO181" s="60"/>
      <c r="GP181" s="60"/>
      <c r="GQ181" s="60"/>
      <c r="GR181" s="60"/>
      <c r="GS181" s="60"/>
      <c r="GT181" s="60"/>
      <c r="GU181" s="60"/>
      <c r="GV181" s="60"/>
      <c r="GW181" s="60"/>
      <c r="GX181" s="60"/>
      <c r="GY181" s="60"/>
      <c r="GZ181" s="60"/>
      <c r="HA181" s="60"/>
      <c r="HB181" s="60"/>
      <c r="HC181" s="60"/>
      <c r="HD181" s="60"/>
      <c r="HE181" s="60"/>
      <c r="HF181" s="60"/>
      <c r="HG181" s="60"/>
      <c r="HH181" s="60"/>
      <c r="HI181" s="60"/>
      <c r="HJ181" s="60"/>
      <c r="HK181" s="60"/>
      <c r="HL181" s="60"/>
      <c r="HM181" s="60"/>
      <c r="HN181" s="60"/>
      <c r="HO181" s="60"/>
      <c r="HP181" s="60"/>
      <c r="HQ181" s="60"/>
      <c r="HR181" s="60"/>
      <c r="HS181" s="60"/>
      <c r="HT181" s="60"/>
      <c r="HU181" s="60"/>
      <c r="HV181" s="60"/>
      <c r="HW181" s="60"/>
      <c r="HX181" s="60"/>
      <c r="HY181" s="60"/>
      <c r="HZ181" s="60"/>
      <c r="IA181" s="60"/>
      <c r="IB181" s="60"/>
      <c r="IC181" s="60"/>
      <c r="ID181" s="60"/>
      <c r="IE181" s="60"/>
      <c r="IF181" s="60"/>
      <c r="IG181" s="60"/>
      <c r="IH181" s="60"/>
      <c r="II181" s="60"/>
      <c r="IJ181" s="60"/>
      <c r="IK181" s="60"/>
      <c r="IL181" s="60"/>
      <c r="IM181" s="60"/>
      <c r="IN181" s="60"/>
      <c r="IO181" s="60"/>
      <c r="IP181" s="60"/>
      <c r="IQ181" s="60"/>
      <c r="IR181" s="60"/>
      <c r="IS181" s="60"/>
      <c r="IT181" s="60"/>
      <c r="IU181" s="60"/>
      <c r="IV181" s="60"/>
    </row>
    <row r="182" spans="1:256" s="8" customFormat="1" ht="18" hidden="1" customHeight="1">
      <c r="A182" s="64" t="s">
        <v>341</v>
      </c>
      <c r="B182" s="65">
        <v>486098</v>
      </c>
      <c r="C182" s="65">
        <v>202203</v>
      </c>
      <c r="D182" s="65">
        <v>283895</v>
      </c>
      <c r="E182" s="65">
        <v>479001</v>
      </c>
      <c r="F182" s="65">
        <v>4739</v>
      </c>
      <c r="G182" s="65">
        <v>2205</v>
      </c>
      <c r="H182" s="65">
        <v>6687</v>
      </c>
      <c r="I182" s="65">
        <v>1674</v>
      </c>
      <c r="J182" s="65">
        <v>315</v>
      </c>
      <c r="K182" s="65">
        <v>388087</v>
      </c>
      <c r="L182" s="65">
        <v>24585</v>
      </c>
      <c r="M182" s="65">
        <v>1785</v>
      </c>
      <c r="N182" s="65">
        <v>48924</v>
      </c>
      <c r="O182" s="65">
        <v>7097</v>
      </c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J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B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</row>
    <row r="183" spans="1:256" s="8" customFormat="1" ht="18" hidden="1" customHeight="1">
      <c r="A183" s="64" t="s">
        <v>342</v>
      </c>
      <c r="B183" s="65">
        <v>486705</v>
      </c>
      <c r="C183" s="65">
        <v>203069</v>
      </c>
      <c r="D183" s="65">
        <v>283636</v>
      </c>
      <c r="E183" s="65">
        <v>479633</v>
      </c>
      <c r="F183" s="65">
        <v>4795</v>
      </c>
      <c r="G183" s="65">
        <v>2185</v>
      </c>
      <c r="H183" s="65">
        <v>6679</v>
      </c>
      <c r="I183" s="65">
        <v>1696</v>
      </c>
      <c r="J183" s="65">
        <v>298</v>
      </c>
      <c r="K183" s="65">
        <v>388979</v>
      </c>
      <c r="L183" s="65">
        <v>24723</v>
      </c>
      <c r="M183" s="65">
        <v>1782</v>
      </c>
      <c r="N183" s="65">
        <v>48496</v>
      </c>
      <c r="O183" s="65">
        <v>7072</v>
      </c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60"/>
      <c r="EE183" s="60"/>
      <c r="EF183" s="60"/>
      <c r="EG183" s="60"/>
      <c r="EH183" s="60"/>
      <c r="EI183" s="60"/>
      <c r="EJ183" s="60"/>
      <c r="EK183" s="60"/>
      <c r="EL183" s="60"/>
      <c r="EM183" s="60"/>
      <c r="EN183" s="60"/>
      <c r="EO183" s="60"/>
      <c r="EP183" s="60"/>
      <c r="EQ183" s="60"/>
      <c r="ER183" s="60"/>
      <c r="ES183" s="60"/>
      <c r="ET183" s="60"/>
      <c r="EU183" s="60"/>
      <c r="EV183" s="60"/>
      <c r="EW183" s="60"/>
      <c r="EX183" s="60"/>
      <c r="EY183" s="60"/>
      <c r="EZ183" s="60"/>
      <c r="FA183" s="60"/>
      <c r="FB183" s="60"/>
      <c r="FC183" s="60"/>
      <c r="FD183" s="60"/>
      <c r="FE183" s="60"/>
      <c r="FF183" s="60"/>
      <c r="FG183" s="60"/>
      <c r="FH183" s="60"/>
      <c r="FI183" s="60"/>
      <c r="FJ183" s="60"/>
      <c r="FK183" s="60"/>
      <c r="FL183" s="60"/>
      <c r="FM183" s="60"/>
      <c r="FN183" s="60"/>
      <c r="FO183" s="60"/>
      <c r="FP183" s="60"/>
      <c r="FQ183" s="60"/>
      <c r="FR183" s="60"/>
      <c r="FS183" s="60"/>
      <c r="FT183" s="60"/>
      <c r="FU183" s="60"/>
      <c r="FV183" s="60"/>
      <c r="FW183" s="60"/>
      <c r="FX183" s="60"/>
      <c r="FY183" s="60"/>
      <c r="FZ183" s="60"/>
      <c r="GA183" s="60"/>
      <c r="GB183" s="60"/>
      <c r="GC183" s="60"/>
      <c r="GD183" s="60"/>
      <c r="GE183" s="60"/>
      <c r="GF183" s="60"/>
      <c r="GG183" s="60"/>
      <c r="GH183" s="60"/>
      <c r="GI183" s="60"/>
      <c r="GJ183" s="60"/>
      <c r="GK183" s="60"/>
      <c r="GL183" s="60"/>
      <c r="GM183" s="60"/>
      <c r="GN183" s="60"/>
      <c r="GO183" s="60"/>
      <c r="GP183" s="60"/>
      <c r="GQ183" s="60"/>
      <c r="GR183" s="60"/>
      <c r="GS183" s="60"/>
      <c r="GT183" s="60"/>
      <c r="GU183" s="60"/>
      <c r="GV183" s="60"/>
      <c r="GW183" s="60"/>
      <c r="GX183" s="60"/>
      <c r="GY183" s="60"/>
      <c r="GZ183" s="60"/>
      <c r="HA183" s="60"/>
      <c r="HB183" s="60"/>
      <c r="HC183" s="60"/>
      <c r="HD183" s="60"/>
      <c r="HE183" s="60"/>
      <c r="HF183" s="60"/>
      <c r="HG183" s="60"/>
      <c r="HH183" s="60"/>
      <c r="HI183" s="60"/>
      <c r="HJ183" s="60"/>
      <c r="HK183" s="60"/>
      <c r="HL183" s="60"/>
      <c r="HM183" s="60"/>
      <c r="HN183" s="60"/>
      <c r="HO183" s="60"/>
      <c r="HP183" s="60"/>
      <c r="HQ183" s="60"/>
      <c r="HR183" s="60"/>
      <c r="HS183" s="60"/>
      <c r="HT183" s="60"/>
      <c r="HU183" s="60"/>
      <c r="HV183" s="60"/>
      <c r="HW183" s="60"/>
      <c r="HX183" s="60"/>
      <c r="HY183" s="60"/>
      <c r="HZ183" s="60"/>
      <c r="IA183" s="60"/>
      <c r="IB183" s="60"/>
      <c r="IC183" s="60"/>
      <c r="ID183" s="60"/>
      <c r="IE183" s="60"/>
      <c r="IF183" s="60"/>
      <c r="IG183" s="60"/>
      <c r="IH183" s="60"/>
      <c r="II183" s="60"/>
      <c r="IJ183" s="60"/>
      <c r="IK183" s="60"/>
      <c r="IL183" s="60"/>
      <c r="IM183" s="60"/>
      <c r="IN183" s="60"/>
      <c r="IO183" s="60"/>
      <c r="IP183" s="60"/>
      <c r="IQ183" s="60"/>
      <c r="IR183" s="60"/>
      <c r="IS183" s="60"/>
      <c r="IT183" s="60"/>
      <c r="IU183" s="60"/>
      <c r="IV183" s="60"/>
    </row>
    <row r="184" spans="1:256" s="8" customFormat="1" ht="18" hidden="1" customHeight="1">
      <c r="A184" s="64" t="s">
        <v>343</v>
      </c>
      <c r="B184" s="65">
        <v>483921</v>
      </c>
      <c r="C184" s="65">
        <v>201194</v>
      </c>
      <c r="D184" s="65">
        <v>282727</v>
      </c>
      <c r="E184" s="65">
        <v>477523</v>
      </c>
      <c r="F184" s="65">
        <v>4410</v>
      </c>
      <c r="G184" s="65">
        <v>2027</v>
      </c>
      <c r="H184" s="65">
        <v>6421</v>
      </c>
      <c r="I184" s="65">
        <v>1673</v>
      </c>
      <c r="J184" s="65">
        <v>238</v>
      </c>
      <c r="K184" s="65">
        <v>388843</v>
      </c>
      <c r="L184" s="65">
        <v>24205</v>
      </c>
      <c r="M184" s="65">
        <v>1783</v>
      </c>
      <c r="N184" s="65">
        <v>47923</v>
      </c>
      <c r="O184" s="65">
        <v>6398</v>
      </c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J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B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</row>
    <row r="185" spans="1:256" s="8" customFormat="1" ht="24.95" customHeight="1">
      <c r="A185" s="64" t="s">
        <v>26</v>
      </c>
      <c r="B185" s="65">
        <v>525109</v>
      </c>
      <c r="C185" s="65">
        <v>225905</v>
      </c>
      <c r="D185" s="65">
        <v>299204</v>
      </c>
      <c r="E185" s="65">
        <v>518886</v>
      </c>
      <c r="F185" s="65">
        <v>4613</v>
      </c>
      <c r="G185" s="65">
        <v>2192</v>
      </c>
      <c r="H185" s="65">
        <v>6044</v>
      </c>
      <c r="I185" s="65">
        <v>1800</v>
      </c>
      <c r="J185" s="65">
        <v>249</v>
      </c>
      <c r="K185" s="65">
        <v>428897</v>
      </c>
      <c r="L185" s="65">
        <v>24625</v>
      </c>
      <c r="M185" s="65">
        <v>1757</v>
      </c>
      <c r="N185" s="65">
        <v>48709</v>
      </c>
      <c r="O185" s="65">
        <v>6223</v>
      </c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60"/>
      <c r="EE185" s="60"/>
      <c r="EF185" s="60"/>
      <c r="EG185" s="60"/>
      <c r="EH185" s="60"/>
      <c r="EI185" s="60"/>
      <c r="EJ185" s="60"/>
      <c r="EK185" s="60"/>
      <c r="EL185" s="60"/>
      <c r="EM185" s="60"/>
      <c r="EN185" s="60"/>
      <c r="EO185" s="60"/>
      <c r="EP185" s="60"/>
      <c r="EQ185" s="60"/>
      <c r="ER185" s="60"/>
      <c r="ES185" s="60"/>
      <c r="ET185" s="60"/>
      <c r="EU185" s="60"/>
      <c r="EV185" s="60"/>
      <c r="EW185" s="60"/>
      <c r="EX185" s="60"/>
      <c r="EY185" s="60"/>
      <c r="EZ185" s="60"/>
      <c r="FA185" s="60"/>
      <c r="FB185" s="60"/>
      <c r="FC185" s="60"/>
      <c r="FD185" s="60"/>
      <c r="FE185" s="60"/>
      <c r="FF185" s="60"/>
      <c r="FG185" s="60"/>
      <c r="FH185" s="60"/>
      <c r="FI185" s="60"/>
      <c r="FJ185" s="60"/>
      <c r="FK185" s="60"/>
      <c r="FL185" s="60"/>
      <c r="FM185" s="60"/>
      <c r="FN185" s="60"/>
      <c r="FO185" s="60"/>
      <c r="FP185" s="60"/>
      <c r="FQ185" s="60"/>
      <c r="FR185" s="60"/>
      <c r="FS185" s="60"/>
      <c r="FT185" s="60"/>
      <c r="FU185" s="60"/>
      <c r="FV185" s="60"/>
      <c r="FW185" s="60"/>
      <c r="FX185" s="60"/>
      <c r="FY185" s="60"/>
      <c r="FZ185" s="60"/>
      <c r="GA185" s="60"/>
      <c r="GB185" s="60"/>
      <c r="GC185" s="60"/>
      <c r="GD185" s="60"/>
      <c r="GE185" s="60"/>
      <c r="GF185" s="60"/>
      <c r="GG185" s="60"/>
      <c r="GH185" s="60"/>
      <c r="GI185" s="60"/>
      <c r="GJ185" s="60"/>
      <c r="GK185" s="60"/>
      <c r="GL185" s="60"/>
      <c r="GM185" s="60"/>
      <c r="GN185" s="60"/>
      <c r="GO185" s="60"/>
      <c r="GP185" s="60"/>
      <c r="GQ185" s="60"/>
      <c r="GR185" s="60"/>
      <c r="GS185" s="60"/>
      <c r="GT185" s="60"/>
      <c r="GU185" s="60"/>
      <c r="GV185" s="60"/>
      <c r="GW185" s="60"/>
      <c r="GX185" s="60"/>
      <c r="GY185" s="60"/>
      <c r="GZ185" s="60"/>
      <c r="HA185" s="60"/>
      <c r="HB185" s="60"/>
      <c r="HC185" s="60"/>
      <c r="HD185" s="60"/>
      <c r="HE185" s="60"/>
      <c r="HF185" s="60"/>
      <c r="HG185" s="60"/>
      <c r="HH185" s="60"/>
      <c r="HI185" s="60"/>
      <c r="HJ185" s="60"/>
      <c r="HK185" s="60"/>
      <c r="HL185" s="60"/>
      <c r="HM185" s="60"/>
      <c r="HN185" s="60"/>
      <c r="HO185" s="60"/>
      <c r="HP185" s="60"/>
      <c r="HQ185" s="60"/>
      <c r="HR185" s="60"/>
      <c r="HS185" s="60"/>
      <c r="HT185" s="60"/>
      <c r="HU185" s="60"/>
      <c r="HV185" s="60"/>
      <c r="HW185" s="60"/>
      <c r="HX185" s="60"/>
      <c r="HY185" s="60"/>
      <c r="HZ185" s="60"/>
      <c r="IA185" s="60"/>
      <c r="IB185" s="60"/>
      <c r="IC185" s="60"/>
      <c r="ID185" s="60"/>
      <c r="IE185" s="60"/>
      <c r="IF185" s="60"/>
      <c r="IG185" s="60"/>
      <c r="IH185" s="60"/>
      <c r="II185" s="60"/>
      <c r="IJ185" s="60"/>
      <c r="IK185" s="60"/>
      <c r="IL185" s="60"/>
      <c r="IM185" s="60"/>
      <c r="IN185" s="60"/>
      <c r="IO185" s="60"/>
      <c r="IP185" s="60"/>
      <c r="IQ185" s="60"/>
      <c r="IR185" s="60"/>
      <c r="IS185" s="60"/>
      <c r="IT185" s="60"/>
      <c r="IU185" s="60"/>
      <c r="IV185" s="60"/>
    </row>
    <row r="186" spans="1:256" s="9" customFormat="1" ht="18" hidden="1" customHeight="1">
      <c r="A186" s="68" t="s">
        <v>356</v>
      </c>
      <c r="B186" s="69">
        <v>476472</v>
      </c>
      <c r="C186" s="69">
        <v>196256</v>
      </c>
      <c r="D186" s="69">
        <v>280216</v>
      </c>
      <c r="E186" s="69">
        <v>469883</v>
      </c>
      <c r="F186" s="69">
        <v>4802</v>
      </c>
      <c r="G186" s="69">
        <v>2146</v>
      </c>
      <c r="H186" s="69">
        <v>6091</v>
      </c>
      <c r="I186" s="69">
        <v>1672</v>
      </c>
      <c r="J186" s="69">
        <v>256</v>
      </c>
      <c r="K186" s="69">
        <v>389097</v>
      </c>
      <c r="L186" s="69">
        <v>24227</v>
      </c>
      <c r="M186" s="69">
        <v>1730</v>
      </c>
      <c r="N186" s="69">
        <v>39862</v>
      </c>
      <c r="O186" s="69">
        <v>6589</v>
      </c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70"/>
      <c r="BE186" s="70"/>
      <c r="BF186" s="70"/>
      <c r="BG186" s="70"/>
      <c r="BH186" s="70"/>
      <c r="BI186" s="70"/>
      <c r="BJ186" s="70"/>
      <c r="BK186" s="70"/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70"/>
      <c r="CP186" s="70"/>
      <c r="CQ186" s="70"/>
      <c r="CR186" s="70"/>
      <c r="CS186" s="70"/>
      <c r="CT186" s="70"/>
      <c r="CU186" s="70"/>
      <c r="CV186" s="70"/>
      <c r="CW186" s="70"/>
      <c r="CX186" s="70"/>
      <c r="CY186" s="70"/>
      <c r="CZ186" s="70"/>
      <c r="DA186" s="70"/>
      <c r="DB186" s="70"/>
      <c r="DC186" s="70"/>
      <c r="DD186" s="70"/>
      <c r="DE186" s="70"/>
      <c r="DF186" s="70"/>
      <c r="DG186" s="70"/>
      <c r="DH186" s="70"/>
      <c r="DI186" s="70"/>
      <c r="DJ186" s="70"/>
      <c r="DK186" s="70"/>
      <c r="DL186" s="70"/>
      <c r="DM186" s="70"/>
      <c r="DN186" s="70"/>
      <c r="DO186" s="70"/>
      <c r="DP186" s="70"/>
      <c r="DQ186" s="70"/>
      <c r="DR186" s="70"/>
      <c r="DS186" s="70"/>
      <c r="DT186" s="70"/>
      <c r="DU186" s="70"/>
      <c r="DV186" s="70"/>
      <c r="DW186" s="70"/>
      <c r="DX186" s="70"/>
      <c r="DY186" s="70"/>
      <c r="DZ186" s="70"/>
      <c r="EA186" s="70"/>
      <c r="EB186" s="70"/>
      <c r="EC186" s="70"/>
      <c r="ED186" s="70"/>
      <c r="EE186" s="70"/>
      <c r="EF186" s="70"/>
      <c r="EG186" s="70"/>
      <c r="EH186" s="70"/>
      <c r="EI186" s="70"/>
      <c r="EJ186" s="70"/>
      <c r="EK186" s="70"/>
      <c r="EL186" s="70"/>
      <c r="EM186" s="70"/>
      <c r="EN186" s="70"/>
      <c r="EO186" s="70"/>
      <c r="EP186" s="70"/>
      <c r="EQ186" s="70"/>
      <c r="ER186" s="70"/>
      <c r="ES186" s="70"/>
      <c r="ET186" s="70"/>
      <c r="EU186" s="70"/>
      <c r="EV186" s="70"/>
      <c r="EW186" s="70"/>
      <c r="EX186" s="70"/>
      <c r="EY186" s="70"/>
      <c r="EZ186" s="70"/>
      <c r="FA186" s="70"/>
      <c r="FB186" s="70"/>
      <c r="FC186" s="70"/>
      <c r="FD186" s="70"/>
      <c r="FE186" s="70"/>
      <c r="FF186" s="70"/>
      <c r="FG186" s="70"/>
      <c r="FH186" s="70"/>
      <c r="FI186" s="70"/>
      <c r="FJ186" s="70"/>
      <c r="FK186" s="70"/>
      <c r="FL186" s="70"/>
      <c r="FM186" s="70"/>
      <c r="FN186" s="70"/>
      <c r="FO186" s="70"/>
      <c r="FP186" s="70"/>
      <c r="FQ186" s="70"/>
      <c r="FR186" s="70"/>
      <c r="FS186" s="70"/>
      <c r="FT186" s="70"/>
      <c r="FU186" s="70"/>
      <c r="FV186" s="70"/>
      <c r="FW186" s="70"/>
      <c r="FX186" s="70"/>
      <c r="FY186" s="70"/>
      <c r="FZ186" s="70"/>
      <c r="GA186" s="70"/>
      <c r="GB186" s="70"/>
      <c r="GC186" s="70"/>
      <c r="GD186" s="70"/>
      <c r="GE186" s="70"/>
      <c r="GF186" s="70"/>
      <c r="GG186" s="70"/>
      <c r="GH186" s="70"/>
      <c r="GI186" s="70"/>
      <c r="GJ186" s="70"/>
      <c r="GK186" s="70"/>
      <c r="GL186" s="70"/>
      <c r="GM186" s="70"/>
      <c r="GN186" s="70"/>
      <c r="GO186" s="70"/>
      <c r="GP186" s="70"/>
      <c r="GQ186" s="70"/>
      <c r="GR186" s="70"/>
      <c r="GS186" s="70"/>
      <c r="GT186" s="70"/>
      <c r="GU186" s="70"/>
      <c r="GV186" s="70"/>
      <c r="GW186" s="70"/>
      <c r="GX186" s="70"/>
      <c r="GY186" s="70"/>
      <c r="GZ186" s="70"/>
      <c r="HA186" s="70"/>
      <c r="HB186" s="70"/>
      <c r="HC186" s="70"/>
      <c r="HD186" s="70"/>
      <c r="HE186" s="70"/>
      <c r="HF186" s="70"/>
      <c r="HG186" s="70"/>
      <c r="HH186" s="70"/>
      <c r="HI186" s="70"/>
      <c r="HJ186" s="70"/>
      <c r="HK186" s="70"/>
      <c r="HL186" s="70"/>
      <c r="HM186" s="70"/>
      <c r="HN186" s="70"/>
      <c r="HO186" s="70"/>
      <c r="HP186" s="70"/>
      <c r="HQ186" s="70"/>
      <c r="HR186" s="70"/>
      <c r="HS186" s="70"/>
      <c r="HT186" s="70"/>
      <c r="HU186" s="70"/>
      <c r="HV186" s="70"/>
      <c r="HW186" s="70"/>
      <c r="HX186" s="70"/>
      <c r="HY186" s="70"/>
      <c r="HZ186" s="70"/>
      <c r="IA186" s="70"/>
      <c r="IB186" s="70"/>
      <c r="IC186" s="70"/>
      <c r="ID186" s="70"/>
      <c r="IE186" s="70"/>
      <c r="IF186" s="70"/>
      <c r="IG186" s="70"/>
      <c r="IH186" s="70"/>
      <c r="II186" s="70"/>
      <c r="IJ186" s="70"/>
      <c r="IK186" s="70"/>
      <c r="IL186" s="70"/>
      <c r="IM186" s="70"/>
      <c r="IN186" s="70"/>
      <c r="IO186" s="70"/>
      <c r="IP186" s="70"/>
      <c r="IQ186" s="70"/>
      <c r="IR186" s="70"/>
      <c r="IS186" s="70"/>
      <c r="IT186" s="70"/>
      <c r="IU186" s="70"/>
      <c r="IV186" s="70"/>
    </row>
    <row r="187" spans="1:256" s="8" customFormat="1" ht="18" hidden="1" customHeight="1">
      <c r="A187" s="68" t="s">
        <v>357</v>
      </c>
      <c r="B187" s="59">
        <v>485308</v>
      </c>
      <c r="C187" s="59">
        <v>200466</v>
      </c>
      <c r="D187" s="59">
        <v>284842</v>
      </c>
      <c r="E187" s="59">
        <v>478258</v>
      </c>
      <c r="F187" s="59">
        <v>4920</v>
      </c>
      <c r="G187" s="59">
        <v>2234</v>
      </c>
      <c r="H187" s="59">
        <v>6688</v>
      </c>
      <c r="I187" s="59">
        <v>1694</v>
      </c>
      <c r="J187" s="59">
        <v>260</v>
      </c>
      <c r="K187" s="59">
        <v>388876</v>
      </c>
      <c r="L187" s="59">
        <v>24734</v>
      </c>
      <c r="M187" s="59">
        <v>1747</v>
      </c>
      <c r="N187" s="59">
        <v>47105</v>
      </c>
      <c r="O187" s="59">
        <v>7050</v>
      </c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  <c r="FH187" s="60"/>
      <c r="FI187" s="60"/>
      <c r="FJ187" s="60"/>
      <c r="FK187" s="60"/>
      <c r="FL187" s="60"/>
      <c r="FM187" s="60"/>
      <c r="FN187" s="60"/>
      <c r="FO187" s="60"/>
      <c r="FP187" s="60"/>
      <c r="FQ187" s="60"/>
      <c r="FR187" s="60"/>
      <c r="FS187" s="60"/>
      <c r="FT187" s="60"/>
      <c r="FU187" s="60"/>
      <c r="FV187" s="60"/>
      <c r="FW187" s="60"/>
      <c r="FX187" s="60"/>
      <c r="FY187" s="60"/>
      <c r="FZ187" s="60"/>
      <c r="GA187" s="60"/>
      <c r="GB187" s="60"/>
      <c r="GC187" s="60"/>
      <c r="GD187" s="60"/>
      <c r="GE187" s="60"/>
      <c r="GF187" s="60"/>
      <c r="GG187" s="60"/>
      <c r="GH187" s="60"/>
      <c r="GI187" s="60"/>
      <c r="GJ187" s="60"/>
      <c r="GK187" s="60"/>
      <c r="GL187" s="60"/>
      <c r="GM187" s="60"/>
      <c r="GN187" s="60"/>
      <c r="GO187" s="60"/>
      <c r="GP187" s="60"/>
      <c r="GQ187" s="60"/>
      <c r="GR187" s="60"/>
      <c r="GS187" s="60"/>
      <c r="GT187" s="60"/>
      <c r="GU187" s="60"/>
      <c r="GV187" s="60"/>
      <c r="GW187" s="60"/>
      <c r="GX187" s="60"/>
      <c r="GY187" s="60"/>
      <c r="GZ187" s="60"/>
      <c r="HA187" s="60"/>
      <c r="HB187" s="60"/>
      <c r="HC187" s="60"/>
      <c r="HD187" s="60"/>
      <c r="HE187" s="60"/>
      <c r="HF187" s="60"/>
      <c r="HG187" s="60"/>
      <c r="HH187" s="60"/>
      <c r="HI187" s="60"/>
      <c r="HJ187" s="60"/>
      <c r="HK187" s="60"/>
      <c r="HL187" s="60"/>
      <c r="HM187" s="60"/>
      <c r="HN187" s="60"/>
      <c r="HO187" s="60"/>
      <c r="HP187" s="60"/>
      <c r="HQ187" s="60"/>
      <c r="HR187" s="60"/>
      <c r="HS187" s="60"/>
      <c r="HT187" s="60"/>
      <c r="HU187" s="60"/>
      <c r="HV187" s="60"/>
      <c r="HW187" s="60"/>
      <c r="HX187" s="60"/>
      <c r="HY187" s="60"/>
      <c r="HZ187" s="60"/>
      <c r="IA187" s="60"/>
      <c r="IB187" s="60"/>
      <c r="IC187" s="60"/>
      <c r="ID187" s="60"/>
      <c r="IE187" s="60"/>
      <c r="IF187" s="60"/>
      <c r="IG187" s="60"/>
      <c r="IH187" s="60"/>
      <c r="II187" s="60"/>
      <c r="IJ187" s="60"/>
      <c r="IK187" s="60"/>
      <c r="IL187" s="60"/>
      <c r="IM187" s="60"/>
      <c r="IN187" s="60"/>
      <c r="IO187" s="60"/>
      <c r="IP187" s="60"/>
      <c r="IQ187" s="60"/>
      <c r="IR187" s="60"/>
      <c r="IS187" s="60"/>
      <c r="IT187" s="60"/>
      <c r="IU187" s="60"/>
      <c r="IV187" s="60"/>
    </row>
    <row r="188" spans="1:256" s="8" customFormat="1" ht="18" hidden="1" customHeight="1">
      <c r="A188" s="68" t="s">
        <v>358</v>
      </c>
      <c r="B188" s="59">
        <v>489024</v>
      </c>
      <c r="C188" s="59">
        <v>202236</v>
      </c>
      <c r="D188" s="59">
        <v>286788</v>
      </c>
      <c r="E188" s="59">
        <v>482622</v>
      </c>
      <c r="F188" s="59">
        <v>4851</v>
      </c>
      <c r="G188" s="59">
        <v>2247</v>
      </c>
      <c r="H188" s="59">
        <v>6485</v>
      </c>
      <c r="I188" s="59">
        <v>1702</v>
      </c>
      <c r="J188" s="59">
        <v>253</v>
      </c>
      <c r="K188" s="59">
        <v>391924</v>
      </c>
      <c r="L188" s="59">
        <v>24626</v>
      </c>
      <c r="M188" s="59">
        <v>1714</v>
      </c>
      <c r="N188" s="59">
        <v>48820</v>
      </c>
      <c r="O188" s="59">
        <v>6402</v>
      </c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J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B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</row>
    <row r="189" spans="1:256" s="8" customFormat="1" ht="18" hidden="1" customHeight="1">
      <c r="A189" s="68" t="s">
        <v>359</v>
      </c>
      <c r="B189" s="59">
        <v>493774</v>
      </c>
      <c r="C189" s="59">
        <v>205049</v>
      </c>
      <c r="D189" s="59">
        <v>288725</v>
      </c>
      <c r="E189" s="59">
        <v>486680</v>
      </c>
      <c r="F189" s="59">
        <v>4923</v>
      </c>
      <c r="G189" s="59">
        <v>2316</v>
      </c>
      <c r="H189" s="59">
        <v>6839</v>
      </c>
      <c r="I189" s="59">
        <v>1686</v>
      </c>
      <c r="J189" s="59">
        <v>260</v>
      </c>
      <c r="K189" s="59">
        <v>394646</v>
      </c>
      <c r="L189" s="59">
        <v>25010</v>
      </c>
      <c r="M189" s="59">
        <v>1751</v>
      </c>
      <c r="N189" s="59">
        <v>49249</v>
      </c>
      <c r="O189" s="59">
        <v>7094</v>
      </c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60"/>
      <c r="EE189" s="60"/>
      <c r="EF189" s="60"/>
      <c r="EG189" s="60"/>
      <c r="EH189" s="60"/>
      <c r="EI189" s="60"/>
      <c r="EJ189" s="60"/>
      <c r="EK189" s="60"/>
      <c r="EL189" s="60"/>
      <c r="EM189" s="60"/>
      <c r="EN189" s="60"/>
      <c r="EO189" s="60"/>
      <c r="EP189" s="60"/>
      <c r="EQ189" s="60"/>
      <c r="ER189" s="60"/>
      <c r="ES189" s="60"/>
      <c r="ET189" s="60"/>
      <c r="EU189" s="60"/>
      <c r="EV189" s="60"/>
      <c r="EW189" s="60"/>
      <c r="EX189" s="60"/>
      <c r="EY189" s="60"/>
      <c r="EZ189" s="60"/>
      <c r="FA189" s="60"/>
      <c r="FB189" s="60"/>
      <c r="FC189" s="60"/>
      <c r="FD189" s="60"/>
      <c r="FE189" s="60"/>
      <c r="FF189" s="60"/>
      <c r="FG189" s="60"/>
      <c r="FH189" s="60"/>
      <c r="FI189" s="60"/>
      <c r="FJ189" s="60"/>
      <c r="FK189" s="60"/>
      <c r="FL189" s="60"/>
      <c r="FM189" s="60"/>
      <c r="FN189" s="60"/>
      <c r="FO189" s="60"/>
      <c r="FP189" s="60"/>
      <c r="FQ189" s="60"/>
      <c r="FR189" s="60"/>
      <c r="FS189" s="60"/>
      <c r="FT189" s="60"/>
      <c r="FU189" s="60"/>
      <c r="FV189" s="60"/>
      <c r="FW189" s="60"/>
      <c r="FX189" s="60"/>
      <c r="FY189" s="60"/>
      <c r="FZ189" s="60"/>
      <c r="GA189" s="60"/>
      <c r="GB189" s="60"/>
      <c r="GC189" s="60"/>
      <c r="GD189" s="60"/>
      <c r="GE189" s="60"/>
      <c r="GF189" s="60"/>
      <c r="GG189" s="60"/>
      <c r="GH189" s="60"/>
      <c r="GI189" s="60"/>
      <c r="GJ189" s="60"/>
      <c r="GK189" s="60"/>
      <c r="GL189" s="60"/>
      <c r="GM189" s="60"/>
      <c r="GN189" s="60"/>
      <c r="GO189" s="60"/>
      <c r="GP189" s="60"/>
      <c r="GQ189" s="60"/>
      <c r="GR189" s="60"/>
      <c r="GS189" s="60"/>
      <c r="GT189" s="60"/>
      <c r="GU189" s="60"/>
      <c r="GV189" s="60"/>
      <c r="GW189" s="60"/>
      <c r="GX189" s="60"/>
      <c r="GY189" s="60"/>
      <c r="GZ189" s="60"/>
      <c r="HA189" s="60"/>
      <c r="HB189" s="60"/>
      <c r="HC189" s="60"/>
      <c r="HD189" s="60"/>
      <c r="HE189" s="60"/>
      <c r="HF189" s="60"/>
      <c r="HG189" s="60"/>
      <c r="HH189" s="60"/>
      <c r="HI189" s="60"/>
      <c r="HJ189" s="60"/>
      <c r="HK189" s="60"/>
      <c r="HL189" s="60"/>
      <c r="HM189" s="60"/>
      <c r="HN189" s="60"/>
      <c r="HO189" s="60"/>
      <c r="HP189" s="60"/>
      <c r="HQ189" s="60"/>
      <c r="HR189" s="60"/>
      <c r="HS189" s="60"/>
      <c r="HT189" s="60"/>
      <c r="HU189" s="60"/>
      <c r="HV189" s="60"/>
      <c r="HW189" s="60"/>
      <c r="HX189" s="60"/>
      <c r="HY189" s="60"/>
      <c r="HZ189" s="60"/>
      <c r="IA189" s="60"/>
      <c r="IB189" s="60"/>
      <c r="IC189" s="60"/>
      <c r="ID189" s="60"/>
      <c r="IE189" s="60"/>
      <c r="IF189" s="60"/>
      <c r="IG189" s="60"/>
      <c r="IH189" s="60"/>
      <c r="II189" s="60"/>
      <c r="IJ189" s="60"/>
      <c r="IK189" s="60"/>
      <c r="IL189" s="60"/>
      <c r="IM189" s="60"/>
      <c r="IN189" s="60"/>
      <c r="IO189" s="60"/>
      <c r="IP189" s="60"/>
      <c r="IQ189" s="60"/>
      <c r="IR189" s="60"/>
      <c r="IS189" s="60"/>
      <c r="IT189" s="60"/>
      <c r="IU189" s="60"/>
      <c r="IV189" s="60"/>
    </row>
    <row r="190" spans="1:256" s="8" customFormat="1" ht="18" hidden="1" customHeight="1">
      <c r="A190" s="68" t="s">
        <v>360</v>
      </c>
      <c r="B190" s="59">
        <v>497100</v>
      </c>
      <c r="C190" s="59">
        <v>207100</v>
      </c>
      <c r="D190" s="59">
        <v>290000</v>
      </c>
      <c r="E190" s="59">
        <v>490089</v>
      </c>
      <c r="F190" s="59">
        <v>4960</v>
      </c>
      <c r="G190" s="59">
        <v>2325</v>
      </c>
      <c r="H190" s="59">
        <v>6745</v>
      </c>
      <c r="I190" s="59">
        <v>1688</v>
      </c>
      <c r="J190" s="59">
        <v>257</v>
      </c>
      <c r="K190" s="59">
        <v>398524</v>
      </c>
      <c r="L190" s="59">
        <v>25126</v>
      </c>
      <c r="M190" s="59">
        <v>1752</v>
      </c>
      <c r="N190" s="59">
        <v>48712</v>
      </c>
      <c r="O190" s="59">
        <v>7011</v>
      </c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B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</row>
    <row r="191" spans="1:256" s="8" customFormat="1" ht="18" hidden="1" customHeight="1">
      <c r="A191" s="68" t="s">
        <v>361</v>
      </c>
      <c r="B191" s="59">
        <v>490250</v>
      </c>
      <c r="C191" s="59">
        <v>204794</v>
      </c>
      <c r="D191" s="59">
        <v>285456</v>
      </c>
      <c r="E191" s="59">
        <v>484511</v>
      </c>
      <c r="F191" s="59">
        <v>4815</v>
      </c>
      <c r="G191" s="59">
        <v>2327</v>
      </c>
      <c r="H191" s="59">
        <v>5805</v>
      </c>
      <c r="I191" s="59">
        <v>1613</v>
      </c>
      <c r="J191" s="59">
        <v>245</v>
      </c>
      <c r="K191" s="59">
        <v>401022</v>
      </c>
      <c r="L191" s="59">
        <v>24408</v>
      </c>
      <c r="M191" s="59">
        <v>1692</v>
      </c>
      <c r="N191" s="59">
        <v>42584</v>
      </c>
      <c r="O191" s="59">
        <v>5739</v>
      </c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60"/>
      <c r="EE191" s="60"/>
      <c r="EF191" s="60"/>
      <c r="EG191" s="60"/>
      <c r="EH191" s="60"/>
      <c r="EI191" s="60"/>
      <c r="EJ191" s="60"/>
      <c r="EK191" s="60"/>
      <c r="EL191" s="60"/>
      <c r="EM191" s="60"/>
      <c r="EN191" s="60"/>
      <c r="EO191" s="60"/>
      <c r="EP191" s="60"/>
      <c r="EQ191" s="60"/>
      <c r="ER191" s="60"/>
      <c r="ES191" s="60"/>
      <c r="ET191" s="60"/>
      <c r="EU191" s="60"/>
      <c r="EV191" s="60"/>
      <c r="EW191" s="60"/>
      <c r="EX191" s="60"/>
      <c r="EY191" s="60"/>
      <c r="EZ191" s="60"/>
      <c r="FA191" s="60"/>
      <c r="FB191" s="60"/>
      <c r="FC191" s="60"/>
      <c r="FD191" s="60"/>
      <c r="FE191" s="60"/>
      <c r="FF191" s="60"/>
      <c r="FG191" s="60"/>
      <c r="FH191" s="60"/>
      <c r="FI191" s="60"/>
      <c r="FJ191" s="60"/>
      <c r="FK191" s="60"/>
      <c r="FL191" s="60"/>
      <c r="FM191" s="60"/>
      <c r="FN191" s="60"/>
      <c r="FO191" s="60"/>
      <c r="FP191" s="60"/>
      <c r="FQ191" s="60"/>
      <c r="FR191" s="60"/>
      <c r="FS191" s="60"/>
      <c r="FT191" s="60"/>
      <c r="FU191" s="60"/>
      <c r="FV191" s="60"/>
      <c r="FW191" s="60"/>
      <c r="FX191" s="60"/>
      <c r="FY191" s="60"/>
      <c r="FZ191" s="60"/>
      <c r="GA191" s="60"/>
      <c r="GB191" s="60"/>
      <c r="GC191" s="60"/>
      <c r="GD191" s="60"/>
      <c r="GE191" s="60"/>
      <c r="GF191" s="60"/>
      <c r="GG191" s="60"/>
      <c r="GH191" s="60"/>
      <c r="GI191" s="60"/>
      <c r="GJ191" s="60"/>
      <c r="GK191" s="60"/>
      <c r="GL191" s="60"/>
      <c r="GM191" s="60"/>
      <c r="GN191" s="60"/>
      <c r="GO191" s="60"/>
      <c r="GP191" s="60"/>
      <c r="GQ191" s="60"/>
      <c r="GR191" s="60"/>
      <c r="GS191" s="60"/>
      <c r="GT191" s="60"/>
      <c r="GU191" s="60"/>
      <c r="GV191" s="60"/>
      <c r="GW191" s="60"/>
      <c r="GX191" s="60"/>
      <c r="GY191" s="60"/>
      <c r="GZ191" s="60"/>
      <c r="HA191" s="60"/>
      <c r="HB191" s="60"/>
      <c r="HC191" s="60"/>
      <c r="HD191" s="60"/>
      <c r="HE191" s="60"/>
      <c r="HF191" s="60"/>
      <c r="HG191" s="60"/>
      <c r="HH191" s="60"/>
      <c r="HI191" s="60"/>
      <c r="HJ191" s="60"/>
      <c r="HK191" s="60"/>
      <c r="HL191" s="60"/>
      <c r="HM191" s="60"/>
      <c r="HN191" s="60"/>
      <c r="HO191" s="60"/>
      <c r="HP191" s="60"/>
      <c r="HQ191" s="60"/>
      <c r="HR191" s="60"/>
      <c r="HS191" s="60"/>
      <c r="HT191" s="60"/>
      <c r="HU191" s="60"/>
      <c r="HV191" s="60"/>
      <c r="HW191" s="60"/>
      <c r="HX191" s="60"/>
      <c r="HY191" s="60"/>
      <c r="HZ191" s="60"/>
      <c r="IA191" s="60"/>
      <c r="IB191" s="60"/>
      <c r="IC191" s="60"/>
      <c r="ID191" s="60"/>
      <c r="IE191" s="60"/>
      <c r="IF191" s="60"/>
      <c r="IG191" s="60"/>
      <c r="IH191" s="60"/>
      <c r="II191" s="60"/>
      <c r="IJ191" s="60"/>
      <c r="IK191" s="60"/>
      <c r="IL191" s="60"/>
      <c r="IM191" s="60"/>
      <c r="IN191" s="60"/>
      <c r="IO191" s="60"/>
      <c r="IP191" s="60"/>
      <c r="IQ191" s="60"/>
      <c r="IR191" s="60"/>
      <c r="IS191" s="60"/>
      <c r="IT191" s="60"/>
      <c r="IU191" s="60"/>
      <c r="IV191" s="60"/>
    </row>
    <row r="192" spans="1:256" s="8" customFormat="1" ht="18" hidden="1" customHeight="1">
      <c r="A192" s="68" t="s">
        <v>362</v>
      </c>
      <c r="B192" s="59">
        <v>486772</v>
      </c>
      <c r="C192" s="59">
        <v>203379</v>
      </c>
      <c r="D192" s="59">
        <v>283393</v>
      </c>
      <c r="E192" s="59">
        <v>481657</v>
      </c>
      <c r="F192" s="59">
        <v>4687</v>
      </c>
      <c r="G192" s="59">
        <v>2278</v>
      </c>
      <c r="H192" s="59">
        <v>5298</v>
      </c>
      <c r="I192" s="59">
        <v>1598</v>
      </c>
      <c r="J192" s="59">
        <v>246</v>
      </c>
      <c r="K192" s="59">
        <v>403001</v>
      </c>
      <c r="L192" s="59">
        <v>23781</v>
      </c>
      <c r="M192" s="59">
        <v>1655</v>
      </c>
      <c r="N192" s="59">
        <v>39113</v>
      </c>
      <c r="O192" s="59">
        <v>5115</v>
      </c>
      <c r="P192" s="67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J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B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</row>
    <row r="193" spans="1:256" s="8" customFormat="1" ht="18" hidden="1" customHeight="1">
      <c r="A193" s="68" t="s">
        <v>363</v>
      </c>
      <c r="B193" s="59">
        <v>496566</v>
      </c>
      <c r="C193" s="59">
        <v>209217</v>
      </c>
      <c r="D193" s="59">
        <v>287349</v>
      </c>
      <c r="E193" s="59">
        <v>489598</v>
      </c>
      <c r="F193" s="59">
        <v>4815</v>
      </c>
      <c r="G193" s="59">
        <v>2295</v>
      </c>
      <c r="H193" s="59">
        <v>6013</v>
      </c>
      <c r="I193" s="59">
        <v>1662</v>
      </c>
      <c r="J193" s="59">
        <v>256</v>
      </c>
      <c r="K193" s="59">
        <v>407838</v>
      </c>
      <c r="L193" s="59">
        <v>24543</v>
      </c>
      <c r="M193" s="59">
        <v>1714</v>
      </c>
      <c r="N193" s="59">
        <v>40462</v>
      </c>
      <c r="O193" s="59">
        <v>6968</v>
      </c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60"/>
      <c r="EE193" s="60"/>
      <c r="EF193" s="60"/>
      <c r="EG193" s="60"/>
      <c r="EH193" s="60"/>
      <c r="EI193" s="60"/>
      <c r="EJ193" s="60"/>
      <c r="EK193" s="60"/>
      <c r="EL193" s="60"/>
      <c r="EM193" s="60"/>
      <c r="EN193" s="60"/>
      <c r="EO193" s="60"/>
      <c r="EP193" s="60"/>
      <c r="EQ193" s="60"/>
      <c r="ER193" s="60"/>
      <c r="ES193" s="60"/>
      <c r="ET193" s="60"/>
      <c r="EU193" s="60"/>
      <c r="EV193" s="60"/>
      <c r="EW193" s="60"/>
      <c r="EX193" s="60"/>
      <c r="EY193" s="60"/>
      <c r="EZ193" s="60"/>
      <c r="FA193" s="60"/>
      <c r="FB193" s="60"/>
      <c r="FC193" s="60"/>
      <c r="FD193" s="60"/>
      <c r="FE193" s="60"/>
      <c r="FF193" s="60"/>
      <c r="FG193" s="60"/>
      <c r="FH193" s="60"/>
      <c r="FI193" s="60"/>
      <c r="FJ193" s="60"/>
      <c r="FK193" s="60"/>
      <c r="FL193" s="60"/>
      <c r="FM193" s="60"/>
      <c r="FN193" s="60"/>
      <c r="FO193" s="60"/>
      <c r="FP193" s="60"/>
      <c r="FQ193" s="60"/>
      <c r="FR193" s="60"/>
      <c r="FS193" s="60"/>
      <c r="FT193" s="60"/>
      <c r="FU193" s="60"/>
      <c r="FV193" s="60"/>
      <c r="FW193" s="60"/>
      <c r="FX193" s="60"/>
      <c r="FY193" s="60"/>
      <c r="FZ193" s="60"/>
      <c r="GA193" s="60"/>
      <c r="GB193" s="60"/>
      <c r="GC193" s="60"/>
      <c r="GD193" s="60"/>
      <c r="GE193" s="60"/>
      <c r="GF193" s="60"/>
      <c r="GG193" s="60"/>
      <c r="GH193" s="60"/>
      <c r="GI193" s="60"/>
      <c r="GJ193" s="60"/>
      <c r="GK193" s="60"/>
      <c r="GL193" s="60"/>
      <c r="GM193" s="60"/>
      <c r="GN193" s="60"/>
      <c r="GO193" s="60"/>
      <c r="GP193" s="60"/>
      <c r="GQ193" s="60"/>
      <c r="GR193" s="60"/>
      <c r="GS193" s="60"/>
      <c r="GT193" s="60"/>
      <c r="GU193" s="60"/>
      <c r="GV193" s="60"/>
      <c r="GW193" s="60"/>
      <c r="GX193" s="60"/>
      <c r="GY193" s="60"/>
      <c r="GZ193" s="60"/>
      <c r="HA193" s="60"/>
      <c r="HB193" s="60"/>
      <c r="HC193" s="60"/>
      <c r="HD193" s="60"/>
      <c r="HE193" s="60"/>
      <c r="HF193" s="60"/>
      <c r="HG193" s="60"/>
      <c r="HH193" s="60"/>
      <c r="HI193" s="60"/>
      <c r="HJ193" s="60"/>
      <c r="HK193" s="60"/>
      <c r="HL193" s="60"/>
      <c r="HM193" s="60"/>
      <c r="HN193" s="60"/>
      <c r="HO193" s="60"/>
      <c r="HP193" s="60"/>
      <c r="HQ193" s="60"/>
      <c r="HR193" s="60"/>
      <c r="HS193" s="60"/>
      <c r="HT193" s="60"/>
      <c r="HU193" s="60"/>
      <c r="HV193" s="60"/>
      <c r="HW193" s="60"/>
      <c r="HX193" s="60"/>
      <c r="HY193" s="60"/>
      <c r="HZ193" s="60"/>
      <c r="IA193" s="60"/>
      <c r="IB193" s="60"/>
      <c r="IC193" s="60"/>
      <c r="ID193" s="60"/>
      <c r="IE193" s="60"/>
      <c r="IF193" s="60"/>
      <c r="IG193" s="60"/>
      <c r="IH193" s="60"/>
      <c r="II193" s="60"/>
      <c r="IJ193" s="60"/>
      <c r="IK193" s="60"/>
      <c r="IL193" s="60"/>
      <c r="IM193" s="60"/>
      <c r="IN193" s="60"/>
      <c r="IO193" s="60"/>
      <c r="IP193" s="60"/>
      <c r="IQ193" s="60"/>
      <c r="IR193" s="60"/>
      <c r="IS193" s="60"/>
      <c r="IT193" s="60"/>
      <c r="IU193" s="60"/>
      <c r="IV193" s="60"/>
    </row>
    <row r="194" spans="1:256" s="8" customFormat="1" ht="18" hidden="1" customHeight="1">
      <c r="A194" s="68" t="s">
        <v>364</v>
      </c>
      <c r="B194" s="59">
        <v>508216</v>
      </c>
      <c r="C194" s="59">
        <v>215696</v>
      </c>
      <c r="D194" s="59">
        <v>292520</v>
      </c>
      <c r="E194" s="59">
        <v>501205</v>
      </c>
      <c r="F194" s="59">
        <v>4726</v>
      </c>
      <c r="G194" s="59">
        <v>2250</v>
      </c>
      <c r="H194" s="59">
        <v>6306</v>
      </c>
      <c r="I194" s="59">
        <v>1722</v>
      </c>
      <c r="J194" s="59">
        <v>247</v>
      </c>
      <c r="K194" s="59">
        <v>411817</v>
      </c>
      <c r="L194" s="59">
        <v>24719</v>
      </c>
      <c r="M194" s="59">
        <v>1707</v>
      </c>
      <c r="N194" s="59">
        <v>47711</v>
      </c>
      <c r="O194" s="59">
        <v>7011</v>
      </c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J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B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</row>
    <row r="195" spans="1:256" s="8" customFormat="1" ht="18" hidden="1" customHeight="1">
      <c r="A195" s="68" t="s">
        <v>365</v>
      </c>
      <c r="B195" s="59">
        <v>511106</v>
      </c>
      <c r="C195" s="59">
        <v>217178</v>
      </c>
      <c r="D195" s="59">
        <v>293928</v>
      </c>
      <c r="E195" s="59">
        <v>504460</v>
      </c>
      <c r="F195" s="59">
        <v>3756</v>
      </c>
      <c r="G195" s="59">
        <v>1988</v>
      </c>
      <c r="H195" s="59">
        <v>6211</v>
      </c>
      <c r="I195" s="59">
        <v>1694</v>
      </c>
      <c r="J195" s="59">
        <v>244</v>
      </c>
      <c r="K195" s="59">
        <v>416755</v>
      </c>
      <c r="L195" s="59">
        <v>23683</v>
      </c>
      <c r="M195" s="59">
        <v>1700</v>
      </c>
      <c r="N195" s="59">
        <v>48429</v>
      </c>
      <c r="O195" s="59">
        <v>6646</v>
      </c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60"/>
      <c r="CJ195" s="60"/>
      <c r="CK195" s="60"/>
      <c r="CL195" s="60"/>
      <c r="CM195" s="60"/>
      <c r="CN195" s="60"/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60"/>
      <c r="EE195" s="60"/>
      <c r="EF195" s="60"/>
      <c r="EG195" s="60"/>
      <c r="EH195" s="60"/>
      <c r="EI195" s="60"/>
      <c r="EJ195" s="60"/>
      <c r="EK195" s="60"/>
      <c r="EL195" s="60"/>
      <c r="EM195" s="60"/>
      <c r="EN195" s="60"/>
      <c r="EO195" s="60"/>
      <c r="EP195" s="60"/>
      <c r="EQ195" s="60"/>
      <c r="ER195" s="60"/>
      <c r="ES195" s="60"/>
      <c r="ET195" s="60"/>
      <c r="EU195" s="60"/>
      <c r="EV195" s="60"/>
      <c r="EW195" s="60"/>
      <c r="EX195" s="60"/>
      <c r="EY195" s="60"/>
      <c r="EZ195" s="60"/>
      <c r="FA195" s="60"/>
      <c r="FB195" s="60"/>
      <c r="FC195" s="60"/>
      <c r="FD195" s="60"/>
      <c r="FE195" s="60"/>
      <c r="FF195" s="60"/>
      <c r="FG195" s="60"/>
      <c r="FH195" s="60"/>
      <c r="FI195" s="60"/>
      <c r="FJ195" s="60"/>
      <c r="FK195" s="60"/>
      <c r="FL195" s="60"/>
      <c r="FM195" s="60"/>
      <c r="FN195" s="60"/>
      <c r="FO195" s="60"/>
      <c r="FP195" s="60"/>
      <c r="FQ195" s="60"/>
      <c r="FR195" s="60"/>
      <c r="FS195" s="60"/>
      <c r="FT195" s="60"/>
      <c r="FU195" s="60"/>
      <c r="FV195" s="60"/>
      <c r="FW195" s="60"/>
      <c r="FX195" s="60"/>
      <c r="FY195" s="60"/>
      <c r="FZ195" s="60"/>
      <c r="GA195" s="60"/>
      <c r="GB195" s="60"/>
      <c r="GC195" s="60"/>
      <c r="GD195" s="60"/>
      <c r="GE195" s="60"/>
      <c r="GF195" s="60"/>
      <c r="GG195" s="60"/>
      <c r="GH195" s="60"/>
      <c r="GI195" s="60"/>
      <c r="GJ195" s="60"/>
      <c r="GK195" s="60"/>
      <c r="GL195" s="60"/>
      <c r="GM195" s="60"/>
      <c r="GN195" s="60"/>
      <c r="GO195" s="60"/>
      <c r="GP195" s="60"/>
      <c r="GQ195" s="60"/>
      <c r="GR195" s="60"/>
      <c r="GS195" s="60"/>
      <c r="GT195" s="60"/>
      <c r="GU195" s="60"/>
      <c r="GV195" s="60"/>
      <c r="GW195" s="60"/>
      <c r="GX195" s="60"/>
      <c r="GY195" s="60"/>
      <c r="GZ195" s="60"/>
      <c r="HA195" s="60"/>
      <c r="HB195" s="60"/>
      <c r="HC195" s="60"/>
      <c r="HD195" s="60"/>
      <c r="HE195" s="60"/>
      <c r="HF195" s="60"/>
      <c r="HG195" s="60"/>
      <c r="HH195" s="60"/>
      <c r="HI195" s="60"/>
      <c r="HJ195" s="60"/>
      <c r="HK195" s="60"/>
      <c r="HL195" s="60"/>
      <c r="HM195" s="60"/>
      <c r="HN195" s="60"/>
      <c r="HO195" s="60"/>
      <c r="HP195" s="60"/>
      <c r="HQ195" s="60"/>
      <c r="HR195" s="60"/>
      <c r="HS195" s="60"/>
      <c r="HT195" s="60"/>
      <c r="HU195" s="60"/>
      <c r="HV195" s="60"/>
      <c r="HW195" s="60"/>
      <c r="HX195" s="60"/>
      <c r="HY195" s="60"/>
      <c r="HZ195" s="60"/>
      <c r="IA195" s="60"/>
      <c r="IB195" s="60"/>
      <c r="IC195" s="60"/>
      <c r="ID195" s="60"/>
      <c r="IE195" s="60"/>
      <c r="IF195" s="60"/>
      <c r="IG195" s="60"/>
      <c r="IH195" s="60"/>
      <c r="II195" s="60"/>
      <c r="IJ195" s="60"/>
      <c r="IK195" s="60"/>
      <c r="IL195" s="60"/>
      <c r="IM195" s="60"/>
      <c r="IN195" s="60"/>
      <c r="IO195" s="60"/>
      <c r="IP195" s="60"/>
      <c r="IQ195" s="60"/>
      <c r="IR195" s="60"/>
      <c r="IS195" s="60"/>
      <c r="IT195" s="60"/>
      <c r="IU195" s="60"/>
      <c r="IV195" s="60"/>
    </row>
    <row r="196" spans="1:256" s="8" customFormat="1" ht="18" hidden="1" customHeight="1">
      <c r="A196" s="68" t="s">
        <v>366</v>
      </c>
      <c r="B196" s="59">
        <v>520513</v>
      </c>
      <c r="C196" s="59">
        <v>223330</v>
      </c>
      <c r="D196" s="59">
        <v>297183</v>
      </c>
      <c r="E196" s="59">
        <v>513863</v>
      </c>
      <c r="F196" s="59">
        <v>4499</v>
      </c>
      <c r="G196" s="59">
        <v>2204</v>
      </c>
      <c r="H196" s="59">
        <v>6409</v>
      </c>
      <c r="I196" s="59">
        <v>1755</v>
      </c>
      <c r="J196" s="59">
        <v>249</v>
      </c>
      <c r="K196" s="59">
        <v>423516</v>
      </c>
      <c r="L196" s="59">
        <v>24787</v>
      </c>
      <c r="M196" s="59">
        <v>1734</v>
      </c>
      <c r="N196" s="59">
        <v>48710</v>
      </c>
      <c r="O196" s="59">
        <v>6650</v>
      </c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  <c r="CN196" s="60"/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J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B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</row>
    <row r="197" spans="1:256" s="8" customFormat="1" ht="18" hidden="1" customHeight="1">
      <c r="A197" s="68" t="s">
        <v>367</v>
      </c>
      <c r="B197" s="59">
        <v>525109</v>
      </c>
      <c r="C197" s="59">
        <v>225905</v>
      </c>
      <c r="D197" s="59">
        <v>299204</v>
      </c>
      <c r="E197" s="59">
        <v>518886</v>
      </c>
      <c r="F197" s="59">
        <v>4613</v>
      </c>
      <c r="G197" s="59">
        <v>2192</v>
      </c>
      <c r="H197" s="59">
        <v>6044</v>
      </c>
      <c r="I197" s="59">
        <v>1800</v>
      </c>
      <c r="J197" s="59">
        <v>249</v>
      </c>
      <c r="K197" s="59">
        <v>428897</v>
      </c>
      <c r="L197" s="59">
        <v>24625</v>
      </c>
      <c r="M197" s="59">
        <v>1757</v>
      </c>
      <c r="N197" s="59">
        <v>48709</v>
      </c>
      <c r="O197" s="59">
        <v>6223</v>
      </c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0"/>
      <c r="CN197" s="60"/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60"/>
      <c r="EE197" s="60"/>
      <c r="EF197" s="60"/>
      <c r="EG197" s="60"/>
      <c r="EH197" s="60"/>
      <c r="EI197" s="60"/>
      <c r="EJ197" s="60"/>
      <c r="EK197" s="60"/>
      <c r="EL197" s="60"/>
      <c r="EM197" s="60"/>
      <c r="EN197" s="60"/>
      <c r="EO197" s="60"/>
      <c r="EP197" s="60"/>
      <c r="EQ197" s="60"/>
      <c r="ER197" s="60"/>
      <c r="ES197" s="60"/>
      <c r="ET197" s="60"/>
      <c r="EU197" s="60"/>
      <c r="EV197" s="60"/>
      <c r="EW197" s="60"/>
      <c r="EX197" s="60"/>
      <c r="EY197" s="60"/>
      <c r="EZ197" s="60"/>
      <c r="FA197" s="60"/>
      <c r="FB197" s="60"/>
      <c r="FC197" s="60"/>
      <c r="FD197" s="60"/>
      <c r="FE197" s="60"/>
      <c r="FF197" s="60"/>
      <c r="FG197" s="60"/>
      <c r="FH197" s="60"/>
      <c r="FI197" s="60"/>
      <c r="FJ197" s="60"/>
      <c r="FK197" s="60"/>
      <c r="FL197" s="60"/>
      <c r="FM197" s="60"/>
      <c r="FN197" s="60"/>
      <c r="FO197" s="60"/>
      <c r="FP197" s="60"/>
      <c r="FQ197" s="60"/>
      <c r="FR197" s="60"/>
      <c r="FS197" s="60"/>
      <c r="FT197" s="60"/>
      <c r="FU197" s="60"/>
      <c r="FV197" s="60"/>
      <c r="FW197" s="60"/>
      <c r="FX197" s="60"/>
      <c r="FY197" s="60"/>
      <c r="FZ197" s="60"/>
      <c r="GA197" s="60"/>
      <c r="GB197" s="60"/>
      <c r="GC197" s="60"/>
      <c r="GD197" s="60"/>
      <c r="GE197" s="60"/>
      <c r="GF197" s="60"/>
      <c r="GG197" s="60"/>
      <c r="GH197" s="60"/>
      <c r="GI197" s="60"/>
      <c r="GJ197" s="60"/>
      <c r="GK197" s="60"/>
      <c r="GL197" s="60"/>
      <c r="GM197" s="60"/>
      <c r="GN197" s="60"/>
      <c r="GO197" s="60"/>
      <c r="GP197" s="60"/>
      <c r="GQ197" s="60"/>
      <c r="GR197" s="60"/>
      <c r="GS197" s="60"/>
      <c r="GT197" s="60"/>
      <c r="GU197" s="60"/>
      <c r="GV197" s="60"/>
      <c r="GW197" s="60"/>
      <c r="GX197" s="60"/>
      <c r="GY197" s="60"/>
      <c r="GZ197" s="60"/>
      <c r="HA197" s="60"/>
      <c r="HB197" s="60"/>
      <c r="HC197" s="60"/>
      <c r="HD197" s="60"/>
      <c r="HE197" s="60"/>
      <c r="HF197" s="60"/>
      <c r="HG197" s="60"/>
      <c r="HH197" s="60"/>
      <c r="HI197" s="60"/>
      <c r="HJ197" s="60"/>
      <c r="HK197" s="60"/>
      <c r="HL197" s="60"/>
      <c r="HM197" s="60"/>
      <c r="HN197" s="60"/>
      <c r="HO197" s="60"/>
      <c r="HP197" s="60"/>
      <c r="HQ197" s="60"/>
      <c r="HR197" s="60"/>
      <c r="HS197" s="60"/>
      <c r="HT197" s="60"/>
      <c r="HU197" s="60"/>
      <c r="HV197" s="60"/>
      <c r="HW197" s="60"/>
      <c r="HX197" s="60"/>
      <c r="HY197" s="60"/>
      <c r="HZ197" s="60"/>
      <c r="IA197" s="60"/>
      <c r="IB197" s="60"/>
      <c r="IC197" s="60"/>
      <c r="ID197" s="60"/>
      <c r="IE197" s="60"/>
      <c r="IF197" s="60"/>
      <c r="IG197" s="60"/>
      <c r="IH197" s="60"/>
      <c r="II197" s="60"/>
      <c r="IJ197" s="60"/>
      <c r="IK197" s="60"/>
      <c r="IL197" s="60"/>
      <c r="IM197" s="60"/>
      <c r="IN197" s="60"/>
      <c r="IO197" s="60"/>
      <c r="IP197" s="60"/>
      <c r="IQ197" s="60"/>
      <c r="IR197" s="60"/>
      <c r="IS197" s="60"/>
      <c r="IT197" s="60"/>
      <c r="IU197" s="60"/>
      <c r="IV197" s="60"/>
    </row>
    <row r="198" spans="1:256" s="10" customFormat="1" ht="24.95" customHeight="1">
      <c r="A198" s="64" t="s">
        <v>27</v>
      </c>
      <c r="B198" s="65">
        <f>'[1]目前在臺(按職業及區域)'!B9</f>
        <v>629633</v>
      </c>
      <c r="C198" s="65">
        <f>'[1]目前在臺(按職業及區域)'!C9</f>
        <v>278452</v>
      </c>
      <c r="D198" s="65">
        <f>'[1]目前在臺(按職業及區域)'!D9</f>
        <v>351181</v>
      </c>
      <c r="E198" s="65">
        <f>'[1]目前在臺(按職業及區域)'!E9</f>
        <v>623373</v>
      </c>
      <c r="F198" s="65">
        <f>'[1]目前在臺(按職業及區域)'!F9</f>
        <v>4438</v>
      </c>
      <c r="G198" s="65">
        <f>'[1]目前在臺(按職業及區域)'!G9</f>
        <v>2422</v>
      </c>
      <c r="H198" s="65">
        <f>'[1]目前在臺(按職業及區域)'!H9</f>
        <v>6937</v>
      </c>
      <c r="I198" s="65">
        <f>'[1]目前在臺(按職業及區域)'!I9</f>
        <v>1901</v>
      </c>
      <c r="J198" s="65">
        <f>'[1]目前在臺(按職業及區域)'!J9</f>
        <v>275</v>
      </c>
      <c r="K198" s="65">
        <f>'[1]目前在臺(按職業及區域)'!K9</f>
        <v>526578</v>
      </c>
      <c r="L198" s="65">
        <f>'[1]目前在臺(按職業及區域)'!L9</f>
        <v>27950</v>
      </c>
      <c r="M198" s="65">
        <f>'[1]目前在臺(按職業及區域)'!M9</f>
        <v>2236</v>
      </c>
      <c r="N198" s="65">
        <f>'[1]目前在臺(按職業及區域)'!N9</f>
        <v>50636</v>
      </c>
      <c r="O198" s="65">
        <f>'[1]目前在臺(按職業及區域)'!O9</f>
        <v>6260</v>
      </c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  <c r="CB198" s="71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71"/>
      <c r="DJ198" s="71"/>
      <c r="DK198" s="71"/>
      <c r="DL198" s="71"/>
      <c r="DM198" s="71"/>
      <c r="DN198" s="71"/>
      <c r="DO198" s="71"/>
      <c r="DP198" s="71"/>
      <c r="DQ198" s="71"/>
      <c r="DR198" s="71"/>
      <c r="DS198" s="71"/>
      <c r="DT198" s="71"/>
      <c r="DU198" s="71"/>
      <c r="DV198" s="71"/>
      <c r="DW198" s="71"/>
      <c r="DX198" s="71"/>
      <c r="DY198" s="71"/>
      <c r="DZ198" s="71"/>
      <c r="EA198" s="71"/>
      <c r="EB198" s="71"/>
      <c r="EC198" s="71"/>
      <c r="ED198" s="71"/>
      <c r="EE198" s="71"/>
      <c r="EF198" s="71"/>
      <c r="EG198" s="71"/>
      <c r="EH198" s="71"/>
      <c r="EI198" s="71"/>
      <c r="EJ198" s="71"/>
      <c r="EK198" s="71"/>
      <c r="EL198" s="71"/>
      <c r="EM198" s="71"/>
      <c r="EN198" s="71"/>
      <c r="EO198" s="71"/>
      <c r="EP198" s="71"/>
      <c r="EQ198" s="71"/>
      <c r="ER198" s="71"/>
      <c r="ES198" s="71"/>
      <c r="ET198" s="71"/>
      <c r="EU198" s="71"/>
      <c r="EV198" s="71"/>
      <c r="EW198" s="71"/>
      <c r="EX198" s="71"/>
      <c r="EY198" s="71"/>
      <c r="EZ198" s="71"/>
      <c r="FA198" s="71"/>
      <c r="FB198" s="71"/>
      <c r="FC198" s="71"/>
      <c r="FD198" s="71"/>
      <c r="FE198" s="71"/>
      <c r="FF198" s="71"/>
      <c r="FG198" s="71"/>
      <c r="FH198" s="71"/>
      <c r="FI198" s="71"/>
      <c r="FJ198" s="71"/>
      <c r="FK198" s="71"/>
      <c r="FL198" s="71"/>
      <c r="FM198" s="71"/>
      <c r="FN198" s="71"/>
      <c r="FO198" s="71"/>
      <c r="FP198" s="71"/>
      <c r="FQ198" s="71"/>
      <c r="FR198" s="71"/>
      <c r="FS198" s="71"/>
      <c r="FT198" s="71"/>
      <c r="FU198" s="71"/>
      <c r="FV198" s="71"/>
      <c r="FW198" s="71"/>
      <c r="FX198" s="71"/>
      <c r="FY198" s="71"/>
      <c r="FZ198" s="71"/>
      <c r="GA198" s="71"/>
      <c r="GB198" s="71"/>
      <c r="GC198" s="71"/>
      <c r="GD198" s="71"/>
      <c r="GE198" s="71"/>
      <c r="GF198" s="71"/>
      <c r="GG198" s="71"/>
      <c r="GH198" s="71"/>
      <c r="GI198" s="71"/>
      <c r="GJ198" s="71"/>
      <c r="GK198" s="71"/>
      <c r="GL198" s="71"/>
      <c r="GM198" s="71"/>
      <c r="GN198" s="71"/>
      <c r="GO198" s="71"/>
      <c r="GP198" s="71"/>
      <c r="GQ198" s="71"/>
      <c r="GR198" s="71"/>
      <c r="GS198" s="71"/>
      <c r="GT198" s="71"/>
      <c r="GU198" s="71"/>
      <c r="GV198" s="71"/>
      <c r="GW198" s="71"/>
      <c r="GX198" s="71"/>
      <c r="GY198" s="71"/>
      <c r="GZ198" s="71"/>
      <c r="HA198" s="71"/>
      <c r="HB198" s="71"/>
      <c r="HC198" s="71"/>
      <c r="HD198" s="71"/>
      <c r="HE198" s="71"/>
      <c r="HF198" s="71"/>
      <c r="HG198" s="71"/>
      <c r="HH198" s="71"/>
      <c r="HI198" s="71"/>
      <c r="HJ198" s="71"/>
      <c r="HK198" s="71"/>
      <c r="HL198" s="71"/>
      <c r="HM198" s="71"/>
      <c r="HN198" s="71"/>
      <c r="HO198" s="71"/>
      <c r="HP198" s="71"/>
      <c r="HQ198" s="71"/>
      <c r="HR198" s="71"/>
      <c r="HS198" s="71"/>
      <c r="HT198" s="71"/>
      <c r="HU198" s="71"/>
      <c r="HV198" s="71"/>
      <c r="HW198" s="71"/>
      <c r="HX198" s="71"/>
      <c r="HY198" s="71"/>
      <c r="HZ198" s="71"/>
      <c r="IA198" s="71"/>
      <c r="IB198" s="71"/>
      <c r="IC198" s="71"/>
      <c r="ID198" s="71"/>
      <c r="IE198" s="71"/>
      <c r="IF198" s="71"/>
      <c r="IG198" s="71"/>
      <c r="IH198" s="71"/>
      <c r="II198" s="71"/>
      <c r="IJ198" s="71"/>
      <c r="IK198" s="71"/>
      <c r="IL198" s="71"/>
      <c r="IM198" s="71"/>
      <c r="IN198" s="71"/>
      <c r="IO198" s="71"/>
      <c r="IP198" s="71"/>
      <c r="IQ198" s="71"/>
      <c r="IR198" s="71"/>
      <c r="IS198" s="71"/>
      <c r="IT198" s="71"/>
      <c r="IU198" s="71"/>
      <c r="IV198" s="71"/>
    </row>
    <row r="199" spans="1:256" s="9" customFormat="1" ht="18" hidden="1" customHeight="1">
      <c r="A199" s="68" t="s">
        <v>356</v>
      </c>
      <c r="B199" s="69">
        <v>513235</v>
      </c>
      <c r="C199" s="69">
        <v>222221</v>
      </c>
      <c r="D199" s="69">
        <v>291014</v>
      </c>
      <c r="E199" s="69">
        <v>507639</v>
      </c>
      <c r="F199" s="69">
        <v>4514</v>
      </c>
      <c r="G199" s="69">
        <v>2142</v>
      </c>
      <c r="H199" s="69">
        <v>5866</v>
      </c>
      <c r="I199" s="69">
        <v>1740</v>
      </c>
      <c r="J199" s="69">
        <v>241</v>
      </c>
      <c r="K199" s="69">
        <v>419072</v>
      </c>
      <c r="L199" s="69">
        <v>24542</v>
      </c>
      <c r="M199" s="69">
        <v>1749</v>
      </c>
      <c r="N199" s="69">
        <v>47773</v>
      </c>
      <c r="O199" s="69">
        <v>5596</v>
      </c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0"/>
      <c r="BH199" s="70"/>
      <c r="BI199" s="70"/>
      <c r="BJ199" s="70"/>
      <c r="BK199" s="70"/>
      <c r="BL199" s="70"/>
      <c r="BM199" s="70"/>
      <c r="BN199" s="70"/>
      <c r="BO199" s="70"/>
      <c r="BP199" s="70"/>
      <c r="BQ199" s="70"/>
      <c r="BR199" s="70"/>
      <c r="BS199" s="70"/>
      <c r="BT199" s="70"/>
      <c r="BU199" s="70"/>
      <c r="BV199" s="70"/>
      <c r="BW199" s="70"/>
      <c r="BX199" s="70"/>
      <c r="BY199" s="70"/>
      <c r="BZ199" s="70"/>
      <c r="CA199" s="70"/>
      <c r="CB199" s="70"/>
      <c r="CC199" s="70"/>
      <c r="CD199" s="70"/>
      <c r="CE199" s="70"/>
      <c r="CF199" s="70"/>
      <c r="CG199" s="70"/>
      <c r="CH199" s="70"/>
      <c r="CI199" s="70"/>
      <c r="CJ199" s="70"/>
      <c r="CK199" s="70"/>
      <c r="CL199" s="70"/>
      <c r="CM199" s="70"/>
      <c r="CN199" s="70"/>
      <c r="CO199" s="70"/>
      <c r="CP199" s="70"/>
      <c r="CQ199" s="70"/>
      <c r="CR199" s="70"/>
      <c r="CS199" s="70"/>
      <c r="CT199" s="70"/>
      <c r="CU199" s="70"/>
      <c r="CV199" s="70"/>
      <c r="CW199" s="70"/>
      <c r="CX199" s="70"/>
      <c r="CY199" s="70"/>
      <c r="CZ199" s="70"/>
      <c r="DA199" s="70"/>
      <c r="DB199" s="70"/>
      <c r="DC199" s="70"/>
      <c r="DD199" s="70"/>
      <c r="DE199" s="70"/>
      <c r="DF199" s="70"/>
      <c r="DG199" s="70"/>
      <c r="DH199" s="70"/>
      <c r="DI199" s="70"/>
      <c r="DJ199" s="70"/>
      <c r="DK199" s="70"/>
      <c r="DL199" s="70"/>
      <c r="DM199" s="70"/>
      <c r="DN199" s="70"/>
      <c r="DO199" s="70"/>
      <c r="DP199" s="70"/>
      <c r="DQ199" s="70"/>
      <c r="DR199" s="70"/>
      <c r="DS199" s="70"/>
      <c r="DT199" s="70"/>
      <c r="DU199" s="70"/>
      <c r="DV199" s="70"/>
      <c r="DW199" s="70"/>
      <c r="DX199" s="70"/>
      <c r="DY199" s="70"/>
      <c r="DZ199" s="70"/>
      <c r="EA199" s="70"/>
      <c r="EB199" s="70"/>
      <c r="EC199" s="70"/>
      <c r="ED199" s="70"/>
      <c r="EE199" s="70"/>
      <c r="EF199" s="70"/>
      <c r="EG199" s="70"/>
      <c r="EH199" s="70"/>
      <c r="EI199" s="70"/>
      <c r="EJ199" s="70"/>
      <c r="EK199" s="70"/>
      <c r="EL199" s="70"/>
      <c r="EM199" s="70"/>
      <c r="EN199" s="70"/>
      <c r="EO199" s="70"/>
      <c r="EP199" s="70"/>
      <c r="EQ199" s="70"/>
      <c r="ER199" s="70"/>
      <c r="ES199" s="70"/>
      <c r="ET199" s="70"/>
      <c r="EU199" s="70"/>
      <c r="EV199" s="70"/>
      <c r="EW199" s="70"/>
      <c r="EX199" s="70"/>
      <c r="EY199" s="70"/>
      <c r="EZ199" s="70"/>
      <c r="FA199" s="70"/>
      <c r="FB199" s="70"/>
      <c r="FC199" s="70"/>
      <c r="FD199" s="70"/>
      <c r="FE199" s="70"/>
      <c r="FF199" s="70"/>
      <c r="FG199" s="70"/>
      <c r="FH199" s="70"/>
      <c r="FI199" s="70"/>
      <c r="FJ199" s="70"/>
      <c r="FK199" s="70"/>
      <c r="FL199" s="70"/>
      <c r="FM199" s="70"/>
      <c r="FN199" s="70"/>
      <c r="FO199" s="70"/>
      <c r="FP199" s="70"/>
      <c r="FQ199" s="70"/>
      <c r="FR199" s="70"/>
      <c r="FS199" s="70"/>
      <c r="FT199" s="70"/>
      <c r="FU199" s="70"/>
      <c r="FV199" s="70"/>
      <c r="FW199" s="70"/>
      <c r="FX199" s="70"/>
      <c r="FY199" s="70"/>
      <c r="FZ199" s="70"/>
      <c r="GA199" s="70"/>
      <c r="GB199" s="70"/>
      <c r="GC199" s="70"/>
      <c r="GD199" s="70"/>
      <c r="GE199" s="70"/>
      <c r="GF199" s="70"/>
      <c r="GG199" s="70"/>
      <c r="GH199" s="70"/>
      <c r="GI199" s="70"/>
      <c r="GJ199" s="70"/>
      <c r="GK199" s="70"/>
      <c r="GL199" s="70"/>
      <c r="GM199" s="70"/>
      <c r="GN199" s="70"/>
      <c r="GO199" s="70"/>
      <c r="GP199" s="70"/>
      <c r="GQ199" s="70"/>
      <c r="GR199" s="70"/>
      <c r="GS199" s="70"/>
      <c r="GT199" s="70"/>
      <c r="GU199" s="70"/>
      <c r="GV199" s="70"/>
      <c r="GW199" s="70"/>
      <c r="GX199" s="70"/>
      <c r="GY199" s="70"/>
      <c r="GZ199" s="70"/>
      <c r="HA199" s="70"/>
      <c r="HB199" s="70"/>
      <c r="HC199" s="70"/>
      <c r="HD199" s="70"/>
      <c r="HE199" s="70"/>
      <c r="HF199" s="70"/>
      <c r="HG199" s="70"/>
      <c r="HH199" s="70"/>
      <c r="HI199" s="70"/>
      <c r="HJ199" s="70"/>
      <c r="HK199" s="70"/>
      <c r="HL199" s="70"/>
      <c r="HM199" s="70"/>
      <c r="HN199" s="70"/>
      <c r="HO199" s="70"/>
      <c r="HP199" s="70"/>
      <c r="HQ199" s="70"/>
      <c r="HR199" s="70"/>
      <c r="HS199" s="70"/>
      <c r="HT199" s="70"/>
      <c r="HU199" s="70"/>
      <c r="HV199" s="70"/>
      <c r="HW199" s="70"/>
      <c r="HX199" s="70"/>
      <c r="HY199" s="70"/>
      <c r="HZ199" s="70"/>
      <c r="IA199" s="70"/>
      <c r="IB199" s="70"/>
      <c r="IC199" s="70"/>
      <c r="ID199" s="70"/>
      <c r="IE199" s="70"/>
      <c r="IF199" s="70"/>
      <c r="IG199" s="70"/>
      <c r="IH199" s="70"/>
      <c r="II199" s="70"/>
      <c r="IJ199" s="70"/>
      <c r="IK199" s="70"/>
      <c r="IL199" s="70"/>
      <c r="IM199" s="70"/>
      <c r="IN199" s="70"/>
      <c r="IO199" s="70"/>
      <c r="IP199" s="70"/>
      <c r="IQ199" s="70"/>
      <c r="IR199" s="70"/>
      <c r="IS199" s="70"/>
      <c r="IT199" s="70"/>
      <c r="IU199" s="70"/>
      <c r="IV199" s="70"/>
    </row>
    <row r="200" spans="1:256" s="8" customFormat="1" ht="18" hidden="1" customHeight="1">
      <c r="A200" s="68" t="s">
        <v>357</v>
      </c>
      <c r="B200" s="59">
        <v>543572</v>
      </c>
      <c r="C200" s="59">
        <v>234820</v>
      </c>
      <c r="D200" s="59">
        <v>308752</v>
      </c>
      <c r="E200" s="59">
        <v>537168</v>
      </c>
      <c r="F200" s="59">
        <v>4879</v>
      </c>
      <c r="G200" s="59">
        <v>2403</v>
      </c>
      <c r="H200" s="59">
        <v>6546</v>
      </c>
      <c r="I200" s="59">
        <v>1836</v>
      </c>
      <c r="J200" s="59">
        <v>268</v>
      </c>
      <c r="K200" s="59">
        <v>444718</v>
      </c>
      <c r="L200" s="59">
        <v>26018</v>
      </c>
      <c r="M200" s="59">
        <v>1882</v>
      </c>
      <c r="N200" s="59">
        <v>48618</v>
      </c>
      <c r="O200" s="59">
        <v>6404</v>
      </c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60"/>
      <c r="CC200" s="60"/>
      <c r="CD200" s="60"/>
      <c r="CE200" s="60"/>
      <c r="CF200" s="60"/>
      <c r="CG200" s="60"/>
      <c r="CH200" s="60"/>
      <c r="CI200" s="60"/>
      <c r="CJ200" s="60"/>
      <c r="CK200" s="60"/>
      <c r="CL200" s="60"/>
      <c r="CM200" s="60"/>
      <c r="CN200" s="60"/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J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B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</row>
    <row r="201" spans="1:256" s="8" customFormat="1" ht="18" hidden="1" customHeight="1">
      <c r="A201" s="68" t="s">
        <v>358</v>
      </c>
      <c r="B201" s="59">
        <v>552146</v>
      </c>
      <c r="C201" s="59">
        <v>239303</v>
      </c>
      <c r="D201" s="59">
        <v>312843</v>
      </c>
      <c r="E201" s="59">
        <v>545730</v>
      </c>
      <c r="F201" s="59">
        <v>4885</v>
      </c>
      <c r="G201" s="59">
        <v>2456</v>
      </c>
      <c r="H201" s="59">
        <v>6538</v>
      </c>
      <c r="I201" s="59">
        <v>1845</v>
      </c>
      <c r="J201" s="59">
        <v>270</v>
      </c>
      <c r="K201" s="59">
        <v>452171</v>
      </c>
      <c r="L201" s="59">
        <v>26311</v>
      </c>
      <c r="M201" s="59">
        <v>1919</v>
      </c>
      <c r="N201" s="59">
        <v>49335</v>
      </c>
      <c r="O201" s="59">
        <v>6416</v>
      </c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  <c r="BF201" s="60"/>
      <c r="BG201" s="60"/>
      <c r="BH201" s="60"/>
      <c r="BI201" s="60"/>
      <c r="BJ201" s="60"/>
      <c r="BK201" s="60"/>
      <c r="BL201" s="60"/>
      <c r="BM201" s="60"/>
      <c r="BN201" s="60"/>
      <c r="BO201" s="60"/>
      <c r="BP201" s="60"/>
      <c r="BQ201" s="60"/>
      <c r="BR201" s="60"/>
      <c r="BS201" s="60"/>
      <c r="BT201" s="60"/>
      <c r="BU201" s="60"/>
      <c r="BV201" s="60"/>
      <c r="BW201" s="60"/>
      <c r="BX201" s="60"/>
      <c r="BY201" s="60"/>
      <c r="BZ201" s="60"/>
      <c r="CA201" s="60"/>
      <c r="CB201" s="60"/>
      <c r="CC201" s="60"/>
      <c r="CD201" s="60"/>
      <c r="CE201" s="60"/>
      <c r="CF201" s="60"/>
      <c r="CG201" s="60"/>
      <c r="CH201" s="60"/>
      <c r="CI201" s="60"/>
      <c r="CJ201" s="60"/>
      <c r="CK201" s="60"/>
      <c r="CL201" s="60"/>
      <c r="CM201" s="60"/>
      <c r="CN201" s="60"/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  <c r="DQ201" s="60"/>
      <c r="DR201" s="60"/>
      <c r="DS201" s="60"/>
      <c r="DT201" s="60"/>
      <c r="DU201" s="60"/>
      <c r="DV201" s="60"/>
      <c r="DW201" s="60"/>
      <c r="DX201" s="60"/>
      <c r="DY201" s="60"/>
      <c r="DZ201" s="60"/>
      <c r="EA201" s="60"/>
      <c r="EB201" s="60"/>
      <c r="EC201" s="60"/>
      <c r="ED201" s="60"/>
      <c r="EE201" s="60"/>
      <c r="EF201" s="60"/>
      <c r="EG201" s="60"/>
      <c r="EH201" s="60"/>
      <c r="EI201" s="60"/>
      <c r="EJ201" s="60"/>
      <c r="EK201" s="60"/>
      <c r="EL201" s="60"/>
      <c r="EM201" s="60"/>
      <c r="EN201" s="60"/>
      <c r="EO201" s="60"/>
      <c r="EP201" s="60"/>
      <c r="EQ201" s="60"/>
      <c r="ER201" s="60"/>
      <c r="ES201" s="60"/>
      <c r="ET201" s="60"/>
      <c r="EU201" s="60"/>
      <c r="EV201" s="60"/>
      <c r="EW201" s="60"/>
      <c r="EX201" s="60"/>
      <c r="EY201" s="60"/>
      <c r="EZ201" s="60"/>
      <c r="FA201" s="60"/>
      <c r="FB201" s="60"/>
      <c r="FC201" s="60"/>
      <c r="FD201" s="60"/>
      <c r="FE201" s="60"/>
      <c r="FF201" s="60"/>
      <c r="FG201" s="60"/>
      <c r="FH201" s="60"/>
      <c r="FI201" s="60"/>
      <c r="FJ201" s="60"/>
      <c r="FK201" s="60"/>
      <c r="FL201" s="60"/>
      <c r="FM201" s="60"/>
      <c r="FN201" s="60"/>
      <c r="FO201" s="60"/>
      <c r="FP201" s="60"/>
      <c r="FQ201" s="60"/>
      <c r="FR201" s="60"/>
      <c r="FS201" s="60"/>
      <c r="FT201" s="60"/>
      <c r="FU201" s="60"/>
      <c r="FV201" s="60"/>
      <c r="FW201" s="60"/>
      <c r="FX201" s="60"/>
      <c r="FY201" s="60"/>
      <c r="FZ201" s="60"/>
      <c r="GA201" s="60"/>
      <c r="GB201" s="60"/>
      <c r="GC201" s="60"/>
      <c r="GD201" s="60"/>
      <c r="GE201" s="60"/>
      <c r="GF201" s="60"/>
      <c r="GG201" s="60"/>
      <c r="GH201" s="60"/>
      <c r="GI201" s="60"/>
      <c r="GJ201" s="60"/>
      <c r="GK201" s="60"/>
      <c r="GL201" s="60"/>
      <c r="GM201" s="60"/>
      <c r="GN201" s="60"/>
      <c r="GO201" s="60"/>
      <c r="GP201" s="60"/>
      <c r="GQ201" s="60"/>
      <c r="GR201" s="60"/>
      <c r="GS201" s="60"/>
      <c r="GT201" s="60"/>
      <c r="GU201" s="60"/>
      <c r="GV201" s="60"/>
      <c r="GW201" s="60"/>
      <c r="GX201" s="60"/>
      <c r="GY201" s="60"/>
      <c r="GZ201" s="60"/>
      <c r="HA201" s="60"/>
      <c r="HB201" s="60"/>
      <c r="HC201" s="60"/>
      <c r="HD201" s="60"/>
      <c r="HE201" s="60"/>
      <c r="HF201" s="60"/>
      <c r="HG201" s="60"/>
      <c r="HH201" s="60"/>
      <c r="HI201" s="60"/>
      <c r="HJ201" s="60"/>
      <c r="HK201" s="60"/>
      <c r="HL201" s="60"/>
      <c r="HM201" s="60"/>
      <c r="HN201" s="60"/>
      <c r="HO201" s="60"/>
      <c r="HP201" s="60"/>
      <c r="HQ201" s="60"/>
      <c r="HR201" s="60"/>
      <c r="HS201" s="60"/>
      <c r="HT201" s="60"/>
      <c r="HU201" s="60"/>
      <c r="HV201" s="60"/>
      <c r="HW201" s="60"/>
      <c r="HX201" s="60"/>
      <c r="HY201" s="60"/>
      <c r="HZ201" s="60"/>
      <c r="IA201" s="60"/>
      <c r="IB201" s="60"/>
      <c r="IC201" s="60"/>
      <c r="ID201" s="60"/>
      <c r="IE201" s="60"/>
      <c r="IF201" s="60"/>
      <c r="IG201" s="60"/>
      <c r="IH201" s="60"/>
      <c r="II201" s="60"/>
      <c r="IJ201" s="60"/>
      <c r="IK201" s="60"/>
      <c r="IL201" s="60"/>
      <c r="IM201" s="60"/>
      <c r="IN201" s="60"/>
      <c r="IO201" s="60"/>
      <c r="IP201" s="60"/>
      <c r="IQ201" s="60"/>
      <c r="IR201" s="60"/>
      <c r="IS201" s="60"/>
      <c r="IT201" s="60"/>
      <c r="IU201" s="60"/>
      <c r="IV201" s="60"/>
    </row>
    <row r="202" spans="1:256" s="8" customFormat="1" ht="18" hidden="1" customHeight="1">
      <c r="A202" s="68" t="s">
        <v>359</v>
      </c>
      <c r="B202" s="59">
        <v>563947</v>
      </c>
      <c r="C202" s="59">
        <v>244845</v>
      </c>
      <c r="D202" s="59">
        <v>319102</v>
      </c>
      <c r="E202" s="59">
        <v>557359</v>
      </c>
      <c r="F202" s="59">
        <v>4968</v>
      </c>
      <c r="G202" s="59">
        <v>2491</v>
      </c>
      <c r="H202" s="59">
        <v>6666</v>
      </c>
      <c r="I202" s="59">
        <v>1869</v>
      </c>
      <c r="J202" s="59">
        <v>276</v>
      </c>
      <c r="K202" s="59">
        <v>462766</v>
      </c>
      <c r="L202" s="59">
        <v>26754</v>
      </c>
      <c r="M202" s="59">
        <v>1959</v>
      </c>
      <c r="N202" s="59">
        <v>49610</v>
      </c>
      <c r="O202" s="59">
        <v>6588</v>
      </c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60"/>
      <c r="CC202" s="60"/>
      <c r="CD202" s="60"/>
      <c r="CE202" s="60"/>
      <c r="CF202" s="60"/>
      <c r="CG202" s="60"/>
      <c r="CH202" s="60"/>
      <c r="CI202" s="60"/>
      <c r="CJ202" s="60"/>
      <c r="CK202" s="60"/>
      <c r="CL202" s="60"/>
      <c r="CM202" s="60"/>
      <c r="CN202" s="60"/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J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B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</row>
    <row r="203" spans="1:256" s="8" customFormat="1" ht="18" hidden="1" customHeight="1">
      <c r="A203" s="68" t="s">
        <v>360</v>
      </c>
      <c r="B203" s="59">
        <v>580924</v>
      </c>
      <c r="C203" s="59">
        <v>253724</v>
      </c>
      <c r="D203" s="59">
        <v>327200</v>
      </c>
      <c r="E203" s="59">
        <v>574266</v>
      </c>
      <c r="F203" s="59">
        <v>5528</v>
      </c>
      <c r="G203" s="59">
        <v>2884</v>
      </c>
      <c r="H203" s="59">
        <v>7913</v>
      </c>
      <c r="I203" s="59">
        <v>2014</v>
      </c>
      <c r="J203" s="59">
        <v>316</v>
      </c>
      <c r="K203" s="59">
        <v>474256</v>
      </c>
      <c r="L203" s="59">
        <v>28582</v>
      </c>
      <c r="M203" s="59">
        <v>2132</v>
      </c>
      <c r="N203" s="59">
        <v>50641</v>
      </c>
      <c r="O203" s="59">
        <v>6658</v>
      </c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  <c r="BL203" s="60"/>
      <c r="BM203" s="60"/>
      <c r="BN203" s="60"/>
      <c r="BO203" s="60"/>
      <c r="BP203" s="60"/>
      <c r="BQ203" s="60"/>
      <c r="BR203" s="60"/>
      <c r="BS203" s="60"/>
      <c r="BT203" s="60"/>
      <c r="BU203" s="60"/>
      <c r="BV203" s="60"/>
      <c r="BW203" s="60"/>
      <c r="BX203" s="60"/>
      <c r="BY203" s="60"/>
      <c r="BZ203" s="60"/>
      <c r="CA203" s="60"/>
      <c r="CB203" s="60"/>
      <c r="CC203" s="60"/>
      <c r="CD203" s="60"/>
      <c r="CE203" s="60"/>
      <c r="CF203" s="60"/>
      <c r="CG203" s="60"/>
      <c r="CH203" s="60"/>
      <c r="CI203" s="60"/>
      <c r="CJ203" s="60"/>
      <c r="CK203" s="60"/>
      <c r="CL203" s="60"/>
      <c r="CM203" s="60"/>
      <c r="CN203" s="60"/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  <c r="DQ203" s="60"/>
      <c r="DR203" s="60"/>
      <c r="DS203" s="60"/>
      <c r="DT203" s="60"/>
      <c r="DU203" s="60"/>
      <c r="DV203" s="60"/>
      <c r="DW203" s="60"/>
      <c r="DX203" s="60"/>
      <c r="DY203" s="60"/>
      <c r="DZ203" s="60"/>
      <c r="EA203" s="60"/>
      <c r="EB203" s="60"/>
      <c r="EC203" s="60"/>
      <c r="ED203" s="60"/>
      <c r="EE203" s="60"/>
      <c r="EF203" s="60"/>
      <c r="EG203" s="60"/>
      <c r="EH203" s="60"/>
      <c r="EI203" s="60"/>
      <c r="EJ203" s="60"/>
      <c r="EK203" s="60"/>
      <c r="EL203" s="60"/>
      <c r="EM203" s="60"/>
      <c r="EN203" s="60"/>
      <c r="EO203" s="60"/>
      <c r="EP203" s="60"/>
      <c r="EQ203" s="60"/>
      <c r="ER203" s="60"/>
      <c r="ES203" s="60"/>
      <c r="ET203" s="60"/>
      <c r="EU203" s="60"/>
      <c r="EV203" s="60"/>
      <c r="EW203" s="60"/>
      <c r="EX203" s="60"/>
      <c r="EY203" s="60"/>
      <c r="EZ203" s="60"/>
      <c r="FA203" s="60"/>
      <c r="FB203" s="60"/>
      <c r="FC203" s="60"/>
      <c r="FD203" s="60"/>
      <c r="FE203" s="60"/>
      <c r="FF203" s="60"/>
      <c r="FG203" s="60"/>
      <c r="FH203" s="60"/>
      <c r="FI203" s="60"/>
      <c r="FJ203" s="60"/>
      <c r="FK203" s="60"/>
      <c r="FL203" s="60"/>
      <c r="FM203" s="60"/>
      <c r="FN203" s="60"/>
      <c r="FO203" s="60"/>
      <c r="FP203" s="60"/>
      <c r="FQ203" s="60"/>
      <c r="FR203" s="60"/>
      <c r="FS203" s="60"/>
      <c r="FT203" s="60"/>
      <c r="FU203" s="60"/>
      <c r="FV203" s="60"/>
      <c r="FW203" s="60"/>
      <c r="FX203" s="60"/>
      <c r="FY203" s="60"/>
      <c r="FZ203" s="60"/>
      <c r="GA203" s="60"/>
      <c r="GB203" s="60"/>
      <c r="GC203" s="60"/>
      <c r="GD203" s="60"/>
      <c r="GE203" s="60"/>
      <c r="GF203" s="60"/>
      <c r="GG203" s="60"/>
      <c r="GH203" s="60"/>
      <c r="GI203" s="60"/>
      <c r="GJ203" s="60"/>
      <c r="GK203" s="60"/>
      <c r="GL203" s="60"/>
      <c r="GM203" s="60"/>
      <c r="GN203" s="60"/>
      <c r="GO203" s="60"/>
      <c r="GP203" s="60"/>
      <c r="GQ203" s="60"/>
      <c r="GR203" s="60"/>
      <c r="GS203" s="60"/>
      <c r="GT203" s="60"/>
      <c r="GU203" s="60"/>
      <c r="GV203" s="60"/>
      <c r="GW203" s="60"/>
      <c r="GX203" s="60"/>
      <c r="GY203" s="60"/>
      <c r="GZ203" s="60"/>
      <c r="HA203" s="60"/>
      <c r="HB203" s="60"/>
      <c r="HC203" s="60"/>
      <c r="HD203" s="60"/>
      <c r="HE203" s="60"/>
      <c r="HF203" s="60"/>
      <c r="HG203" s="60"/>
      <c r="HH203" s="60"/>
      <c r="HI203" s="60"/>
      <c r="HJ203" s="60"/>
      <c r="HK203" s="60"/>
      <c r="HL203" s="60"/>
      <c r="HM203" s="60"/>
      <c r="HN203" s="60"/>
      <c r="HO203" s="60"/>
      <c r="HP203" s="60"/>
      <c r="HQ203" s="60"/>
      <c r="HR203" s="60"/>
      <c r="HS203" s="60"/>
      <c r="HT203" s="60"/>
      <c r="HU203" s="60"/>
      <c r="HV203" s="60"/>
      <c r="HW203" s="60"/>
      <c r="HX203" s="60"/>
      <c r="HY203" s="60"/>
      <c r="HZ203" s="60"/>
      <c r="IA203" s="60"/>
      <c r="IB203" s="60"/>
      <c r="IC203" s="60"/>
      <c r="ID203" s="60"/>
      <c r="IE203" s="60"/>
      <c r="IF203" s="60"/>
      <c r="IG203" s="60"/>
      <c r="IH203" s="60"/>
      <c r="II203" s="60"/>
      <c r="IJ203" s="60"/>
      <c r="IK203" s="60"/>
      <c r="IL203" s="60"/>
      <c r="IM203" s="60"/>
      <c r="IN203" s="60"/>
      <c r="IO203" s="60"/>
      <c r="IP203" s="60"/>
      <c r="IQ203" s="60"/>
      <c r="IR203" s="60"/>
      <c r="IS203" s="60"/>
      <c r="IT203" s="60"/>
      <c r="IU203" s="60"/>
      <c r="IV203" s="60"/>
    </row>
    <row r="204" spans="1:256" s="8" customFormat="1" ht="18" hidden="1" customHeight="1">
      <c r="A204" s="68" t="s">
        <v>361</v>
      </c>
      <c r="B204" s="59">
        <v>590296</v>
      </c>
      <c r="C204" s="59">
        <v>258346</v>
      </c>
      <c r="D204" s="59">
        <v>331950</v>
      </c>
      <c r="E204" s="59">
        <v>583602</v>
      </c>
      <c r="F204" s="59">
        <v>5547</v>
      </c>
      <c r="G204" s="59">
        <v>2884</v>
      </c>
      <c r="H204" s="59">
        <v>7863</v>
      </c>
      <c r="I204" s="59">
        <v>1986</v>
      </c>
      <c r="J204" s="59">
        <v>321</v>
      </c>
      <c r="K204" s="59">
        <v>483975</v>
      </c>
      <c r="L204" s="59">
        <v>28731</v>
      </c>
      <c r="M204" s="59">
        <v>2141</v>
      </c>
      <c r="N204" s="59">
        <v>50154</v>
      </c>
      <c r="O204" s="59">
        <v>6694</v>
      </c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  <c r="BE204" s="60"/>
      <c r="BF204" s="60"/>
      <c r="BG204" s="60"/>
      <c r="BH204" s="60"/>
      <c r="BI204" s="60"/>
      <c r="BJ204" s="60"/>
      <c r="BK204" s="60"/>
      <c r="BL204" s="60"/>
      <c r="BM204" s="60"/>
      <c r="BN204" s="60"/>
      <c r="BO204" s="60"/>
      <c r="BP204" s="60"/>
      <c r="BQ204" s="60"/>
      <c r="BR204" s="60"/>
      <c r="BS204" s="60"/>
      <c r="BT204" s="60"/>
      <c r="BU204" s="60"/>
      <c r="BV204" s="60"/>
      <c r="BW204" s="60"/>
      <c r="BX204" s="60"/>
      <c r="BY204" s="60"/>
      <c r="BZ204" s="60"/>
      <c r="CA204" s="60"/>
      <c r="CB204" s="60"/>
      <c r="CC204" s="60"/>
      <c r="CD204" s="60"/>
      <c r="CE204" s="60"/>
      <c r="CF204" s="60"/>
      <c r="CG204" s="60"/>
      <c r="CH204" s="60"/>
      <c r="CI204" s="60"/>
      <c r="CJ204" s="60"/>
      <c r="CK204" s="60"/>
      <c r="CL204" s="60"/>
      <c r="CM204" s="60"/>
      <c r="CN204" s="60"/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J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B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</row>
    <row r="205" spans="1:256" s="8" customFormat="1" ht="18" hidden="1" customHeight="1">
      <c r="A205" s="68" t="s">
        <v>362</v>
      </c>
      <c r="B205" s="59">
        <v>593799</v>
      </c>
      <c r="C205" s="59">
        <v>259996</v>
      </c>
      <c r="D205" s="59">
        <v>333803</v>
      </c>
      <c r="E205" s="59">
        <v>587136</v>
      </c>
      <c r="F205" s="59">
        <v>5539</v>
      </c>
      <c r="G205" s="59">
        <v>2884</v>
      </c>
      <c r="H205" s="59">
        <v>7517</v>
      </c>
      <c r="I205" s="59">
        <v>1980</v>
      </c>
      <c r="J205" s="59">
        <v>317</v>
      </c>
      <c r="K205" s="59">
        <v>488572</v>
      </c>
      <c r="L205" s="59">
        <v>28630</v>
      </c>
      <c r="M205" s="59">
        <v>2163</v>
      </c>
      <c r="N205" s="59">
        <v>49534</v>
      </c>
      <c r="O205" s="59">
        <v>6663</v>
      </c>
      <c r="P205" s="67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0"/>
      <c r="BS205" s="60"/>
      <c r="BT205" s="60"/>
      <c r="BU205" s="60"/>
      <c r="BV205" s="60"/>
      <c r="BW205" s="60"/>
      <c r="BX205" s="60"/>
      <c r="BY205" s="60"/>
      <c r="BZ205" s="60"/>
      <c r="CA205" s="60"/>
      <c r="CB205" s="60"/>
      <c r="CC205" s="60"/>
      <c r="CD205" s="60"/>
      <c r="CE205" s="60"/>
      <c r="CF205" s="60"/>
      <c r="CG205" s="60"/>
      <c r="CH205" s="60"/>
      <c r="CI205" s="60"/>
      <c r="CJ205" s="60"/>
      <c r="CK205" s="60"/>
      <c r="CL205" s="60"/>
      <c r="CM205" s="60"/>
      <c r="CN205" s="60"/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  <c r="DQ205" s="60"/>
      <c r="DR205" s="60"/>
      <c r="DS205" s="60"/>
      <c r="DT205" s="60"/>
      <c r="DU205" s="60"/>
      <c r="DV205" s="60"/>
      <c r="DW205" s="60"/>
      <c r="DX205" s="60"/>
      <c r="DY205" s="60"/>
      <c r="DZ205" s="60"/>
      <c r="EA205" s="60"/>
      <c r="EB205" s="60"/>
      <c r="EC205" s="60"/>
      <c r="ED205" s="60"/>
      <c r="EE205" s="60"/>
      <c r="EF205" s="60"/>
      <c r="EG205" s="60"/>
      <c r="EH205" s="60"/>
      <c r="EI205" s="60"/>
      <c r="EJ205" s="60"/>
      <c r="EK205" s="60"/>
      <c r="EL205" s="60"/>
      <c r="EM205" s="60"/>
      <c r="EN205" s="60"/>
      <c r="EO205" s="60"/>
      <c r="EP205" s="60"/>
      <c r="EQ205" s="60"/>
      <c r="ER205" s="60"/>
      <c r="ES205" s="60"/>
      <c r="ET205" s="60"/>
      <c r="EU205" s="60"/>
      <c r="EV205" s="60"/>
      <c r="EW205" s="60"/>
      <c r="EX205" s="60"/>
      <c r="EY205" s="60"/>
      <c r="EZ205" s="60"/>
      <c r="FA205" s="60"/>
      <c r="FB205" s="60"/>
      <c r="FC205" s="60"/>
      <c r="FD205" s="60"/>
      <c r="FE205" s="60"/>
      <c r="FF205" s="60"/>
      <c r="FG205" s="60"/>
      <c r="FH205" s="60"/>
      <c r="FI205" s="60"/>
      <c r="FJ205" s="60"/>
      <c r="FK205" s="60"/>
      <c r="FL205" s="60"/>
      <c r="FM205" s="60"/>
      <c r="FN205" s="60"/>
      <c r="FO205" s="60"/>
      <c r="FP205" s="60"/>
      <c r="FQ205" s="60"/>
      <c r="FR205" s="60"/>
      <c r="FS205" s="60"/>
      <c r="FT205" s="60"/>
      <c r="FU205" s="60"/>
      <c r="FV205" s="60"/>
      <c r="FW205" s="60"/>
      <c r="FX205" s="60"/>
      <c r="FY205" s="60"/>
      <c r="FZ205" s="60"/>
      <c r="GA205" s="60"/>
      <c r="GB205" s="60"/>
      <c r="GC205" s="60"/>
      <c r="GD205" s="60"/>
      <c r="GE205" s="60"/>
      <c r="GF205" s="60"/>
      <c r="GG205" s="60"/>
      <c r="GH205" s="60"/>
      <c r="GI205" s="60"/>
      <c r="GJ205" s="60"/>
      <c r="GK205" s="60"/>
      <c r="GL205" s="60"/>
      <c r="GM205" s="60"/>
      <c r="GN205" s="60"/>
      <c r="GO205" s="60"/>
      <c r="GP205" s="60"/>
      <c r="GQ205" s="60"/>
      <c r="GR205" s="60"/>
      <c r="GS205" s="60"/>
      <c r="GT205" s="60"/>
      <c r="GU205" s="60"/>
      <c r="GV205" s="60"/>
      <c r="GW205" s="60"/>
      <c r="GX205" s="60"/>
      <c r="GY205" s="60"/>
      <c r="GZ205" s="60"/>
      <c r="HA205" s="60"/>
      <c r="HB205" s="60"/>
      <c r="HC205" s="60"/>
      <c r="HD205" s="60"/>
      <c r="HE205" s="60"/>
      <c r="HF205" s="60"/>
      <c r="HG205" s="60"/>
      <c r="HH205" s="60"/>
      <c r="HI205" s="60"/>
      <c r="HJ205" s="60"/>
      <c r="HK205" s="60"/>
      <c r="HL205" s="60"/>
      <c r="HM205" s="60"/>
      <c r="HN205" s="60"/>
      <c r="HO205" s="60"/>
      <c r="HP205" s="60"/>
      <c r="HQ205" s="60"/>
      <c r="HR205" s="60"/>
      <c r="HS205" s="60"/>
      <c r="HT205" s="60"/>
      <c r="HU205" s="60"/>
      <c r="HV205" s="60"/>
      <c r="HW205" s="60"/>
      <c r="HX205" s="60"/>
      <c r="HY205" s="60"/>
      <c r="HZ205" s="60"/>
      <c r="IA205" s="60"/>
      <c r="IB205" s="60"/>
      <c r="IC205" s="60"/>
      <c r="ID205" s="60"/>
      <c r="IE205" s="60"/>
      <c r="IF205" s="60"/>
      <c r="IG205" s="60"/>
      <c r="IH205" s="60"/>
      <c r="II205" s="60"/>
      <c r="IJ205" s="60"/>
      <c r="IK205" s="60"/>
      <c r="IL205" s="60"/>
      <c r="IM205" s="60"/>
      <c r="IN205" s="60"/>
      <c r="IO205" s="60"/>
      <c r="IP205" s="60"/>
      <c r="IQ205" s="60"/>
      <c r="IR205" s="60"/>
      <c r="IS205" s="60"/>
      <c r="IT205" s="60"/>
      <c r="IU205" s="60"/>
      <c r="IV205" s="60"/>
    </row>
    <row r="206" spans="1:256" s="8" customFormat="1" ht="18" hidden="1" customHeight="1">
      <c r="A206" s="68" t="s">
        <v>363</v>
      </c>
      <c r="B206" s="59">
        <v>601874</v>
      </c>
      <c r="C206" s="59">
        <v>263731</v>
      </c>
      <c r="D206" s="59">
        <v>338143</v>
      </c>
      <c r="E206" s="59">
        <v>595003</v>
      </c>
      <c r="F206" s="59">
        <v>5200</v>
      </c>
      <c r="G206" s="59">
        <v>2763</v>
      </c>
      <c r="H206" s="59">
        <v>7291</v>
      </c>
      <c r="I206" s="59">
        <v>1950</v>
      </c>
      <c r="J206" s="59">
        <v>309</v>
      </c>
      <c r="K206" s="59">
        <v>499308</v>
      </c>
      <c r="L206" s="59">
        <v>28494</v>
      </c>
      <c r="M206" s="59">
        <v>2177</v>
      </c>
      <c r="N206" s="59">
        <v>47511</v>
      </c>
      <c r="O206" s="59">
        <v>6871</v>
      </c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  <c r="BF206" s="60"/>
      <c r="BG206" s="60"/>
      <c r="BH206" s="60"/>
      <c r="BI206" s="60"/>
      <c r="BJ206" s="60"/>
      <c r="BK206" s="60"/>
      <c r="BL206" s="60"/>
      <c r="BM206" s="60"/>
      <c r="BN206" s="60"/>
      <c r="BO206" s="60"/>
      <c r="BP206" s="60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60"/>
      <c r="CC206" s="60"/>
      <c r="CD206" s="60"/>
      <c r="CE206" s="60"/>
      <c r="CF206" s="60"/>
      <c r="CG206" s="60"/>
      <c r="CH206" s="60"/>
      <c r="CI206" s="60"/>
      <c r="CJ206" s="60"/>
      <c r="CK206" s="60"/>
      <c r="CL206" s="60"/>
      <c r="CM206" s="60"/>
      <c r="CN206" s="60"/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  <c r="DQ206" s="60"/>
      <c r="DR206" s="60"/>
      <c r="DS206" s="60"/>
      <c r="DT206" s="60"/>
      <c r="DU206" s="60"/>
      <c r="DV206" s="60"/>
      <c r="DW206" s="60"/>
      <c r="DX206" s="60"/>
      <c r="DY206" s="60"/>
      <c r="DZ206" s="60"/>
      <c r="EA206" s="60"/>
      <c r="EB206" s="60"/>
      <c r="EC206" s="60"/>
      <c r="ED206" s="60"/>
      <c r="EE206" s="60"/>
      <c r="EF206" s="60"/>
      <c r="EG206" s="60"/>
      <c r="EH206" s="60"/>
      <c r="EI206" s="60"/>
      <c r="EJ206" s="60"/>
      <c r="EK206" s="60"/>
      <c r="EL206" s="60"/>
      <c r="EM206" s="60"/>
      <c r="EN206" s="60"/>
      <c r="EO206" s="60"/>
      <c r="EP206" s="60"/>
      <c r="EQ206" s="60"/>
      <c r="ER206" s="60"/>
      <c r="ES206" s="60"/>
      <c r="ET206" s="60"/>
      <c r="EU206" s="60"/>
      <c r="EV206" s="60"/>
      <c r="EW206" s="60"/>
      <c r="EX206" s="60"/>
      <c r="EY206" s="60"/>
      <c r="EZ206" s="60"/>
      <c r="FA206" s="60"/>
      <c r="FB206" s="60"/>
      <c r="FC206" s="60"/>
      <c r="FD206" s="60"/>
      <c r="FE206" s="60"/>
      <c r="FF206" s="60"/>
      <c r="FG206" s="60"/>
      <c r="FH206" s="60"/>
      <c r="FI206" s="60"/>
      <c r="FJ206" s="60"/>
      <c r="FK206" s="60"/>
      <c r="FL206" s="60"/>
      <c r="FM206" s="60"/>
      <c r="FN206" s="60"/>
      <c r="FO206" s="60"/>
      <c r="FP206" s="60"/>
      <c r="FQ206" s="60"/>
      <c r="FR206" s="60"/>
      <c r="FS206" s="60"/>
      <c r="FT206" s="60"/>
      <c r="FU206" s="60"/>
      <c r="FV206" s="60"/>
      <c r="FW206" s="60"/>
      <c r="FX206" s="60"/>
      <c r="FY206" s="60"/>
      <c r="FZ206" s="60"/>
      <c r="GA206" s="60"/>
      <c r="GB206" s="60"/>
      <c r="GC206" s="60"/>
      <c r="GD206" s="60"/>
      <c r="GE206" s="60"/>
      <c r="GF206" s="60"/>
      <c r="GG206" s="60"/>
      <c r="GH206" s="60"/>
      <c r="GI206" s="60"/>
      <c r="GJ206" s="60"/>
      <c r="GK206" s="60"/>
      <c r="GL206" s="60"/>
      <c r="GM206" s="60"/>
      <c r="GN206" s="60"/>
      <c r="GO206" s="60"/>
      <c r="GP206" s="60"/>
      <c r="GQ206" s="60"/>
      <c r="GR206" s="60"/>
      <c r="GS206" s="60"/>
      <c r="GT206" s="60"/>
      <c r="GU206" s="60"/>
      <c r="GV206" s="60"/>
      <c r="GW206" s="60"/>
      <c r="GX206" s="60"/>
      <c r="GY206" s="60"/>
      <c r="GZ206" s="60"/>
      <c r="HA206" s="60"/>
      <c r="HB206" s="60"/>
      <c r="HC206" s="60"/>
      <c r="HD206" s="60"/>
      <c r="HE206" s="60"/>
      <c r="HF206" s="60"/>
      <c r="HG206" s="60"/>
      <c r="HH206" s="60"/>
      <c r="HI206" s="60"/>
      <c r="HJ206" s="60"/>
      <c r="HK206" s="60"/>
      <c r="HL206" s="60"/>
      <c r="HM206" s="60"/>
      <c r="HN206" s="60"/>
      <c r="HO206" s="60"/>
      <c r="HP206" s="60"/>
      <c r="HQ206" s="60"/>
      <c r="HR206" s="60"/>
      <c r="HS206" s="60"/>
      <c r="HT206" s="60"/>
      <c r="HU206" s="60"/>
      <c r="HV206" s="60"/>
      <c r="HW206" s="60"/>
      <c r="HX206" s="60"/>
      <c r="HY206" s="60"/>
      <c r="HZ206" s="60"/>
      <c r="IA206" s="60"/>
      <c r="IB206" s="60"/>
      <c r="IC206" s="60"/>
      <c r="ID206" s="60"/>
      <c r="IE206" s="60"/>
      <c r="IF206" s="60"/>
      <c r="IG206" s="60"/>
      <c r="IH206" s="60"/>
      <c r="II206" s="60"/>
      <c r="IJ206" s="60"/>
      <c r="IK206" s="60"/>
      <c r="IL206" s="60"/>
      <c r="IM206" s="60"/>
      <c r="IN206" s="60"/>
      <c r="IO206" s="60"/>
      <c r="IP206" s="60"/>
      <c r="IQ206" s="60"/>
      <c r="IR206" s="60"/>
      <c r="IS206" s="60"/>
      <c r="IT206" s="60"/>
      <c r="IU206" s="60"/>
      <c r="IV206" s="60"/>
    </row>
    <row r="207" spans="1:256" s="8" customFormat="1" ht="18" hidden="1" customHeight="1">
      <c r="A207" s="68" t="s">
        <v>364</v>
      </c>
      <c r="B207" s="59">
        <v>613363</v>
      </c>
      <c r="C207" s="59">
        <v>270016</v>
      </c>
      <c r="D207" s="59">
        <v>343347</v>
      </c>
      <c r="E207" s="59">
        <v>606398</v>
      </c>
      <c r="F207" s="59">
        <v>5366</v>
      </c>
      <c r="G207" s="59">
        <v>2843</v>
      </c>
      <c r="H207" s="59">
        <v>7517</v>
      </c>
      <c r="I207" s="59">
        <v>1912</v>
      </c>
      <c r="J207" s="59">
        <v>316</v>
      </c>
      <c r="K207" s="59">
        <v>505220</v>
      </c>
      <c r="L207" s="59">
        <v>29500</v>
      </c>
      <c r="M207" s="59">
        <v>2234</v>
      </c>
      <c r="N207" s="59">
        <v>51490</v>
      </c>
      <c r="O207" s="59">
        <v>6965</v>
      </c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60"/>
      <c r="CC207" s="60"/>
      <c r="CD207" s="60"/>
      <c r="CE207" s="60"/>
      <c r="CF207" s="60"/>
      <c r="CG207" s="60"/>
      <c r="CH207" s="60"/>
      <c r="CI207" s="60"/>
      <c r="CJ207" s="60"/>
      <c r="CK207" s="60"/>
      <c r="CL207" s="60"/>
      <c r="CM207" s="60"/>
      <c r="CN207" s="60"/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  <c r="DQ207" s="60"/>
      <c r="DR207" s="60"/>
      <c r="DS207" s="60"/>
      <c r="DT207" s="60"/>
      <c r="DU207" s="60"/>
      <c r="DV207" s="60"/>
      <c r="DW207" s="60"/>
      <c r="DX207" s="60"/>
      <c r="DY207" s="60"/>
      <c r="DZ207" s="60"/>
      <c r="EA207" s="60"/>
      <c r="EB207" s="60"/>
      <c r="EC207" s="60"/>
      <c r="ED207" s="60"/>
      <c r="EE207" s="60"/>
      <c r="EF207" s="60"/>
      <c r="EG207" s="60"/>
      <c r="EH207" s="60"/>
      <c r="EI207" s="60"/>
      <c r="EJ207" s="60"/>
      <c r="EK207" s="60"/>
      <c r="EL207" s="60"/>
      <c r="EM207" s="60"/>
      <c r="EN207" s="60"/>
      <c r="EO207" s="60"/>
      <c r="EP207" s="60"/>
      <c r="EQ207" s="60"/>
      <c r="ER207" s="60"/>
      <c r="ES207" s="60"/>
      <c r="ET207" s="60"/>
      <c r="EU207" s="60"/>
      <c r="EV207" s="60"/>
      <c r="EW207" s="60"/>
      <c r="EX207" s="60"/>
      <c r="EY207" s="60"/>
      <c r="EZ207" s="60"/>
      <c r="FA207" s="60"/>
      <c r="FB207" s="60"/>
      <c r="FC207" s="60"/>
      <c r="FD207" s="60"/>
      <c r="FE207" s="60"/>
      <c r="FF207" s="60"/>
      <c r="FG207" s="60"/>
      <c r="FH207" s="60"/>
      <c r="FI207" s="60"/>
      <c r="FJ207" s="60"/>
      <c r="FK207" s="60"/>
      <c r="FL207" s="60"/>
      <c r="FM207" s="60"/>
      <c r="FN207" s="60"/>
      <c r="FO207" s="60"/>
      <c r="FP207" s="60"/>
      <c r="FQ207" s="60"/>
      <c r="FR207" s="60"/>
      <c r="FS207" s="60"/>
      <c r="FT207" s="60"/>
      <c r="FU207" s="60"/>
      <c r="FV207" s="60"/>
      <c r="FW207" s="60"/>
      <c r="FX207" s="60"/>
      <c r="FY207" s="60"/>
      <c r="FZ207" s="60"/>
      <c r="GA207" s="60"/>
      <c r="GB207" s="60"/>
      <c r="GC207" s="60"/>
      <c r="GD207" s="60"/>
      <c r="GE207" s="60"/>
      <c r="GF207" s="60"/>
      <c r="GG207" s="60"/>
      <c r="GH207" s="60"/>
      <c r="GI207" s="60"/>
      <c r="GJ207" s="60"/>
      <c r="GK207" s="60"/>
      <c r="GL207" s="60"/>
      <c r="GM207" s="60"/>
      <c r="GN207" s="60"/>
      <c r="GO207" s="60"/>
      <c r="GP207" s="60"/>
      <c r="GQ207" s="60"/>
      <c r="GR207" s="60"/>
      <c r="GS207" s="60"/>
      <c r="GT207" s="60"/>
      <c r="GU207" s="60"/>
      <c r="GV207" s="60"/>
      <c r="GW207" s="60"/>
      <c r="GX207" s="60"/>
      <c r="GY207" s="60"/>
      <c r="GZ207" s="60"/>
      <c r="HA207" s="60"/>
      <c r="HB207" s="60"/>
      <c r="HC207" s="60"/>
      <c r="HD207" s="60"/>
      <c r="HE207" s="60"/>
      <c r="HF207" s="60"/>
      <c r="HG207" s="60"/>
      <c r="HH207" s="60"/>
      <c r="HI207" s="60"/>
      <c r="HJ207" s="60"/>
      <c r="HK207" s="60"/>
      <c r="HL207" s="60"/>
      <c r="HM207" s="60"/>
      <c r="HN207" s="60"/>
      <c r="HO207" s="60"/>
      <c r="HP207" s="60"/>
      <c r="HQ207" s="60"/>
      <c r="HR207" s="60"/>
      <c r="HS207" s="60"/>
      <c r="HT207" s="60"/>
      <c r="HU207" s="60"/>
      <c r="HV207" s="60"/>
      <c r="HW207" s="60"/>
      <c r="HX207" s="60"/>
      <c r="HY207" s="60"/>
      <c r="HZ207" s="60"/>
      <c r="IA207" s="60"/>
      <c r="IB207" s="60"/>
      <c r="IC207" s="60"/>
      <c r="ID207" s="60"/>
      <c r="IE207" s="60"/>
      <c r="IF207" s="60"/>
      <c r="IG207" s="60"/>
      <c r="IH207" s="60"/>
      <c r="II207" s="60"/>
      <c r="IJ207" s="60"/>
      <c r="IK207" s="60"/>
      <c r="IL207" s="60"/>
      <c r="IM207" s="60"/>
      <c r="IN207" s="60"/>
      <c r="IO207" s="60"/>
      <c r="IP207" s="60"/>
      <c r="IQ207" s="60"/>
      <c r="IR207" s="60"/>
      <c r="IS207" s="60"/>
      <c r="IT207" s="60"/>
      <c r="IU207" s="60"/>
      <c r="IV207" s="60"/>
    </row>
    <row r="208" spans="1:256" s="8" customFormat="1" ht="18" hidden="1" customHeight="1">
      <c r="A208" s="68" t="s">
        <v>365</v>
      </c>
      <c r="B208" s="59">
        <v>623258</v>
      </c>
      <c r="C208" s="59">
        <v>275437</v>
      </c>
      <c r="D208" s="59">
        <v>347821</v>
      </c>
      <c r="E208" s="59">
        <v>616183</v>
      </c>
      <c r="F208" s="59">
        <v>5478</v>
      </c>
      <c r="G208" s="59">
        <v>2875</v>
      </c>
      <c r="H208" s="59">
        <v>7620</v>
      </c>
      <c r="I208" s="59">
        <v>1914</v>
      </c>
      <c r="J208" s="59">
        <v>314</v>
      </c>
      <c r="K208" s="59">
        <v>513392</v>
      </c>
      <c r="L208" s="59">
        <v>29992</v>
      </c>
      <c r="M208" s="59">
        <v>2269</v>
      </c>
      <c r="N208" s="59">
        <v>52329</v>
      </c>
      <c r="O208" s="59">
        <v>7075</v>
      </c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  <c r="BO208" s="60"/>
      <c r="BP208" s="60"/>
      <c r="BQ208" s="60"/>
      <c r="BR208" s="60"/>
      <c r="BS208" s="60"/>
      <c r="BT208" s="60"/>
      <c r="BU208" s="60"/>
      <c r="BV208" s="60"/>
      <c r="BW208" s="60"/>
      <c r="BX208" s="60"/>
      <c r="BY208" s="60"/>
      <c r="BZ208" s="60"/>
      <c r="CA208" s="60"/>
      <c r="CB208" s="60"/>
      <c r="CC208" s="60"/>
      <c r="CD208" s="60"/>
      <c r="CE208" s="60"/>
      <c r="CF208" s="60"/>
      <c r="CG208" s="60"/>
      <c r="CH208" s="60"/>
      <c r="CI208" s="60"/>
      <c r="CJ208" s="60"/>
      <c r="CK208" s="60"/>
      <c r="CL208" s="60"/>
      <c r="CM208" s="60"/>
      <c r="CN208" s="60"/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  <c r="DQ208" s="60"/>
      <c r="DR208" s="60"/>
      <c r="DS208" s="60"/>
      <c r="DT208" s="60"/>
      <c r="DU208" s="60"/>
      <c r="DV208" s="60"/>
      <c r="DW208" s="60"/>
      <c r="DX208" s="60"/>
      <c r="DY208" s="60"/>
      <c r="DZ208" s="60"/>
      <c r="EA208" s="60"/>
      <c r="EB208" s="60"/>
      <c r="EC208" s="60"/>
      <c r="ED208" s="60"/>
      <c r="EE208" s="60"/>
      <c r="EF208" s="60"/>
      <c r="EG208" s="60"/>
      <c r="EH208" s="60"/>
      <c r="EI208" s="60"/>
      <c r="EJ208" s="60"/>
      <c r="EK208" s="60"/>
      <c r="EL208" s="60"/>
      <c r="EM208" s="60"/>
      <c r="EN208" s="60"/>
      <c r="EO208" s="60"/>
      <c r="EP208" s="60"/>
      <c r="EQ208" s="60"/>
      <c r="ER208" s="60"/>
      <c r="ES208" s="60"/>
      <c r="ET208" s="60"/>
      <c r="EU208" s="60"/>
      <c r="EV208" s="60"/>
      <c r="EW208" s="60"/>
      <c r="EX208" s="60"/>
      <c r="EY208" s="60"/>
      <c r="EZ208" s="60"/>
      <c r="FA208" s="60"/>
      <c r="FB208" s="60"/>
      <c r="FC208" s="60"/>
      <c r="FD208" s="60"/>
      <c r="FE208" s="60"/>
      <c r="FF208" s="60"/>
      <c r="FG208" s="60"/>
      <c r="FH208" s="60"/>
      <c r="FI208" s="60"/>
      <c r="FJ208" s="60"/>
      <c r="FK208" s="60"/>
      <c r="FL208" s="60"/>
      <c r="FM208" s="60"/>
      <c r="FN208" s="60"/>
      <c r="FO208" s="60"/>
      <c r="FP208" s="60"/>
      <c r="FQ208" s="60"/>
      <c r="FR208" s="60"/>
      <c r="FS208" s="60"/>
      <c r="FT208" s="60"/>
      <c r="FU208" s="60"/>
      <c r="FV208" s="60"/>
      <c r="FW208" s="60"/>
      <c r="FX208" s="60"/>
      <c r="FY208" s="60"/>
      <c r="FZ208" s="60"/>
      <c r="GA208" s="60"/>
      <c r="GB208" s="60"/>
      <c r="GC208" s="60"/>
      <c r="GD208" s="60"/>
      <c r="GE208" s="60"/>
      <c r="GF208" s="60"/>
      <c r="GG208" s="60"/>
      <c r="GH208" s="60"/>
      <c r="GI208" s="60"/>
      <c r="GJ208" s="60"/>
      <c r="GK208" s="60"/>
      <c r="GL208" s="60"/>
      <c r="GM208" s="60"/>
      <c r="GN208" s="60"/>
      <c r="GO208" s="60"/>
      <c r="GP208" s="60"/>
      <c r="GQ208" s="60"/>
      <c r="GR208" s="60"/>
      <c r="GS208" s="60"/>
      <c r="GT208" s="60"/>
      <c r="GU208" s="60"/>
      <c r="GV208" s="60"/>
      <c r="GW208" s="60"/>
      <c r="GX208" s="60"/>
      <c r="GY208" s="60"/>
      <c r="GZ208" s="60"/>
      <c r="HA208" s="60"/>
      <c r="HB208" s="60"/>
      <c r="HC208" s="60"/>
      <c r="HD208" s="60"/>
      <c r="HE208" s="60"/>
      <c r="HF208" s="60"/>
      <c r="HG208" s="60"/>
      <c r="HH208" s="60"/>
      <c r="HI208" s="60"/>
      <c r="HJ208" s="60"/>
      <c r="HK208" s="60"/>
      <c r="HL208" s="60"/>
      <c r="HM208" s="60"/>
      <c r="HN208" s="60"/>
      <c r="HO208" s="60"/>
      <c r="HP208" s="60"/>
      <c r="HQ208" s="60"/>
      <c r="HR208" s="60"/>
      <c r="HS208" s="60"/>
      <c r="HT208" s="60"/>
      <c r="HU208" s="60"/>
      <c r="HV208" s="60"/>
      <c r="HW208" s="60"/>
      <c r="HX208" s="60"/>
      <c r="HY208" s="60"/>
      <c r="HZ208" s="60"/>
      <c r="IA208" s="60"/>
      <c r="IB208" s="60"/>
      <c r="IC208" s="60"/>
      <c r="ID208" s="60"/>
      <c r="IE208" s="60"/>
      <c r="IF208" s="60"/>
      <c r="IG208" s="60"/>
      <c r="IH208" s="60"/>
      <c r="II208" s="60"/>
      <c r="IJ208" s="60"/>
      <c r="IK208" s="60"/>
      <c r="IL208" s="60"/>
      <c r="IM208" s="60"/>
      <c r="IN208" s="60"/>
      <c r="IO208" s="60"/>
      <c r="IP208" s="60"/>
      <c r="IQ208" s="60"/>
      <c r="IR208" s="60"/>
      <c r="IS208" s="60"/>
      <c r="IT208" s="60"/>
      <c r="IU208" s="60"/>
      <c r="IV208" s="60"/>
    </row>
    <row r="209" spans="1:256" s="8" customFormat="1" ht="18" hidden="1" customHeight="1">
      <c r="A209" s="68" t="s">
        <v>366</v>
      </c>
      <c r="B209" s="59">
        <v>629997</v>
      </c>
      <c r="C209" s="59">
        <v>279791</v>
      </c>
      <c r="D209" s="59">
        <v>350206</v>
      </c>
      <c r="E209" s="59">
        <v>622844</v>
      </c>
      <c r="F209" s="59">
        <v>5596</v>
      </c>
      <c r="G209" s="59">
        <v>2907</v>
      </c>
      <c r="H209" s="59">
        <v>7683</v>
      </c>
      <c r="I209" s="59">
        <v>1935</v>
      </c>
      <c r="J209" s="59">
        <v>310</v>
      </c>
      <c r="K209" s="59">
        <v>519459</v>
      </c>
      <c r="L209" s="59">
        <v>30319</v>
      </c>
      <c r="M209" s="59">
        <v>2288</v>
      </c>
      <c r="N209" s="59">
        <v>52347</v>
      </c>
      <c r="O209" s="59">
        <v>7153</v>
      </c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60"/>
      <c r="CC209" s="60"/>
      <c r="CD209" s="60"/>
      <c r="CE209" s="60"/>
      <c r="CF209" s="60"/>
      <c r="CG209" s="60"/>
      <c r="CH209" s="60"/>
      <c r="CI209" s="60"/>
      <c r="CJ209" s="60"/>
      <c r="CK209" s="60"/>
      <c r="CL209" s="60"/>
      <c r="CM209" s="60"/>
      <c r="CN209" s="60"/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  <c r="DQ209" s="60"/>
      <c r="DR209" s="60"/>
      <c r="DS209" s="60"/>
      <c r="DT209" s="60"/>
      <c r="DU209" s="60"/>
      <c r="DV209" s="60"/>
      <c r="DW209" s="60"/>
      <c r="DX209" s="60"/>
      <c r="DY209" s="60"/>
      <c r="DZ209" s="60"/>
      <c r="EA209" s="60"/>
      <c r="EB209" s="60"/>
      <c r="EC209" s="60"/>
      <c r="ED209" s="60"/>
      <c r="EE209" s="60"/>
      <c r="EF209" s="60"/>
      <c r="EG209" s="60"/>
      <c r="EH209" s="60"/>
      <c r="EI209" s="60"/>
      <c r="EJ209" s="60"/>
      <c r="EK209" s="60"/>
      <c r="EL209" s="60"/>
      <c r="EM209" s="60"/>
      <c r="EN209" s="60"/>
      <c r="EO209" s="60"/>
      <c r="EP209" s="60"/>
      <c r="EQ209" s="60"/>
      <c r="ER209" s="60"/>
      <c r="ES209" s="60"/>
      <c r="ET209" s="60"/>
      <c r="EU209" s="60"/>
      <c r="EV209" s="60"/>
      <c r="EW209" s="60"/>
      <c r="EX209" s="60"/>
      <c r="EY209" s="60"/>
      <c r="EZ209" s="60"/>
      <c r="FA209" s="60"/>
      <c r="FB209" s="60"/>
      <c r="FC209" s="60"/>
      <c r="FD209" s="60"/>
      <c r="FE209" s="60"/>
      <c r="FF209" s="60"/>
      <c r="FG209" s="60"/>
      <c r="FH209" s="60"/>
      <c r="FI209" s="60"/>
      <c r="FJ209" s="60"/>
      <c r="FK209" s="60"/>
      <c r="FL209" s="60"/>
      <c r="FM209" s="60"/>
      <c r="FN209" s="60"/>
      <c r="FO209" s="60"/>
      <c r="FP209" s="60"/>
      <c r="FQ209" s="60"/>
      <c r="FR209" s="60"/>
      <c r="FS209" s="60"/>
      <c r="FT209" s="60"/>
      <c r="FU209" s="60"/>
      <c r="FV209" s="60"/>
      <c r="FW209" s="60"/>
      <c r="FX209" s="60"/>
      <c r="FY209" s="60"/>
      <c r="FZ209" s="60"/>
      <c r="GA209" s="60"/>
      <c r="GB209" s="60"/>
      <c r="GC209" s="60"/>
      <c r="GD209" s="60"/>
      <c r="GE209" s="60"/>
      <c r="GF209" s="60"/>
      <c r="GG209" s="60"/>
      <c r="GH209" s="60"/>
      <c r="GI209" s="60"/>
      <c r="GJ209" s="60"/>
      <c r="GK209" s="60"/>
      <c r="GL209" s="60"/>
      <c r="GM209" s="60"/>
      <c r="GN209" s="60"/>
      <c r="GO209" s="60"/>
      <c r="GP209" s="60"/>
      <c r="GQ209" s="60"/>
      <c r="GR209" s="60"/>
      <c r="GS209" s="60"/>
      <c r="GT209" s="60"/>
      <c r="GU209" s="60"/>
      <c r="GV209" s="60"/>
      <c r="GW209" s="60"/>
      <c r="GX209" s="60"/>
      <c r="GY209" s="60"/>
      <c r="GZ209" s="60"/>
      <c r="HA209" s="60"/>
      <c r="HB209" s="60"/>
      <c r="HC209" s="60"/>
      <c r="HD209" s="60"/>
      <c r="HE209" s="60"/>
      <c r="HF209" s="60"/>
      <c r="HG209" s="60"/>
      <c r="HH209" s="60"/>
      <c r="HI209" s="60"/>
      <c r="HJ209" s="60"/>
      <c r="HK209" s="60"/>
      <c r="HL209" s="60"/>
      <c r="HM209" s="60"/>
      <c r="HN209" s="60"/>
      <c r="HO209" s="60"/>
      <c r="HP209" s="60"/>
      <c r="HQ209" s="60"/>
      <c r="HR209" s="60"/>
      <c r="HS209" s="60"/>
      <c r="HT209" s="60"/>
      <c r="HU209" s="60"/>
      <c r="HV209" s="60"/>
      <c r="HW209" s="60"/>
      <c r="HX209" s="60"/>
      <c r="HY209" s="60"/>
      <c r="HZ209" s="60"/>
      <c r="IA209" s="60"/>
      <c r="IB209" s="60"/>
      <c r="IC209" s="60"/>
      <c r="ID209" s="60"/>
      <c r="IE209" s="60"/>
      <c r="IF209" s="60"/>
      <c r="IG209" s="60"/>
      <c r="IH209" s="60"/>
      <c r="II209" s="60"/>
      <c r="IJ209" s="60"/>
      <c r="IK209" s="60"/>
      <c r="IL209" s="60"/>
      <c r="IM209" s="60"/>
      <c r="IN209" s="60"/>
      <c r="IO209" s="60"/>
      <c r="IP209" s="60"/>
      <c r="IQ209" s="60"/>
      <c r="IR209" s="60"/>
      <c r="IS209" s="60"/>
      <c r="IT209" s="60"/>
      <c r="IU209" s="60"/>
      <c r="IV209" s="60"/>
    </row>
    <row r="210" spans="1:256" s="8" customFormat="1" ht="18" hidden="1" customHeight="1">
      <c r="A210" s="68" t="s">
        <v>367</v>
      </c>
      <c r="B210" s="59">
        <v>629633</v>
      </c>
      <c r="C210" s="59">
        <v>278452</v>
      </c>
      <c r="D210" s="59">
        <v>351181</v>
      </c>
      <c r="E210" s="59">
        <v>623373</v>
      </c>
      <c r="F210" s="59">
        <v>4438</v>
      </c>
      <c r="G210" s="59">
        <v>2422</v>
      </c>
      <c r="H210" s="59">
        <v>6937</v>
      </c>
      <c r="I210" s="59">
        <v>1901</v>
      </c>
      <c r="J210" s="59">
        <v>275</v>
      </c>
      <c r="K210" s="59">
        <v>526578</v>
      </c>
      <c r="L210" s="59">
        <v>27950</v>
      </c>
      <c r="M210" s="59">
        <v>2236</v>
      </c>
      <c r="N210" s="59">
        <v>50636</v>
      </c>
      <c r="O210" s="59">
        <v>6260</v>
      </c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60"/>
      <c r="CC210" s="60"/>
      <c r="CD210" s="60"/>
      <c r="CE210" s="60"/>
      <c r="CF210" s="60"/>
      <c r="CG210" s="60"/>
      <c r="CH210" s="60"/>
      <c r="CI210" s="60"/>
      <c r="CJ210" s="60"/>
      <c r="CK210" s="60"/>
      <c r="CL210" s="60"/>
      <c r="CM210" s="60"/>
      <c r="CN210" s="60"/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  <c r="DQ210" s="60"/>
      <c r="DR210" s="60"/>
      <c r="DS210" s="60"/>
      <c r="DT210" s="60"/>
      <c r="DU210" s="60"/>
      <c r="DV210" s="60"/>
      <c r="DW210" s="60"/>
      <c r="DX210" s="60"/>
      <c r="DY210" s="60"/>
      <c r="DZ210" s="60"/>
      <c r="EA210" s="60"/>
      <c r="EB210" s="60"/>
      <c r="EC210" s="60"/>
      <c r="ED210" s="60"/>
      <c r="EE210" s="60"/>
      <c r="EF210" s="60"/>
      <c r="EG210" s="60"/>
      <c r="EH210" s="60"/>
      <c r="EI210" s="60"/>
      <c r="EJ210" s="60"/>
      <c r="EK210" s="60"/>
      <c r="EL210" s="60"/>
      <c r="EM210" s="60"/>
      <c r="EN210" s="60"/>
      <c r="EO210" s="60"/>
      <c r="EP210" s="60"/>
      <c r="EQ210" s="60"/>
      <c r="ER210" s="60"/>
      <c r="ES210" s="60"/>
      <c r="ET210" s="60"/>
      <c r="EU210" s="60"/>
      <c r="EV210" s="60"/>
      <c r="EW210" s="60"/>
      <c r="EX210" s="60"/>
      <c r="EY210" s="60"/>
      <c r="EZ210" s="60"/>
      <c r="FA210" s="60"/>
      <c r="FB210" s="60"/>
      <c r="FC210" s="60"/>
      <c r="FD210" s="60"/>
      <c r="FE210" s="60"/>
      <c r="FF210" s="60"/>
      <c r="FG210" s="60"/>
      <c r="FH210" s="60"/>
      <c r="FI210" s="60"/>
      <c r="FJ210" s="60"/>
      <c r="FK210" s="60"/>
      <c r="FL210" s="60"/>
      <c r="FM210" s="60"/>
      <c r="FN210" s="60"/>
      <c r="FO210" s="60"/>
      <c r="FP210" s="60"/>
      <c r="FQ210" s="60"/>
      <c r="FR210" s="60"/>
      <c r="FS210" s="60"/>
      <c r="FT210" s="60"/>
      <c r="FU210" s="60"/>
      <c r="FV210" s="60"/>
      <c r="FW210" s="60"/>
      <c r="FX210" s="60"/>
      <c r="FY210" s="60"/>
      <c r="FZ210" s="60"/>
      <c r="GA210" s="60"/>
      <c r="GB210" s="60"/>
      <c r="GC210" s="60"/>
      <c r="GD210" s="60"/>
      <c r="GE210" s="60"/>
      <c r="GF210" s="60"/>
      <c r="GG210" s="60"/>
      <c r="GH210" s="60"/>
      <c r="GI210" s="60"/>
      <c r="GJ210" s="60"/>
      <c r="GK210" s="60"/>
      <c r="GL210" s="60"/>
      <c r="GM210" s="60"/>
      <c r="GN210" s="60"/>
      <c r="GO210" s="60"/>
      <c r="GP210" s="60"/>
      <c r="GQ210" s="60"/>
      <c r="GR210" s="60"/>
      <c r="GS210" s="60"/>
      <c r="GT210" s="60"/>
      <c r="GU210" s="60"/>
      <c r="GV210" s="60"/>
      <c r="GW210" s="60"/>
      <c r="GX210" s="60"/>
      <c r="GY210" s="60"/>
      <c r="GZ210" s="60"/>
      <c r="HA210" s="60"/>
      <c r="HB210" s="60"/>
      <c r="HC210" s="60"/>
      <c r="HD210" s="60"/>
      <c r="HE210" s="60"/>
      <c r="HF210" s="60"/>
      <c r="HG210" s="60"/>
      <c r="HH210" s="60"/>
      <c r="HI210" s="60"/>
      <c r="HJ210" s="60"/>
      <c r="HK210" s="60"/>
      <c r="HL210" s="60"/>
      <c r="HM210" s="60"/>
      <c r="HN210" s="60"/>
      <c r="HO210" s="60"/>
      <c r="HP210" s="60"/>
      <c r="HQ210" s="60"/>
      <c r="HR210" s="60"/>
      <c r="HS210" s="60"/>
      <c r="HT210" s="60"/>
      <c r="HU210" s="60"/>
      <c r="HV210" s="60"/>
      <c r="HW210" s="60"/>
      <c r="HX210" s="60"/>
      <c r="HY210" s="60"/>
      <c r="HZ210" s="60"/>
      <c r="IA210" s="60"/>
      <c r="IB210" s="60"/>
      <c r="IC210" s="60"/>
      <c r="ID210" s="60"/>
      <c r="IE210" s="60"/>
      <c r="IF210" s="60"/>
      <c r="IG210" s="60"/>
      <c r="IH210" s="60"/>
      <c r="II210" s="60"/>
      <c r="IJ210" s="60"/>
      <c r="IK210" s="60"/>
      <c r="IL210" s="60"/>
      <c r="IM210" s="60"/>
      <c r="IN210" s="60"/>
      <c r="IO210" s="60"/>
      <c r="IP210" s="60"/>
      <c r="IQ210" s="60"/>
      <c r="IR210" s="60"/>
      <c r="IS210" s="60"/>
      <c r="IT210" s="60"/>
      <c r="IU210" s="60"/>
      <c r="IV210" s="60"/>
    </row>
    <row r="211" spans="1:256" s="8" customFormat="1" ht="24.95" customHeight="1">
      <c r="A211" s="64" t="s">
        <v>275</v>
      </c>
      <c r="B211" s="65">
        <v>637843</v>
      </c>
      <c r="C211" s="65">
        <v>285378</v>
      </c>
      <c r="D211" s="65">
        <v>352465</v>
      </c>
      <c r="E211" s="65">
        <v>632115</v>
      </c>
      <c r="F211" s="65">
        <v>4662</v>
      </c>
      <c r="G211" s="65">
        <v>2416</v>
      </c>
      <c r="H211" s="65">
        <v>6606</v>
      </c>
      <c r="I211" s="65">
        <v>1638</v>
      </c>
      <c r="J211" s="65">
        <v>312</v>
      </c>
      <c r="K211" s="65">
        <v>533869</v>
      </c>
      <c r="L211" s="65">
        <v>29413</v>
      </c>
      <c r="M211" s="65">
        <v>2460</v>
      </c>
      <c r="N211" s="65">
        <v>50739</v>
      </c>
      <c r="O211" s="65">
        <v>5728</v>
      </c>
      <c r="P211" s="72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60"/>
      <c r="CC211" s="60"/>
      <c r="CD211" s="60"/>
      <c r="CE211" s="60"/>
      <c r="CF211" s="60"/>
      <c r="CG211" s="60"/>
      <c r="CH211" s="60"/>
      <c r="CI211" s="60"/>
      <c r="CJ211" s="60"/>
      <c r="CK211" s="60"/>
      <c r="CL211" s="60"/>
      <c r="CM211" s="60"/>
      <c r="CN211" s="60"/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  <c r="DQ211" s="60"/>
      <c r="DR211" s="60"/>
      <c r="DS211" s="60"/>
      <c r="DT211" s="60"/>
      <c r="DU211" s="60"/>
      <c r="DV211" s="60"/>
      <c r="DW211" s="60"/>
      <c r="DX211" s="60"/>
      <c r="DY211" s="60"/>
      <c r="DZ211" s="60"/>
      <c r="EA211" s="60"/>
      <c r="EB211" s="60"/>
      <c r="EC211" s="60"/>
      <c r="ED211" s="60"/>
      <c r="EE211" s="60"/>
      <c r="EF211" s="60"/>
      <c r="EG211" s="60"/>
      <c r="EH211" s="60"/>
      <c r="EI211" s="60"/>
      <c r="EJ211" s="60"/>
      <c r="EK211" s="60"/>
      <c r="EL211" s="60"/>
      <c r="EM211" s="60"/>
      <c r="EN211" s="60"/>
      <c r="EO211" s="60"/>
      <c r="EP211" s="60"/>
      <c r="EQ211" s="60"/>
      <c r="ER211" s="60"/>
      <c r="ES211" s="60"/>
      <c r="ET211" s="60"/>
      <c r="EU211" s="60"/>
      <c r="EV211" s="60"/>
      <c r="EW211" s="60"/>
      <c r="EX211" s="60"/>
      <c r="EY211" s="60"/>
      <c r="EZ211" s="60"/>
      <c r="FA211" s="60"/>
      <c r="FB211" s="60"/>
      <c r="FC211" s="60"/>
      <c r="FD211" s="60"/>
      <c r="FE211" s="60"/>
      <c r="FF211" s="60"/>
      <c r="FG211" s="60"/>
      <c r="FH211" s="60"/>
      <c r="FI211" s="60"/>
      <c r="FJ211" s="60"/>
      <c r="FK211" s="60"/>
      <c r="FL211" s="60"/>
      <c r="FM211" s="60"/>
      <c r="FN211" s="60"/>
      <c r="FO211" s="60"/>
      <c r="FP211" s="60"/>
      <c r="FQ211" s="60"/>
      <c r="FR211" s="60"/>
      <c r="FS211" s="60"/>
      <c r="FT211" s="60"/>
      <c r="FU211" s="60"/>
      <c r="FV211" s="60"/>
      <c r="FW211" s="60"/>
      <c r="FX211" s="60"/>
      <c r="FY211" s="60"/>
      <c r="FZ211" s="60"/>
      <c r="GA211" s="60"/>
      <c r="GB211" s="60"/>
      <c r="GC211" s="60"/>
      <c r="GD211" s="60"/>
      <c r="GE211" s="60"/>
      <c r="GF211" s="60"/>
      <c r="GG211" s="60"/>
      <c r="GH211" s="60"/>
      <c r="GI211" s="60"/>
      <c r="GJ211" s="60"/>
      <c r="GK211" s="60"/>
      <c r="GL211" s="60"/>
      <c r="GM211" s="60"/>
      <c r="GN211" s="60"/>
      <c r="GO211" s="60"/>
      <c r="GP211" s="60"/>
      <c r="GQ211" s="60"/>
      <c r="GR211" s="60"/>
      <c r="GS211" s="60"/>
      <c r="GT211" s="60"/>
      <c r="GU211" s="60"/>
      <c r="GV211" s="60"/>
      <c r="GW211" s="60"/>
      <c r="GX211" s="60"/>
      <c r="GY211" s="60"/>
      <c r="GZ211" s="60"/>
      <c r="HA211" s="60"/>
      <c r="HB211" s="60"/>
      <c r="HC211" s="60"/>
      <c r="HD211" s="60"/>
      <c r="HE211" s="60"/>
      <c r="HF211" s="60"/>
      <c r="HG211" s="60"/>
      <c r="HH211" s="60"/>
      <c r="HI211" s="60"/>
      <c r="HJ211" s="60"/>
      <c r="HK211" s="60"/>
      <c r="HL211" s="60"/>
      <c r="HM211" s="60"/>
      <c r="HN211" s="60"/>
      <c r="HO211" s="60"/>
      <c r="HP211" s="60"/>
      <c r="HQ211" s="60"/>
      <c r="HR211" s="60"/>
      <c r="HS211" s="60"/>
      <c r="HT211" s="60"/>
      <c r="HU211" s="60"/>
      <c r="HV211" s="60"/>
      <c r="HW211" s="60"/>
      <c r="HX211" s="60"/>
      <c r="HY211" s="60"/>
      <c r="HZ211" s="60"/>
      <c r="IA211" s="60"/>
      <c r="IB211" s="60"/>
      <c r="IC211" s="60"/>
      <c r="ID211" s="60"/>
      <c r="IE211" s="60"/>
      <c r="IF211" s="60"/>
      <c r="IG211" s="60"/>
      <c r="IH211" s="60"/>
      <c r="II211" s="60"/>
      <c r="IJ211" s="60"/>
      <c r="IK211" s="60"/>
      <c r="IL211" s="60"/>
      <c r="IM211" s="60"/>
      <c r="IN211" s="60"/>
      <c r="IO211" s="60"/>
      <c r="IP211" s="60"/>
      <c r="IQ211" s="60"/>
      <c r="IR211" s="60"/>
      <c r="IS211" s="60"/>
      <c r="IT211" s="60"/>
      <c r="IU211" s="60"/>
      <c r="IV211" s="60"/>
    </row>
    <row r="212" spans="1:256" s="9" customFormat="1" ht="18" hidden="1" customHeight="1">
      <c r="A212" s="68" t="s">
        <v>356</v>
      </c>
      <c r="B212" s="69">
        <v>645439</v>
      </c>
      <c r="C212" s="69">
        <v>287270</v>
      </c>
      <c r="D212" s="69">
        <v>358169</v>
      </c>
      <c r="E212" s="69">
        <v>638739</v>
      </c>
      <c r="F212" s="69">
        <v>5573</v>
      </c>
      <c r="G212" s="69">
        <v>2884</v>
      </c>
      <c r="H212" s="69">
        <v>7567</v>
      </c>
      <c r="I212" s="69">
        <v>1894</v>
      </c>
      <c r="J212" s="69">
        <v>305</v>
      </c>
      <c r="K212" s="69">
        <v>536087</v>
      </c>
      <c r="L212" s="69">
        <v>30640</v>
      </c>
      <c r="M212" s="69">
        <v>2329</v>
      </c>
      <c r="N212" s="69">
        <v>51460</v>
      </c>
      <c r="O212" s="69">
        <v>6700</v>
      </c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0"/>
      <c r="AU212" s="70"/>
      <c r="AV212" s="70"/>
      <c r="AW212" s="70"/>
      <c r="AX212" s="70"/>
      <c r="AY212" s="70"/>
      <c r="AZ212" s="70"/>
      <c r="BA212" s="70"/>
      <c r="BB212" s="70"/>
      <c r="BC212" s="70"/>
      <c r="BD212" s="70"/>
      <c r="BE212" s="70"/>
      <c r="BF212" s="70"/>
      <c r="BG212" s="70"/>
      <c r="BH212" s="70"/>
      <c r="BI212" s="70"/>
      <c r="BJ212" s="70"/>
      <c r="BK212" s="70"/>
      <c r="BL212" s="70"/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70"/>
      <c r="BZ212" s="70"/>
      <c r="CA212" s="70"/>
      <c r="CB212" s="70"/>
      <c r="CC212" s="70"/>
      <c r="CD212" s="70"/>
      <c r="CE212" s="70"/>
      <c r="CF212" s="70"/>
      <c r="CG212" s="70"/>
      <c r="CH212" s="70"/>
      <c r="CI212" s="70"/>
      <c r="CJ212" s="70"/>
      <c r="CK212" s="70"/>
      <c r="CL212" s="70"/>
      <c r="CM212" s="70"/>
      <c r="CN212" s="70"/>
      <c r="CO212" s="70"/>
      <c r="CP212" s="70"/>
      <c r="CQ212" s="70"/>
      <c r="CR212" s="70"/>
      <c r="CS212" s="70"/>
      <c r="CT212" s="70"/>
      <c r="CU212" s="70"/>
      <c r="CV212" s="70"/>
      <c r="CW212" s="70"/>
      <c r="CX212" s="70"/>
      <c r="CY212" s="70"/>
      <c r="CZ212" s="70"/>
      <c r="DA212" s="70"/>
      <c r="DB212" s="70"/>
      <c r="DC212" s="70"/>
      <c r="DD212" s="70"/>
      <c r="DE212" s="70"/>
      <c r="DF212" s="70"/>
      <c r="DG212" s="70"/>
      <c r="DH212" s="70"/>
      <c r="DI212" s="70"/>
      <c r="DJ212" s="70"/>
      <c r="DK212" s="70"/>
      <c r="DL212" s="70"/>
      <c r="DM212" s="70"/>
      <c r="DN212" s="70"/>
      <c r="DO212" s="70"/>
      <c r="DP212" s="70"/>
      <c r="DQ212" s="70"/>
      <c r="DR212" s="70"/>
      <c r="DS212" s="70"/>
      <c r="DT212" s="70"/>
      <c r="DU212" s="70"/>
      <c r="DV212" s="70"/>
      <c r="DW212" s="70"/>
      <c r="DX212" s="70"/>
      <c r="DY212" s="70"/>
      <c r="DZ212" s="70"/>
      <c r="EA212" s="70"/>
      <c r="EB212" s="70"/>
      <c r="EC212" s="70"/>
      <c r="ED212" s="70"/>
      <c r="EE212" s="70"/>
      <c r="EF212" s="70"/>
      <c r="EG212" s="70"/>
      <c r="EH212" s="70"/>
      <c r="EI212" s="70"/>
      <c r="EJ212" s="70"/>
      <c r="EK212" s="70"/>
      <c r="EL212" s="70"/>
      <c r="EM212" s="70"/>
      <c r="EN212" s="70"/>
      <c r="EO212" s="70"/>
      <c r="EP212" s="70"/>
      <c r="EQ212" s="70"/>
      <c r="ER212" s="70"/>
      <c r="ES212" s="70"/>
      <c r="ET212" s="70"/>
      <c r="EU212" s="70"/>
      <c r="EV212" s="70"/>
      <c r="EW212" s="70"/>
      <c r="EX212" s="70"/>
      <c r="EY212" s="70"/>
      <c r="EZ212" s="70"/>
      <c r="FA212" s="70"/>
      <c r="FB212" s="70"/>
      <c r="FC212" s="70"/>
      <c r="FD212" s="70"/>
      <c r="FE212" s="70"/>
      <c r="FF212" s="70"/>
      <c r="FG212" s="70"/>
      <c r="FH212" s="70"/>
      <c r="FI212" s="70"/>
      <c r="FJ212" s="70"/>
      <c r="FK212" s="70"/>
      <c r="FL212" s="70"/>
      <c r="FM212" s="70"/>
      <c r="FN212" s="70"/>
      <c r="FO212" s="70"/>
      <c r="FP212" s="70"/>
      <c r="FQ212" s="70"/>
      <c r="FR212" s="70"/>
      <c r="FS212" s="70"/>
      <c r="FT212" s="70"/>
      <c r="FU212" s="70"/>
      <c r="FV212" s="70"/>
      <c r="FW212" s="70"/>
      <c r="FX212" s="70"/>
      <c r="FY212" s="70"/>
      <c r="FZ212" s="70"/>
      <c r="GA212" s="70"/>
      <c r="GB212" s="70"/>
      <c r="GC212" s="70"/>
      <c r="GD212" s="70"/>
      <c r="GE212" s="70"/>
      <c r="GF212" s="70"/>
      <c r="GG212" s="70"/>
      <c r="GH212" s="70"/>
      <c r="GI212" s="70"/>
      <c r="GJ212" s="70"/>
      <c r="GK212" s="70"/>
      <c r="GL212" s="70"/>
      <c r="GM212" s="70"/>
      <c r="GN212" s="70"/>
      <c r="GO212" s="70"/>
      <c r="GP212" s="70"/>
      <c r="GQ212" s="70"/>
      <c r="GR212" s="70"/>
      <c r="GS212" s="70"/>
      <c r="GT212" s="70"/>
      <c r="GU212" s="70"/>
      <c r="GV212" s="70"/>
      <c r="GW212" s="70"/>
      <c r="GX212" s="70"/>
      <c r="GY212" s="70"/>
      <c r="GZ212" s="70"/>
      <c r="HA212" s="70"/>
      <c r="HB212" s="70"/>
      <c r="HC212" s="70"/>
      <c r="HD212" s="70"/>
      <c r="HE212" s="70"/>
      <c r="HF212" s="70"/>
      <c r="HG212" s="70"/>
      <c r="HH212" s="70"/>
      <c r="HI212" s="70"/>
      <c r="HJ212" s="70"/>
      <c r="HK212" s="70"/>
      <c r="HL212" s="70"/>
      <c r="HM212" s="70"/>
      <c r="HN212" s="70"/>
      <c r="HO212" s="70"/>
      <c r="HP212" s="70"/>
      <c r="HQ212" s="70"/>
      <c r="HR212" s="70"/>
      <c r="HS212" s="70"/>
      <c r="HT212" s="70"/>
      <c r="HU212" s="70"/>
      <c r="HV212" s="70"/>
      <c r="HW212" s="70"/>
      <c r="HX212" s="70"/>
      <c r="HY212" s="70"/>
      <c r="HZ212" s="70"/>
      <c r="IA212" s="70"/>
      <c r="IB212" s="70"/>
      <c r="IC212" s="70"/>
      <c r="ID212" s="70"/>
      <c r="IE212" s="70"/>
      <c r="IF212" s="70"/>
      <c r="IG212" s="70"/>
      <c r="IH212" s="70"/>
      <c r="II212" s="70"/>
      <c r="IJ212" s="70"/>
      <c r="IK212" s="70"/>
      <c r="IL212" s="70"/>
      <c r="IM212" s="70"/>
      <c r="IN212" s="70"/>
      <c r="IO212" s="70"/>
      <c r="IP212" s="70"/>
      <c r="IQ212" s="70"/>
      <c r="IR212" s="70"/>
      <c r="IS212" s="70"/>
      <c r="IT212" s="70"/>
      <c r="IU212" s="70"/>
      <c r="IV212" s="70"/>
    </row>
    <row r="213" spans="1:256" s="8" customFormat="1" ht="18" hidden="1" customHeight="1">
      <c r="A213" s="68" t="s">
        <v>357</v>
      </c>
      <c r="B213" s="59">
        <v>636048</v>
      </c>
      <c r="C213" s="59">
        <v>279705</v>
      </c>
      <c r="D213" s="59">
        <v>356343</v>
      </c>
      <c r="E213" s="59">
        <v>629498</v>
      </c>
      <c r="F213" s="59">
        <v>4966</v>
      </c>
      <c r="G213" s="59">
        <v>2504</v>
      </c>
      <c r="H213" s="59">
        <v>7255</v>
      </c>
      <c r="I213" s="59">
        <v>1862</v>
      </c>
      <c r="J213" s="59">
        <v>294</v>
      </c>
      <c r="K213" s="59">
        <v>533973</v>
      </c>
      <c r="L213" s="59">
        <v>29190</v>
      </c>
      <c r="M213" s="59">
        <v>2318</v>
      </c>
      <c r="N213" s="59">
        <v>47136</v>
      </c>
      <c r="O213" s="59">
        <v>6550</v>
      </c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60"/>
      <c r="CC213" s="60"/>
      <c r="CD213" s="60"/>
      <c r="CE213" s="60"/>
      <c r="CF213" s="60"/>
      <c r="CG213" s="60"/>
      <c r="CH213" s="60"/>
      <c r="CI213" s="60"/>
      <c r="CJ213" s="60"/>
      <c r="CK213" s="60"/>
      <c r="CL213" s="60"/>
      <c r="CM213" s="60"/>
      <c r="CN213" s="60"/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  <c r="DQ213" s="60"/>
      <c r="DR213" s="60"/>
      <c r="DS213" s="60"/>
      <c r="DT213" s="60"/>
      <c r="DU213" s="60"/>
      <c r="DV213" s="60"/>
      <c r="DW213" s="60"/>
      <c r="DX213" s="60"/>
      <c r="DY213" s="60"/>
      <c r="DZ213" s="60"/>
      <c r="EA213" s="60"/>
      <c r="EB213" s="60"/>
      <c r="EC213" s="60"/>
      <c r="ED213" s="60"/>
      <c r="EE213" s="60"/>
      <c r="EF213" s="60"/>
      <c r="EG213" s="60"/>
      <c r="EH213" s="60"/>
      <c r="EI213" s="60"/>
      <c r="EJ213" s="60"/>
      <c r="EK213" s="60"/>
      <c r="EL213" s="60"/>
      <c r="EM213" s="60"/>
      <c r="EN213" s="60"/>
      <c r="EO213" s="60"/>
      <c r="EP213" s="60"/>
      <c r="EQ213" s="60"/>
      <c r="ER213" s="60"/>
      <c r="ES213" s="60"/>
      <c r="ET213" s="60"/>
      <c r="EU213" s="60"/>
      <c r="EV213" s="60"/>
      <c r="EW213" s="60"/>
      <c r="EX213" s="60"/>
      <c r="EY213" s="60"/>
      <c r="EZ213" s="60"/>
      <c r="FA213" s="60"/>
      <c r="FB213" s="60"/>
      <c r="FC213" s="60"/>
      <c r="FD213" s="60"/>
      <c r="FE213" s="60"/>
      <c r="FF213" s="60"/>
      <c r="FG213" s="60"/>
      <c r="FH213" s="60"/>
      <c r="FI213" s="60"/>
      <c r="FJ213" s="60"/>
      <c r="FK213" s="60"/>
      <c r="FL213" s="60"/>
      <c r="FM213" s="60"/>
      <c r="FN213" s="60"/>
      <c r="FO213" s="60"/>
      <c r="FP213" s="60"/>
      <c r="FQ213" s="60"/>
      <c r="FR213" s="60"/>
      <c r="FS213" s="60"/>
      <c r="FT213" s="60"/>
      <c r="FU213" s="60"/>
      <c r="FV213" s="60"/>
      <c r="FW213" s="60"/>
      <c r="FX213" s="60"/>
      <c r="FY213" s="60"/>
      <c r="FZ213" s="60"/>
      <c r="GA213" s="60"/>
      <c r="GB213" s="60"/>
      <c r="GC213" s="60"/>
      <c r="GD213" s="60"/>
      <c r="GE213" s="60"/>
      <c r="GF213" s="60"/>
      <c r="GG213" s="60"/>
      <c r="GH213" s="60"/>
      <c r="GI213" s="60"/>
      <c r="GJ213" s="60"/>
      <c r="GK213" s="60"/>
      <c r="GL213" s="60"/>
      <c r="GM213" s="60"/>
      <c r="GN213" s="60"/>
      <c r="GO213" s="60"/>
      <c r="GP213" s="60"/>
      <c r="GQ213" s="60"/>
      <c r="GR213" s="60"/>
      <c r="GS213" s="60"/>
      <c r="GT213" s="60"/>
      <c r="GU213" s="60"/>
      <c r="GV213" s="60"/>
      <c r="GW213" s="60"/>
      <c r="GX213" s="60"/>
      <c r="GY213" s="60"/>
      <c r="GZ213" s="60"/>
      <c r="HA213" s="60"/>
      <c r="HB213" s="60"/>
      <c r="HC213" s="60"/>
      <c r="HD213" s="60"/>
      <c r="HE213" s="60"/>
      <c r="HF213" s="60"/>
      <c r="HG213" s="60"/>
      <c r="HH213" s="60"/>
      <c r="HI213" s="60"/>
      <c r="HJ213" s="60"/>
      <c r="HK213" s="60"/>
      <c r="HL213" s="60"/>
      <c r="HM213" s="60"/>
      <c r="HN213" s="60"/>
      <c r="HO213" s="60"/>
      <c r="HP213" s="60"/>
      <c r="HQ213" s="60"/>
      <c r="HR213" s="60"/>
      <c r="HS213" s="60"/>
      <c r="HT213" s="60"/>
      <c r="HU213" s="60"/>
      <c r="HV213" s="60"/>
      <c r="HW213" s="60"/>
      <c r="HX213" s="60"/>
      <c r="HY213" s="60"/>
      <c r="HZ213" s="60"/>
      <c r="IA213" s="60"/>
      <c r="IB213" s="60"/>
      <c r="IC213" s="60"/>
      <c r="ID213" s="60"/>
      <c r="IE213" s="60"/>
      <c r="IF213" s="60"/>
      <c r="IG213" s="60"/>
      <c r="IH213" s="60"/>
      <c r="II213" s="60"/>
      <c r="IJ213" s="60"/>
      <c r="IK213" s="60"/>
      <c r="IL213" s="60"/>
      <c r="IM213" s="60"/>
      <c r="IN213" s="60"/>
      <c r="IO213" s="60"/>
      <c r="IP213" s="60"/>
      <c r="IQ213" s="60"/>
      <c r="IR213" s="60"/>
      <c r="IS213" s="60"/>
      <c r="IT213" s="60"/>
      <c r="IU213" s="60"/>
      <c r="IV213" s="60"/>
    </row>
    <row r="214" spans="1:256" s="8" customFormat="1" ht="18" hidden="1" customHeight="1">
      <c r="A214" s="68" t="s">
        <v>358</v>
      </c>
      <c r="B214" s="59">
        <v>616870</v>
      </c>
      <c r="C214" s="59">
        <v>271461</v>
      </c>
      <c r="D214" s="59">
        <v>345409</v>
      </c>
      <c r="E214" s="59">
        <v>611303</v>
      </c>
      <c r="F214" s="59">
        <v>4995</v>
      </c>
      <c r="G214" s="59">
        <v>2635</v>
      </c>
      <c r="H214" s="59">
        <v>7066</v>
      </c>
      <c r="I214" s="59">
        <v>1761</v>
      </c>
      <c r="J214" s="59">
        <v>302</v>
      </c>
      <c r="K214" s="59">
        <v>514981</v>
      </c>
      <c r="L214" s="59">
        <v>27976</v>
      </c>
      <c r="M214" s="59">
        <v>2171</v>
      </c>
      <c r="N214" s="59">
        <v>49416</v>
      </c>
      <c r="O214" s="59">
        <v>5567</v>
      </c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60"/>
      <c r="CC214" s="60"/>
      <c r="CD214" s="60"/>
      <c r="CE214" s="60"/>
      <c r="CF214" s="60"/>
      <c r="CG214" s="60"/>
      <c r="CH214" s="60"/>
      <c r="CI214" s="60"/>
      <c r="CJ214" s="60"/>
      <c r="CK214" s="60"/>
      <c r="CL214" s="60"/>
      <c r="CM214" s="60"/>
      <c r="CN214" s="60"/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  <c r="DQ214" s="60"/>
      <c r="DR214" s="60"/>
      <c r="DS214" s="60"/>
      <c r="DT214" s="60"/>
      <c r="DU214" s="60"/>
      <c r="DV214" s="60"/>
      <c r="DW214" s="60"/>
      <c r="DX214" s="60"/>
      <c r="DY214" s="60"/>
      <c r="DZ214" s="60"/>
      <c r="EA214" s="60"/>
      <c r="EB214" s="60"/>
      <c r="EC214" s="60"/>
      <c r="ED214" s="60"/>
      <c r="EE214" s="60"/>
      <c r="EF214" s="60"/>
      <c r="EG214" s="60"/>
      <c r="EH214" s="60"/>
      <c r="EI214" s="60"/>
      <c r="EJ214" s="60"/>
      <c r="EK214" s="60"/>
      <c r="EL214" s="60"/>
      <c r="EM214" s="60"/>
      <c r="EN214" s="60"/>
      <c r="EO214" s="60"/>
      <c r="EP214" s="60"/>
      <c r="EQ214" s="60"/>
      <c r="ER214" s="60"/>
      <c r="ES214" s="60"/>
      <c r="ET214" s="60"/>
      <c r="EU214" s="60"/>
      <c r="EV214" s="60"/>
      <c r="EW214" s="60"/>
      <c r="EX214" s="60"/>
      <c r="EY214" s="60"/>
      <c r="EZ214" s="60"/>
      <c r="FA214" s="60"/>
      <c r="FB214" s="60"/>
      <c r="FC214" s="60"/>
      <c r="FD214" s="60"/>
      <c r="FE214" s="60"/>
      <c r="FF214" s="60"/>
      <c r="FG214" s="60"/>
      <c r="FH214" s="60"/>
      <c r="FI214" s="60"/>
      <c r="FJ214" s="60"/>
      <c r="FK214" s="60"/>
      <c r="FL214" s="60"/>
      <c r="FM214" s="60"/>
      <c r="FN214" s="60"/>
      <c r="FO214" s="60"/>
      <c r="FP214" s="60"/>
      <c r="FQ214" s="60"/>
      <c r="FR214" s="60"/>
      <c r="FS214" s="60"/>
      <c r="FT214" s="60"/>
      <c r="FU214" s="60"/>
      <c r="FV214" s="60"/>
      <c r="FW214" s="60"/>
      <c r="FX214" s="60"/>
      <c r="FY214" s="60"/>
      <c r="FZ214" s="60"/>
      <c r="GA214" s="60"/>
      <c r="GB214" s="60"/>
      <c r="GC214" s="60"/>
      <c r="GD214" s="60"/>
      <c r="GE214" s="60"/>
      <c r="GF214" s="60"/>
      <c r="GG214" s="60"/>
      <c r="GH214" s="60"/>
      <c r="GI214" s="60"/>
      <c r="GJ214" s="60"/>
      <c r="GK214" s="60"/>
      <c r="GL214" s="60"/>
      <c r="GM214" s="60"/>
      <c r="GN214" s="60"/>
      <c r="GO214" s="60"/>
      <c r="GP214" s="60"/>
      <c r="GQ214" s="60"/>
      <c r="GR214" s="60"/>
      <c r="GS214" s="60"/>
      <c r="GT214" s="60"/>
      <c r="GU214" s="60"/>
      <c r="GV214" s="60"/>
      <c r="GW214" s="60"/>
      <c r="GX214" s="60"/>
      <c r="GY214" s="60"/>
      <c r="GZ214" s="60"/>
      <c r="HA214" s="60"/>
      <c r="HB214" s="60"/>
      <c r="HC214" s="60"/>
      <c r="HD214" s="60"/>
      <c r="HE214" s="60"/>
      <c r="HF214" s="60"/>
      <c r="HG214" s="60"/>
      <c r="HH214" s="60"/>
      <c r="HI214" s="60"/>
      <c r="HJ214" s="60"/>
      <c r="HK214" s="60"/>
      <c r="HL214" s="60"/>
      <c r="HM214" s="60"/>
      <c r="HN214" s="60"/>
      <c r="HO214" s="60"/>
      <c r="HP214" s="60"/>
      <c r="HQ214" s="60"/>
      <c r="HR214" s="60"/>
      <c r="HS214" s="60"/>
      <c r="HT214" s="60"/>
      <c r="HU214" s="60"/>
      <c r="HV214" s="60"/>
      <c r="HW214" s="60"/>
      <c r="HX214" s="60"/>
      <c r="HY214" s="60"/>
      <c r="HZ214" s="60"/>
      <c r="IA214" s="60"/>
      <c r="IB214" s="60"/>
      <c r="IC214" s="60"/>
      <c r="ID214" s="60"/>
      <c r="IE214" s="60"/>
      <c r="IF214" s="60"/>
      <c r="IG214" s="60"/>
      <c r="IH214" s="60"/>
      <c r="II214" s="60"/>
      <c r="IJ214" s="60"/>
      <c r="IK214" s="60"/>
      <c r="IL214" s="60"/>
      <c r="IM214" s="60"/>
      <c r="IN214" s="60"/>
      <c r="IO214" s="60"/>
      <c r="IP214" s="60"/>
      <c r="IQ214" s="60"/>
      <c r="IR214" s="60"/>
      <c r="IS214" s="60"/>
      <c r="IT214" s="60"/>
      <c r="IU214" s="60"/>
      <c r="IV214" s="60"/>
    </row>
    <row r="215" spans="1:256" s="8" customFormat="1" ht="18" hidden="1" customHeight="1">
      <c r="A215" s="68" t="s">
        <v>359</v>
      </c>
      <c r="B215" s="59">
        <v>623182</v>
      </c>
      <c r="C215" s="59">
        <v>274585</v>
      </c>
      <c r="D215" s="59">
        <v>348597</v>
      </c>
      <c r="E215" s="59">
        <v>616750</v>
      </c>
      <c r="F215" s="59">
        <v>5109</v>
      </c>
      <c r="G215" s="59">
        <v>2630</v>
      </c>
      <c r="H215" s="59">
        <v>7317</v>
      </c>
      <c r="I215" s="59">
        <v>1740</v>
      </c>
      <c r="J215" s="59">
        <v>293</v>
      </c>
      <c r="K215" s="59">
        <v>518544</v>
      </c>
      <c r="L215" s="59">
        <v>28837</v>
      </c>
      <c r="M215" s="59">
        <v>2263</v>
      </c>
      <c r="N215" s="59">
        <v>50017</v>
      </c>
      <c r="O215" s="59">
        <v>6432</v>
      </c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60"/>
      <c r="CC215" s="60"/>
      <c r="CD215" s="60"/>
      <c r="CE215" s="60"/>
      <c r="CF215" s="60"/>
      <c r="CG215" s="60"/>
      <c r="CH215" s="60"/>
      <c r="CI215" s="60"/>
      <c r="CJ215" s="60"/>
      <c r="CK215" s="60"/>
      <c r="CL215" s="60"/>
      <c r="CM215" s="60"/>
      <c r="CN215" s="60"/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60"/>
      <c r="EC215" s="60"/>
      <c r="ED215" s="60"/>
      <c r="EE215" s="60"/>
      <c r="EF215" s="60"/>
      <c r="EG215" s="60"/>
      <c r="EH215" s="60"/>
      <c r="EI215" s="60"/>
      <c r="EJ215" s="60"/>
      <c r="EK215" s="60"/>
      <c r="EL215" s="60"/>
      <c r="EM215" s="60"/>
      <c r="EN215" s="60"/>
      <c r="EO215" s="60"/>
      <c r="EP215" s="60"/>
      <c r="EQ215" s="60"/>
      <c r="ER215" s="60"/>
      <c r="ES215" s="60"/>
      <c r="ET215" s="60"/>
      <c r="EU215" s="60"/>
      <c r="EV215" s="60"/>
      <c r="EW215" s="60"/>
      <c r="EX215" s="60"/>
      <c r="EY215" s="60"/>
      <c r="EZ215" s="60"/>
      <c r="FA215" s="60"/>
      <c r="FB215" s="60"/>
      <c r="FC215" s="60"/>
      <c r="FD215" s="60"/>
      <c r="FE215" s="60"/>
      <c r="FF215" s="60"/>
      <c r="FG215" s="60"/>
      <c r="FH215" s="60"/>
      <c r="FI215" s="60"/>
      <c r="FJ215" s="60"/>
      <c r="FK215" s="60"/>
      <c r="FL215" s="60"/>
      <c r="FM215" s="60"/>
      <c r="FN215" s="60"/>
      <c r="FO215" s="60"/>
      <c r="FP215" s="60"/>
      <c r="FQ215" s="60"/>
      <c r="FR215" s="60"/>
      <c r="FS215" s="60"/>
      <c r="FT215" s="60"/>
      <c r="FU215" s="60"/>
      <c r="FV215" s="60"/>
      <c r="FW215" s="60"/>
      <c r="FX215" s="60"/>
      <c r="FY215" s="60"/>
      <c r="FZ215" s="60"/>
      <c r="GA215" s="60"/>
      <c r="GB215" s="60"/>
      <c r="GC215" s="60"/>
      <c r="GD215" s="60"/>
      <c r="GE215" s="60"/>
      <c r="GF215" s="60"/>
      <c r="GG215" s="60"/>
      <c r="GH215" s="60"/>
      <c r="GI215" s="60"/>
      <c r="GJ215" s="60"/>
      <c r="GK215" s="60"/>
      <c r="GL215" s="60"/>
      <c r="GM215" s="60"/>
      <c r="GN215" s="60"/>
      <c r="GO215" s="60"/>
      <c r="GP215" s="60"/>
      <c r="GQ215" s="60"/>
      <c r="GR215" s="60"/>
      <c r="GS215" s="60"/>
      <c r="GT215" s="60"/>
      <c r="GU215" s="60"/>
      <c r="GV215" s="60"/>
      <c r="GW215" s="60"/>
      <c r="GX215" s="60"/>
      <c r="GY215" s="60"/>
      <c r="GZ215" s="60"/>
      <c r="HA215" s="60"/>
      <c r="HB215" s="60"/>
      <c r="HC215" s="60"/>
      <c r="HD215" s="60"/>
      <c r="HE215" s="60"/>
      <c r="HF215" s="60"/>
      <c r="HG215" s="60"/>
      <c r="HH215" s="60"/>
      <c r="HI215" s="60"/>
      <c r="HJ215" s="60"/>
      <c r="HK215" s="60"/>
      <c r="HL215" s="60"/>
      <c r="HM215" s="60"/>
      <c r="HN215" s="60"/>
      <c r="HO215" s="60"/>
      <c r="HP215" s="60"/>
      <c r="HQ215" s="60"/>
      <c r="HR215" s="60"/>
      <c r="HS215" s="60"/>
      <c r="HT215" s="60"/>
      <c r="HU215" s="60"/>
      <c r="HV215" s="60"/>
      <c r="HW215" s="60"/>
      <c r="HX215" s="60"/>
      <c r="HY215" s="60"/>
      <c r="HZ215" s="60"/>
      <c r="IA215" s="60"/>
      <c r="IB215" s="60"/>
      <c r="IC215" s="60"/>
      <c r="ID215" s="60"/>
      <c r="IE215" s="60"/>
      <c r="IF215" s="60"/>
      <c r="IG215" s="60"/>
      <c r="IH215" s="60"/>
      <c r="II215" s="60"/>
      <c r="IJ215" s="60"/>
      <c r="IK215" s="60"/>
      <c r="IL215" s="60"/>
      <c r="IM215" s="60"/>
      <c r="IN215" s="60"/>
      <c r="IO215" s="60"/>
      <c r="IP215" s="60"/>
      <c r="IQ215" s="60"/>
      <c r="IR215" s="60"/>
      <c r="IS215" s="60"/>
      <c r="IT215" s="60"/>
      <c r="IU215" s="60"/>
      <c r="IV215" s="60"/>
    </row>
    <row r="216" spans="1:256" s="8" customFormat="1" ht="18" hidden="1" customHeight="1">
      <c r="A216" s="68" t="s">
        <v>360</v>
      </c>
      <c r="B216" s="59">
        <v>625432</v>
      </c>
      <c r="C216" s="59">
        <v>276955</v>
      </c>
      <c r="D216" s="59">
        <v>348477</v>
      </c>
      <c r="E216" s="59">
        <v>619039</v>
      </c>
      <c r="F216" s="59">
        <v>5159</v>
      </c>
      <c r="G216" s="59">
        <v>2681</v>
      </c>
      <c r="H216" s="59">
        <v>7314</v>
      </c>
      <c r="I216" s="59">
        <v>1743</v>
      </c>
      <c r="J216" s="59">
        <v>296</v>
      </c>
      <c r="K216" s="59">
        <v>521002</v>
      </c>
      <c r="L216" s="59">
        <v>28909</v>
      </c>
      <c r="M216" s="59">
        <v>2311</v>
      </c>
      <c r="N216" s="59">
        <v>49624</v>
      </c>
      <c r="O216" s="59">
        <v>6393</v>
      </c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60"/>
      <c r="CC216" s="60"/>
      <c r="CD216" s="60"/>
      <c r="CE216" s="60"/>
      <c r="CF216" s="60"/>
      <c r="CG216" s="60"/>
      <c r="CH216" s="60"/>
      <c r="CI216" s="60"/>
      <c r="CJ216" s="60"/>
      <c r="CK216" s="60"/>
      <c r="CL216" s="60"/>
      <c r="CM216" s="60"/>
      <c r="CN216" s="60"/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60"/>
      <c r="EC216" s="60"/>
      <c r="ED216" s="60"/>
      <c r="EE216" s="60"/>
      <c r="EF216" s="60"/>
      <c r="EG216" s="60"/>
      <c r="EH216" s="60"/>
      <c r="EI216" s="60"/>
      <c r="EJ216" s="60"/>
      <c r="EK216" s="60"/>
      <c r="EL216" s="60"/>
      <c r="EM216" s="60"/>
      <c r="EN216" s="60"/>
      <c r="EO216" s="60"/>
      <c r="EP216" s="60"/>
      <c r="EQ216" s="60"/>
      <c r="ER216" s="60"/>
      <c r="ES216" s="60"/>
      <c r="ET216" s="60"/>
      <c r="EU216" s="60"/>
      <c r="EV216" s="60"/>
      <c r="EW216" s="60"/>
      <c r="EX216" s="60"/>
      <c r="EY216" s="60"/>
      <c r="EZ216" s="60"/>
      <c r="FA216" s="60"/>
      <c r="FB216" s="60"/>
      <c r="FC216" s="60"/>
      <c r="FD216" s="60"/>
      <c r="FE216" s="60"/>
      <c r="FF216" s="60"/>
      <c r="FG216" s="60"/>
      <c r="FH216" s="60"/>
      <c r="FI216" s="60"/>
      <c r="FJ216" s="60"/>
      <c r="FK216" s="60"/>
      <c r="FL216" s="60"/>
      <c r="FM216" s="60"/>
      <c r="FN216" s="60"/>
      <c r="FO216" s="60"/>
      <c r="FP216" s="60"/>
      <c r="FQ216" s="60"/>
      <c r="FR216" s="60"/>
      <c r="FS216" s="60"/>
      <c r="FT216" s="60"/>
      <c r="FU216" s="60"/>
      <c r="FV216" s="60"/>
      <c r="FW216" s="60"/>
      <c r="FX216" s="60"/>
      <c r="FY216" s="60"/>
      <c r="FZ216" s="60"/>
      <c r="GA216" s="60"/>
      <c r="GB216" s="60"/>
      <c r="GC216" s="60"/>
      <c r="GD216" s="60"/>
      <c r="GE216" s="60"/>
      <c r="GF216" s="60"/>
      <c r="GG216" s="60"/>
      <c r="GH216" s="60"/>
      <c r="GI216" s="60"/>
      <c r="GJ216" s="60"/>
      <c r="GK216" s="60"/>
      <c r="GL216" s="60"/>
      <c r="GM216" s="60"/>
      <c r="GN216" s="60"/>
      <c r="GO216" s="60"/>
      <c r="GP216" s="60"/>
      <c r="GQ216" s="60"/>
      <c r="GR216" s="60"/>
      <c r="GS216" s="60"/>
      <c r="GT216" s="60"/>
      <c r="GU216" s="60"/>
      <c r="GV216" s="60"/>
      <c r="GW216" s="60"/>
      <c r="GX216" s="60"/>
      <c r="GY216" s="60"/>
      <c r="GZ216" s="60"/>
      <c r="HA216" s="60"/>
      <c r="HB216" s="60"/>
      <c r="HC216" s="60"/>
      <c r="HD216" s="60"/>
      <c r="HE216" s="60"/>
      <c r="HF216" s="60"/>
      <c r="HG216" s="60"/>
      <c r="HH216" s="60"/>
      <c r="HI216" s="60"/>
      <c r="HJ216" s="60"/>
      <c r="HK216" s="60"/>
      <c r="HL216" s="60"/>
      <c r="HM216" s="60"/>
      <c r="HN216" s="60"/>
      <c r="HO216" s="60"/>
      <c r="HP216" s="60"/>
      <c r="HQ216" s="60"/>
      <c r="HR216" s="60"/>
      <c r="HS216" s="60"/>
      <c r="HT216" s="60"/>
      <c r="HU216" s="60"/>
      <c r="HV216" s="60"/>
      <c r="HW216" s="60"/>
      <c r="HX216" s="60"/>
      <c r="HY216" s="60"/>
      <c r="HZ216" s="60"/>
      <c r="IA216" s="60"/>
      <c r="IB216" s="60"/>
      <c r="IC216" s="60"/>
      <c r="ID216" s="60"/>
      <c r="IE216" s="60"/>
      <c r="IF216" s="60"/>
      <c r="IG216" s="60"/>
      <c r="IH216" s="60"/>
      <c r="II216" s="60"/>
      <c r="IJ216" s="60"/>
      <c r="IK216" s="60"/>
      <c r="IL216" s="60"/>
      <c r="IM216" s="60"/>
      <c r="IN216" s="60"/>
      <c r="IO216" s="60"/>
      <c r="IP216" s="60"/>
      <c r="IQ216" s="60"/>
      <c r="IR216" s="60"/>
      <c r="IS216" s="60"/>
      <c r="IT216" s="60"/>
      <c r="IU216" s="60"/>
      <c r="IV216" s="60"/>
    </row>
    <row r="217" spans="1:256" s="8" customFormat="1" ht="18" hidden="1" customHeight="1">
      <c r="A217" s="68" t="s">
        <v>361</v>
      </c>
      <c r="B217" s="59">
        <v>621757</v>
      </c>
      <c r="C217" s="59">
        <v>276296</v>
      </c>
      <c r="D217" s="59">
        <v>345461</v>
      </c>
      <c r="E217" s="59">
        <v>616353</v>
      </c>
      <c r="F217" s="59">
        <v>5063</v>
      </c>
      <c r="G217" s="59">
        <v>2661</v>
      </c>
      <c r="H217" s="59">
        <v>6552</v>
      </c>
      <c r="I217" s="59">
        <v>1563</v>
      </c>
      <c r="J217" s="59">
        <v>313</v>
      </c>
      <c r="K217" s="59">
        <v>524188</v>
      </c>
      <c r="L217" s="59">
        <v>27939</v>
      </c>
      <c r="M217" s="59">
        <v>2274</v>
      </c>
      <c r="N217" s="59">
        <v>45800</v>
      </c>
      <c r="O217" s="59">
        <v>5404</v>
      </c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60"/>
      <c r="CC217" s="60"/>
      <c r="CD217" s="60"/>
      <c r="CE217" s="60"/>
      <c r="CF217" s="60"/>
      <c r="CG217" s="60"/>
      <c r="CH217" s="60"/>
      <c r="CI217" s="60"/>
      <c r="CJ217" s="60"/>
      <c r="CK217" s="60"/>
      <c r="CL217" s="60"/>
      <c r="CM217" s="60"/>
      <c r="CN217" s="60"/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60"/>
      <c r="EC217" s="60"/>
      <c r="ED217" s="60"/>
      <c r="EE217" s="60"/>
      <c r="EF217" s="60"/>
      <c r="EG217" s="60"/>
      <c r="EH217" s="60"/>
      <c r="EI217" s="60"/>
      <c r="EJ217" s="60"/>
      <c r="EK217" s="60"/>
      <c r="EL217" s="60"/>
      <c r="EM217" s="60"/>
      <c r="EN217" s="60"/>
      <c r="EO217" s="60"/>
      <c r="EP217" s="60"/>
      <c r="EQ217" s="60"/>
      <c r="ER217" s="60"/>
      <c r="ES217" s="60"/>
      <c r="ET217" s="60"/>
      <c r="EU217" s="60"/>
      <c r="EV217" s="60"/>
      <c r="EW217" s="60"/>
      <c r="EX217" s="60"/>
      <c r="EY217" s="60"/>
      <c r="EZ217" s="60"/>
      <c r="FA217" s="60"/>
      <c r="FB217" s="60"/>
      <c r="FC217" s="60"/>
      <c r="FD217" s="60"/>
      <c r="FE217" s="60"/>
      <c r="FF217" s="60"/>
      <c r="FG217" s="60"/>
      <c r="FH217" s="60"/>
      <c r="FI217" s="60"/>
      <c r="FJ217" s="60"/>
      <c r="FK217" s="60"/>
      <c r="FL217" s="60"/>
      <c r="FM217" s="60"/>
      <c r="FN217" s="60"/>
      <c r="FO217" s="60"/>
      <c r="FP217" s="60"/>
      <c r="FQ217" s="60"/>
      <c r="FR217" s="60"/>
      <c r="FS217" s="60"/>
      <c r="FT217" s="60"/>
      <c r="FU217" s="60"/>
      <c r="FV217" s="60"/>
      <c r="FW217" s="60"/>
      <c r="FX217" s="60"/>
      <c r="FY217" s="60"/>
      <c r="FZ217" s="60"/>
      <c r="GA217" s="60"/>
      <c r="GB217" s="60"/>
      <c r="GC217" s="60"/>
      <c r="GD217" s="60"/>
      <c r="GE217" s="60"/>
      <c r="GF217" s="60"/>
      <c r="GG217" s="60"/>
      <c r="GH217" s="60"/>
      <c r="GI217" s="60"/>
      <c r="GJ217" s="60"/>
      <c r="GK217" s="60"/>
      <c r="GL217" s="60"/>
      <c r="GM217" s="60"/>
      <c r="GN217" s="60"/>
      <c r="GO217" s="60"/>
      <c r="GP217" s="60"/>
      <c r="GQ217" s="60"/>
      <c r="GR217" s="60"/>
      <c r="GS217" s="60"/>
      <c r="GT217" s="60"/>
      <c r="GU217" s="60"/>
      <c r="GV217" s="60"/>
      <c r="GW217" s="60"/>
      <c r="GX217" s="60"/>
      <c r="GY217" s="60"/>
      <c r="GZ217" s="60"/>
      <c r="HA217" s="60"/>
      <c r="HB217" s="60"/>
      <c r="HC217" s="60"/>
      <c r="HD217" s="60"/>
      <c r="HE217" s="60"/>
      <c r="HF217" s="60"/>
      <c r="HG217" s="60"/>
      <c r="HH217" s="60"/>
      <c r="HI217" s="60"/>
      <c r="HJ217" s="60"/>
      <c r="HK217" s="60"/>
      <c r="HL217" s="60"/>
      <c r="HM217" s="60"/>
      <c r="HN217" s="60"/>
      <c r="HO217" s="60"/>
      <c r="HP217" s="60"/>
      <c r="HQ217" s="60"/>
      <c r="HR217" s="60"/>
      <c r="HS217" s="60"/>
      <c r="HT217" s="60"/>
      <c r="HU217" s="60"/>
      <c r="HV217" s="60"/>
      <c r="HW217" s="60"/>
      <c r="HX217" s="60"/>
      <c r="HY217" s="60"/>
      <c r="HZ217" s="60"/>
      <c r="IA217" s="60"/>
      <c r="IB217" s="60"/>
      <c r="IC217" s="60"/>
      <c r="ID217" s="60"/>
      <c r="IE217" s="60"/>
      <c r="IF217" s="60"/>
      <c r="IG217" s="60"/>
      <c r="IH217" s="60"/>
      <c r="II217" s="60"/>
      <c r="IJ217" s="60"/>
      <c r="IK217" s="60"/>
      <c r="IL217" s="60"/>
      <c r="IM217" s="60"/>
      <c r="IN217" s="60"/>
      <c r="IO217" s="60"/>
      <c r="IP217" s="60"/>
      <c r="IQ217" s="60"/>
      <c r="IR217" s="60"/>
      <c r="IS217" s="60"/>
      <c r="IT217" s="60"/>
      <c r="IU217" s="60"/>
      <c r="IV217" s="60"/>
    </row>
    <row r="218" spans="1:256" s="8" customFormat="1" ht="18" hidden="1" customHeight="1">
      <c r="A218" s="68" t="s">
        <v>362</v>
      </c>
      <c r="B218" s="59">
        <v>614797</v>
      </c>
      <c r="C218" s="59">
        <v>273563</v>
      </c>
      <c r="D218" s="59">
        <v>341234</v>
      </c>
      <c r="E218" s="59">
        <v>610014</v>
      </c>
      <c r="F218" s="59">
        <v>4791</v>
      </c>
      <c r="G218" s="59">
        <v>2584</v>
      </c>
      <c r="H218" s="59">
        <v>5759</v>
      </c>
      <c r="I218" s="59">
        <v>1549</v>
      </c>
      <c r="J218" s="59">
        <v>312</v>
      </c>
      <c r="K218" s="59">
        <v>525810</v>
      </c>
      <c r="L218" s="59">
        <v>26933</v>
      </c>
      <c r="M218" s="59">
        <v>2256</v>
      </c>
      <c r="N218" s="59">
        <v>40020</v>
      </c>
      <c r="O218" s="59">
        <v>4783</v>
      </c>
      <c r="P218" s="67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  <c r="BN218" s="60"/>
      <c r="BO218" s="60"/>
      <c r="BP218" s="60"/>
      <c r="BQ218" s="60"/>
      <c r="BR218" s="60"/>
      <c r="BS218" s="60"/>
      <c r="BT218" s="60"/>
      <c r="BU218" s="60"/>
      <c r="BV218" s="60"/>
      <c r="BW218" s="60"/>
      <c r="BX218" s="60"/>
      <c r="BY218" s="60"/>
      <c r="BZ218" s="60"/>
      <c r="CA218" s="60"/>
      <c r="CB218" s="60"/>
      <c r="CC218" s="60"/>
      <c r="CD218" s="60"/>
      <c r="CE218" s="60"/>
      <c r="CF218" s="60"/>
      <c r="CG218" s="60"/>
      <c r="CH218" s="60"/>
      <c r="CI218" s="60"/>
      <c r="CJ218" s="60"/>
      <c r="CK218" s="60"/>
      <c r="CL218" s="60"/>
      <c r="CM218" s="60"/>
      <c r="CN218" s="60"/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  <c r="DQ218" s="60"/>
      <c r="DR218" s="60"/>
      <c r="DS218" s="60"/>
      <c r="DT218" s="60"/>
      <c r="DU218" s="60"/>
      <c r="DV218" s="60"/>
      <c r="DW218" s="60"/>
      <c r="DX218" s="60"/>
      <c r="DY218" s="60"/>
      <c r="DZ218" s="60"/>
      <c r="EA218" s="60"/>
      <c r="EB218" s="60"/>
      <c r="EC218" s="60"/>
      <c r="ED218" s="60"/>
      <c r="EE218" s="60"/>
      <c r="EF218" s="60"/>
      <c r="EG218" s="60"/>
      <c r="EH218" s="60"/>
      <c r="EI218" s="60"/>
      <c r="EJ218" s="60"/>
      <c r="EK218" s="60"/>
      <c r="EL218" s="60"/>
      <c r="EM218" s="60"/>
      <c r="EN218" s="60"/>
      <c r="EO218" s="60"/>
      <c r="EP218" s="60"/>
      <c r="EQ218" s="60"/>
      <c r="ER218" s="60"/>
      <c r="ES218" s="60"/>
      <c r="ET218" s="60"/>
      <c r="EU218" s="60"/>
      <c r="EV218" s="60"/>
      <c r="EW218" s="60"/>
      <c r="EX218" s="60"/>
      <c r="EY218" s="60"/>
      <c r="EZ218" s="60"/>
      <c r="FA218" s="60"/>
      <c r="FB218" s="60"/>
      <c r="FC218" s="60"/>
      <c r="FD218" s="60"/>
      <c r="FE218" s="60"/>
      <c r="FF218" s="60"/>
      <c r="FG218" s="60"/>
      <c r="FH218" s="60"/>
      <c r="FI218" s="60"/>
      <c r="FJ218" s="60"/>
      <c r="FK218" s="60"/>
      <c r="FL218" s="60"/>
      <c r="FM218" s="60"/>
      <c r="FN218" s="60"/>
      <c r="FO218" s="60"/>
      <c r="FP218" s="60"/>
      <c r="FQ218" s="60"/>
      <c r="FR218" s="60"/>
      <c r="FS218" s="60"/>
      <c r="FT218" s="60"/>
      <c r="FU218" s="60"/>
      <c r="FV218" s="60"/>
      <c r="FW218" s="60"/>
      <c r="FX218" s="60"/>
      <c r="FY218" s="60"/>
      <c r="FZ218" s="60"/>
      <c r="GA218" s="60"/>
      <c r="GB218" s="60"/>
      <c r="GC218" s="60"/>
      <c r="GD218" s="60"/>
      <c r="GE218" s="60"/>
      <c r="GF218" s="60"/>
      <c r="GG218" s="60"/>
      <c r="GH218" s="60"/>
      <c r="GI218" s="60"/>
      <c r="GJ218" s="60"/>
      <c r="GK218" s="60"/>
      <c r="GL218" s="60"/>
      <c r="GM218" s="60"/>
      <c r="GN218" s="60"/>
      <c r="GO218" s="60"/>
      <c r="GP218" s="60"/>
      <c r="GQ218" s="60"/>
      <c r="GR218" s="60"/>
      <c r="GS218" s="60"/>
      <c r="GT218" s="60"/>
      <c r="GU218" s="60"/>
      <c r="GV218" s="60"/>
      <c r="GW218" s="60"/>
      <c r="GX218" s="60"/>
      <c r="GY218" s="60"/>
      <c r="GZ218" s="60"/>
      <c r="HA218" s="60"/>
      <c r="HB218" s="60"/>
      <c r="HC218" s="60"/>
      <c r="HD218" s="60"/>
      <c r="HE218" s="60"/>
      <c r="HF218" s="60"/>
      <c r="HG218" s="60"/>
      <c r="HH218" s="60"/>
      <c r="HI218" s="60"/>
      <c r="HJ218" s="60"/>
      <c r="HK218" s="60"/>
      <c r="HL218" s="60"/>
      <c r="HM218" s="60"/>
      <c r="HN218" s="60"/>
      <c r="HO218" s="60"/>
      <c r="HP218" s="60"/>
      <c r="HQ218" s="60"/>
      <c r="HR218" s="60"/>
      <c r="HS218" s="60"/>
      <c r="HT218" s="60"/>
      <c r="HU218" s="60"/>
      <c r="HV218" s="60"/>
      <c r="HW218" s="60"/>
      <c r="HX218" s="60"/>
      <c r="HY218" s="60"/>
      <c r="HZ218" s="60"/>
      <c r="IA218" s="60"/>
      <c r="IB218" s="60"/>
      <c r="IC218" s="60"/>
      <c r="ID218" s="60"/>
      <c r="IE218" s="60"/>
      <c r="IF218" s="60"/>
      <c r="IG218" s="60"/>
      <c r="IH218" s="60"/>
      <c r="II218" s="60"/>
      <c r="IJ218" s="60"/>
      <c r="IK218" s="60"/>
      <c r="IL218" s="60"/>
      <c r="IM218" s="60"/>
      <c r="IN218" s="60"/>
      <c r="IO218" s="60"/>
      <c r="IP218" s="60"/>
      <c r="IQ218" s="60"/>
      <c r="IR218" s="60"/>
      <c r="IS218" s="60"/>
      <c r="IT218" s="60"/>
      <c r="IU218" s="60"/>
      <c r="IV218" s="60"/>
    </row>
    <row r="219" spans="1:256" s="8" customFormat="1" ht="18" hidden="1" customHeight="1">
      <c r="A219" s="68" t="s">
        <v>363</v>
      </c>
      <c r="B219" s="59">
        <v>625609</v>
      </c>
      <c r="C219" s="59">
        <v>278675</v>
      </c>
      <c r="D219" s="59">
        <v>346934</v>
      </c>
      <c r="E219" s="59">
        <v>619175</v>
      </c>
      <c r="F219" s="59">
        <v>5067</v>
      </c>
      <c r="G219" s="59">
        <v>2637</v>
      </c>
      <c r="H219" s="59">
        <v>6729</v>
      </c>
      <c r="I219" s="59">
        <v>1589</v>
      </c>
      <c r="J219" s="59">
        <v>324</v>
      </c>
      <c r="K219" s="59">
        <v>530030</v>
      </c>
      <c r="L219" s="59">
        <v>28765</v>
      </c>
      <c r="M219" s="59">
        <v>2436</v>
      </c>
      <c r="N219" s="59">
        <v>41598</v>
      </c>
      <c r="O219" s="59">
        <v>6434</v>
      </c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0"/>
      <c r="BP219" s="60"/>
      <c r="BQ219" s="60"/>
      <c r="BR219" s="60"/>
      <c r="BS219" s="60"/>
      <c r="BT219" s="60"/>
      <c r="BU219" s="60"/>
      <c r="BV219" s="60"/>
      <c r="BW219" s="60"/>
      <c r="BX219" s="60"/>
      <c r="BY219" s="60"/>
      <c r="BZ219" s="60"/>
      <c r="CA219" s="60"/>
      <c r="CB219" s="60"/>
      <c r="CC219" s="60"/>
      <c r="CD219" s="60"/>
      <c r="CE219" s="60"/>
      <c r="CF219" s="60"/>
      <c r="CG219" s="60"/>
      <c r="CH219" s="60"/>
      <c r="CI219" s="60"/>
      <c r="CJ219" s="60"/>
      <c r="CK219" s="60"/>
      <c r="CL219" s="60"/>
      <c r="CM219" s="60"/>
      <c r="CN219" s="60"/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  <c r="DQ219" s="60"/>
      <c r="DR219" s="60"/>
      <c r="DS219" s="60"/>
      <c r="DT219" s="60"/>
      <c r="DU219" s="60"/>
      <c r="DV219" s="60"/>
      <c r="DW219" s="60"/>
      <c r="DX219" s="60"/>
      <c r="DY219" s="60"/>
      <c r="DZ219" s="60"/>
      <c r="EA219" s="60"/>
      <c r="EB219" s="60"/>
      <c r="EC219" s="60"/>
      <c r="ED219" s="60"/>
      <c r="EE219" s="60"/>
      <c r="EF219" s="60"/>
      <c r="EG219" s="60"/>
      <c r="EH219" s="60"/>
      <c r="EI219" s="60"/>
      <c r="EJ219" s="60"/>
      <c r="EK219" s="60"/>
      <c r="EL219" s="60"/>
      <c r="EM219" s="60"/>
      <c r="EN219" s="60"/>
      <c r="EO219" s="60"/>
      <c r="EP219" s="60"/>
      <c r="EQ219" s="60"/>
      <c r="ER219" s="60"/>
      <c r="ES219" s="60"/>
      <c r="ET219" s="60"/>
      <c r="EU219" s="60"/>
      <c r="EV219" s="60"/>
      <c r="EW219" s="60"/>
      <c r="EX219" s="60"/>
      <c r="EY219" s="60"/>
      <c r="EZ219" s="60"/>
      <c r="FA219" s="60"/>
      <c r="FB219" s="60"/>
      <c r="FC219" s="60"/>
      <c r="FD219" s="60"/>
      <c r="FE219" s="60"/>
      <c r="FF219" s="60"/>
      <c r="FG219" s="60"/>
      <c r="FH219" s="60"/>
      <c r="FI219" s="60"/>
      <c r="FJ219" s="60"/>
      <c r="FK219" s="60"/>
      <c r="FL219" s="60"/>
      <c r="FM219" s="60"/>
      <c r="FN219" s="60"/>
      <c r="FO219" s="60"/>
      <c r="FP219" s="60"/>
      <c r="FQ219" s="60"/>
      <c r="FR219" s="60"/>
      <c r="FS219" s="60"/>
      <c r="FT219" s="60"/>
      <c r="FU219" s="60"/>
      <c r="FV219" s="60"/>
      <c r="FW219" s="60"/>
      <c r="FX219" s="60"/>
      <c r="FY219" s="60"/>
      <c r="FZ219" s="60"/>
      <c r="GA219" s="60"/>
      <c r="GB219" s="60"/>
      <c r="GC219" s="60"/>
      <c r="GD219" s="60"/>
      <c r="GE219" s="60"/>
      <c r="GF219" s="60"/>
      <c r="GG219" s="60"/>
      <c r="GH219" s="60"/>
      <c r="GI219" s="60"/>
      <c r="GJ219" s="60"/>
      <c r="GK219" s="60"/>
      <c r="GL219" s="60"/>
      <c r="GM219" s="60"/>
      <c r="GN219" s="60"/>
      <c r="GO219" s="60"/>
      <c r="GP219" s="60"/>
      <c r="GQ219" s="60"/>
      <c r="GR219" s="60"/>
      <c r="GS219" s="60"/>
      <c r="GT219" s="60"/>
      <c r="GU219" s="60"/>
      <c r="GV219" s="60"/>
      <c r="GW219" s="60"/>
      <c r="GX219" s="60"/>
      <c r="GY219" s="60"/>
      <c r="GZ219" s="60"/>
      <c r="HA219" s="60"/>
      <c r="HB219" s="60"/>
      <c r="HC219" s="60"/>
      <c r="HD219" s="60"/>
      <c r="HE219" s="60"/>
      <c r="HF219" s="60"/>
      <c r="HG219" s="60"/>
      <c r="HH219" s="60"/>
      <c r="HI219" s="60"/>
      <c r="HJ219" s="60"/>
      <c r="HK219" s="60"/>
      <c r="HL219" s="60"/>
      <c r="HM219" s="60"/>
      <c r="HN219" s="60"/>
      <c r="HO219" s="60"/>
      <c r="HP219" s="60"/>
      <c r="HQ219" s="60"/>
      <c r="HR219" s="60"/>
      <c r="HS219" s="60"/>
      <c r="HT219" s="60"/>
      <c r="HU219" s="60"/>
      <c r="HV219" s="60"/>
      <c r="HW219" s="60"/>
      <c r="HX219" s="60"/>
      <c r="HY219" s="60"/>
      <c r="HZ219" s="60"/>
      <c r="IA219" s="60"/>
      <c r="IB219" s="60"/>
      <c r="IC219" s="60"/>
      <c r="ID219" s="60"/>
      <c r="IE219" s="60"/>
      <c r="IF219" s="60"/>
      <c r="IG219" s="60"/>
      <c r="IH219" s="60"/>
      <c r="II219" s="60"/>
      <c r="IJ219" s="60"/>
      <c r="IK219" s="60"/>
      <c r="IL219" s="60"/>
      <c r="IM219" s="60"/>
      <c r="IN219" s="60"/>
      <c r="IO219" s="60"/>
      <c r="IP219" s="60"/>
      <c r="IQ219" s="60"/>
      <c r="IR219" s="60"/>
      <c r="IS219" s="60"/>
      <c r="IT219" s="60"/>
      <c r="IU219" s="60"/>
      <c r="IV219" s="60"/>
    </row>
    <row r="220" spans="1:256" s="8" customFormat="1" ht="18" hidden="1" customHeight="1">
      <c r="A220" s="68" t="s">
        <v>364</v>
      </c>
      <c r="B220" s="59">
        <v>639016</v>
      </c>
      <c r="C220" s="59">
        <v>285580</v>
      </c>
      <c r="D220" s="59">
        <v>353436</v>
      </c>
      <c r="E220" s="59">
        <v>632486</v>
      </c>
      <c r="F220" s="59">
        <v>5096</v>
      </c>
      <c r="G220" s="59">
        <v>2640</v>
      </c>
      <c r="H220" s="59">
        <v>7087</v>
      </c>
      <c r="I220" s="59">
        <v>1631</v>
      </c>
      <c r="J220" s="59">
        <v>339</v>
      </c>
      <c r="K220" s="59">
        <v>531360</v>
      </c>
      <c r="L220" s="59">
        <v>30309</v>
      </c>
      <c r="M220" s="59">
        <v>2429</v>
      </c>
      <c r="N220" s="59">
        <v>51595</v>
      </c>
      <c r="O220" s="59">
        <v>6530</v>
      </c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  <c r="BN220" s="60"/>
      <c r="BO220" s="60"/>
      <c r="BP220" s="60"/>
      <c r="BQ220" s="60"/>
      <c r="BR220" s="60"/>
      <c r="BS220" s="60"/>
      <c r="BT220" s="60"/>
      <c r="BU220" s="60"/>
      <c r="BV220" s="60"/>
      <c r="BW220" s="60"/>
      <c r="BX220" s="60"/>
      <c r="BY220" s="60"/>
      <c r="BZ220" s="60"/>
      <c r="CA220" s="60"/>
      <c r="CB220" s="60"/>
      <c r="CC220" s="60"/>
      <c r="CD220" s="60"/>
      <c r="CE220" s="60"/>
      <c r="CF220" s="60"/>
      <c r="CG220" s="60"/>
      <c r="CH220" s="60"/>
      <c r="CI220" s="60"/>
      <c r="CJ220" s="60"/>
      <c r="CK220" s="60"/>
      <c r="CL220" s="60"/>
      <c r="CM220" s="60"/>
      <c r="CN220" s="60"/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  <c r="DQ220" s="60"/>
      <c r="DR220" s="60"/>
      <c r="DS220" s="60"/>
      <c r="DT220" s="60"/>
      <c r="DU220" s="60"/>
      <c r="DV220" s="60"/>
      <c r="DW220" s="60"/>
      <c r="DX220" s="60"/>
      <c r="DY220" s="60"/>
      <c r="DZ220" s="60"/>
      <c r="EA220" s="60"/>
      <c r="EB220" s="60"/>
      <c r="EC220" s="60"/>
      <c r="ED220" s="60"/>
      <c r="EE220" s="60"/>
      <c r="EF220" s="60"/>
      <c r="EG220" s="60"/>
      <c r="EH220" s="60"/>
      <c r="EI220" s="60"/>
      <c r="EJ220" s="60"/>
      <c r="EK220" s="60"/>
      <c r="EL220" s="60"/>
      <c r="EM220" s="60"/>
      <c r="EN220" s="60"/>
      <c r="EO220" s="60"/>
      <c r="EP220" s="60"/>
      <c r="EQ220" s="60"/>
      <c r="ER220" s="60"/>
      <c r="ES220" s="60"/>
      <c r="ET220" s="60"/>
      <c r="EU220" s="60"/>
      <c r="EV220" s="60"/>
      <c r="EW220" s="60"/>
      <c r="EX220" s="60"/>
      <c r="EY220" s="60"/>
      <c r="EZ220" s="60"/>
      <c r="FA220" s="60"/>
      <c r="FB220" s="60"/>
      <c r="FC220" s="60"/>
      <c r="FD220" s="60"/>
      <c r="FE220" s="60"/>
      <c r="FF220" s="60"/>
      <c r="FG220" s="60"/>
      <c r="FH220" s="60"/>
      <c r="FI220" s="60"/>
      <c r="FJ220" s="60"/>
      <c r="FK220" s="60"/>
      <c r="FL220" s="60"/>
      <c r="FM220" s="60"/>
      <c r="FN220" s="60"/>
      <c r="FO220" s="60"/>
      <c r="FP220" s="60"/>
      <c r="FQ220" s="60"/>
      <c r="FR220" s="60"/>
      <c r="FS220" s="60"/>
      <c r="FT220" s="60"/>
      <c r="FU220" s="60"/>
      <c r="FV220" s="60"/>
      <c r="FW220" s="60"/>
      <c r="FX220" s="60"/>
      <c r="FY220" s="60"/>
      <c r="FZ220" s="60"/>
      <c r="GA220" s="60"/>
      <c r="GB220" s="60"/>
      <c r="GC220" s="60"/>
      <c r="GD220" s="60"/>
      <c r="GE220" s="60"/>
      <c r="GF220" s="60"/>
      <c r="GG220" s="60"/>
      <c r="GH220" s="60"/>
      <c r="GI220" s="60"/>
      <c r="GJ220" s="60"/>
      <c r="GK220" s="60"/>
      <c r="GL220" s="60"/>
      <c r="GM220" s="60"/>
      <c r="GN220" s="60"/>
      <c r="GO220" s="60"/>
      <c r="GP220" s="60"/>
      <c r="GQ220" s="60"/>
      <c r="GR220" s="60"/>
      <c r="GS220" s="60"/>
      <c r="GT220" s="60"/>
      <c r="GU220" s="60"/>
      <c r="GV220" s="60"/>
      <c r="GW220" s="60"/>
      <c r="GX220" s="60"/>
      <c r="GY220" s="60"/>
      <c r="GZ220" s="60"/>
      <c r="HA220" s="60"/>
      <c r="HB220" s="60"/>
      <c r="HC220" s="60"/>
      <c r="HD220" s="60"/>
      <c r="HE220" s="60"/>
      <c r="HF220" s="60"/>
      <c r="HG220" s="60"/>
      <c r="HH220" s="60"/>
      <c r="HI220" s="60"/>
      <c r="HJ220" s="60"/>
      <c r="HK220" s="60"/>
      <c r="HL220" s="60"/>
      <c r="HM220" s="60"/>
      <c r="HN220" s="60"/>
      <c r="HO220" s="60"/>
      <c r="HP220" s="60"/>
      <c r="HQ220" s="60"/>
      <c r="HR220" s="60"/>
      <c r="HS220" s="60"/>
      <c r="HT220" s="60"/>
      <c r="HU220" s="60"/>
      <c r="HV220" s="60"/>
      <c r="HW220" s="60"/>
      <c r="HX220" s="60"/>
      <c r="HY220" s="60"/>
      <c r="HZ220" s="60"/>
      <c r="IA220" s="60"/>
      <c r="IB220" s="60"/>
      <c r="IC220" s="60"/>
      <c r="ID220" s="60"/>
      <c r="IE220" s="60"/>
      <c r="IF220" s="60"/>
      <c r="IG220" s="60"/>
      <c r="IH220" s="60"/>
      <c r="II220" s="60"/>
      <c r="IJ220" s="60"/>
      <c r="IK220" s="60"/>
      <c r="IL220" s="60"/>
      <c r="IM220" s="60"/>
      <c r="IN220" s="60"/>
      <c r="IO220" s="60"/>
      <c r="IP220" s="60"/>
      <c r="IQ220" s="60"/>
      <c r="IR220" s="60"/>
      <c r="IS220" s="60"/>
      <c r="IT220" s="60"/>
      <c r="IU220" s="60"/>
      <c r="IV220" s="60"/>
    </row>
    <row r="221" spans="1:256" s="8" customFormat="1" ht="18" hidden="1" customHeight="1">
      <c r="A221" s="68" t="s">
        <v>365</v>
      </c>
      <c r="B221" s="59">
        <v>641906</v>
      </c>
      <c r="C221" s="59">
        <v>287128</v>
      </c>
      <c r="D221" s="59">
        <v>354778</v>
      </c>
      <c r="E221" s="59">
        <v>635319</v>
      </c>
      <c r="F221" s="59">
        <v>5113</v>
      </c>
      <c r="G221" s="59">
        <v>2656</v>
      </c>
      <c r="H221" s="59">
        <v>7210</v>
      </c>
      <c r="I221" s="59">
        <v>1657</v>
      </c>
      <c r="J221" s="59">
        <v>333</v>
      </c>
      <c r="K221" s="59">
        <v>533370</v>
      </c>
      <c r="L221" s="59">
        <v>30470</v>
      </c>
      <c r="M221" s="59">
        <v>2483</v>
      </c>
      <c r="N221" s="59">
        <v>52027</v>
      </c>
      <c r="O221" s="59">
        <v>6587</v>
      </c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  <c r="BN221" s="60"/>
      <c r="BO221" s="60"/>
      <c r="BP221" s="60"/>
      <c r="BQ221" s="60"/>
      <c r="BR221" s="60"/>
      <c r="BS221" s="60"/>
      <c r="BT221" s="60"/>
      <c r="BU221" s="60"/>
      <c r="BV221" s="60"/>
      <c r="BW221" s="60"/>
      <c r="BX221" s="60"/>
      <c r="BY221" s="60"/>
      <c r="BZ221" s="60"/>
      <c r="CA221" s="60"/>
      <c r="CB221" s="60"/>
      <c r="CC221" s="60"/>
      <c r="CD221" s="60"/>
      <c r="CE221" s="60"/>
      <c r="CF221" s="60"/>
      <c r="CG221" s="60"/>
      <c r="CH221" s="60"/>
      <c r="CI221" s="60"/>
      <c r="CJ221" s="60"/>
      <c r="CK221" s="60"/>
      <c r="CL221" s="60"/>
      <c r="CM221" s="60"/>
      <c r="CN221" s="60"/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  <c r="DQ221" s="60"/>
      <c r="DR221" s="60"/>
      <c r="DS221" s="60"/>
      <c r="DT221" s="60"/>
      <c r="DU221" s="60"/>
      <c r="DV221" s="60"/>
      <c r="DW221" s="60"/>
      <c r="DX221" s="60"/>
      <c r="DY221" s="60"/>
      <c r="DZ221" s="60"/>
      <c r="EA221" s="60"/>
      <c r="EB221" s="60"/>
      <c r="EC221" s="60"/>
      <c r="ED221" s="60"/>
      <c r="EE221" s="60"/>
      <c r="EF221" s="60"/>
      <c r="EG221" s="60"/>
      <c r="EH221" s="60"/>
      <c r="EI221" s="60"/>
      <c r="EJ221" s="60"/>
      <c r="EK221" s="60"/>
      <c r="EL221" s="60"/>
      <c r="EM221" s="60"/>
      <c r="EN221" s="60"/>
      <c r="EO221" s="60"/>
      <c r="EP221" s="60"/>
      <c r="EQ221" s="60"/>
      <c r="ER221" s="60"/>
      <c r="ES221" s="60"/>
      <c r="ET221" s="60"/>
      <c r="EU221" s="60"/>
      <c r="EV221" s="60"/>
      <c r="EW221" s="60"/>
      <c r="EX221" s="60"/>
      <c r="EY221" s="60"/>
      <c r="EZ221" s="60"/>
      <c r="FA221" s="60"/>
      <c r="FB221" s="60"/>
      <c r="FC221" s="60"/>
      <c r="FD221" s="60"/>
      <c r="FE221" s="60"/>
      <c r="FF221" s="60"/>
      <c r="FG221" s="60"/>
      <c r="FH221" s="60"/>
      <c r="FI221" s="60"/>
      <c r="FJ221" s="60"/>
      <c r="FK221" s="60"/>
      <c r="FL221" s="60"/>
      <c r="FM221" s="60"/>
      <c r="FN221" s="60"/>
      <c r="FO221" s="60"/>
      <c r="FP221" s="60"/>
      <c r="FQ221" s="60"/>
      <c r="FR221" s="60"/>
      <c r="FS221" s="60"/>
      <c r="FT221" s="60"/>
      <c r="FU221" s="60"/>
      <c r="FV221" s="60"/>
      <c r="FW221" s="60"/>
      <c r="FX221" s="60"/>
      <c r="FY221" s="60"/>
      <c r="FZ221" s="60"/>
      <c r="GA221" s="60"/>
      <c r="GB221" s="60"/>
      <c r="GC221" s="60"/>
      <c r="GD221" s="60"/>
      <c r="GE221" s="60"/>
      <c r="GF221" s="60"/>
      <c r="GG221" s="60"/>
      <c r="GH221" s="60"/>
      <c r="GI221" s="60"/>
      <c r="GJ221" s="60"/>
      <c r="GK221" s="60"/>
      <c r="GL221" s="60"/>
      <c r="GM221" s="60"/>
      <c r="GN221" s="60"/>
      <c r="GO221" s="60"/>
      <c r="GP221" s="60"/>
      <c r="GQ221" s="60"/>
      <c r="GR221" s="60"/>
      <c r="GS221" s="60"/>
      <c r="GT221" s="60"/>
      <c r="GU221" s="60"/>
      <c r="GV221" s="60"/>
      <c r="GW221" s="60"/>
      <c r="GX221" s="60"/>
      <c r="GY221" s="60"/>
      <c r="GZ221" s="60"/>
      <c r="HA221" s="60"/>
      <c r="HB221" s="60"/>
      <c r="HC221" s="60"/>
      <c r="HD221" s="60"/>
      <c r="HE221" s="60"/>
      <c r="HF221" s="60"/>
      <c r="HG221" s="60"/>
      <c r="HH221" s="60"/>
      <c r="HI221" s="60"/>
      <c r="HJ221" s="60"/>
      <c r="HK221" s="60"/>
      <c r="HL221" s="60"/>
      <c r="HM221" s="60"/>
      <c r="HN221" s="60"/>
      <c r="HO221" s="60"/>
      <c r="HP221" s="60"/>
      <c r="HQ221" s="60"/>
      <c r="HR221" s="60"/>
      <c r="HS221" s="60"/>
      <c r="HT221" s="60"/>
      <c r="HU221" s="60"/>
      <c r="HV221" s="60"/>
      <c r="HW221" s="60"/>
      <c r="HX221" s="60"/>
      <c r="HY221" s="60"/>
      <c r="HZ221" s="60"/>
      <c r="IA221" s="60"/>
      <c r="IB221" s="60"/>
      <c r="IC221" s="60"/>
      <c r="ID221" s="60"/>
      <c r="IE221" s="60"/>
      <c r="IF221" s="60"/>
      <c r="IG221" s="60"/>
      <c r="IH221" s="60"/>
      <c r="II221" s="60"/>
      <c r="IJ221" s="60"/>
      <c r="IK221" s="60"/>
      <c r="IL221" s="60"/>
      <c r="IM221" s="60"/>
      <c r="IN221" s="60"/>
      <c r="IO221" s="60"/>
      <c r="IP221" s="60"/>
      <c r="IQ221" s="60"/>
      <c r="IR221" s="60"/>
      <c r="IS221" s="60"/>
      <c r="IT221" s="60"/>
      <c r="IU221" s="60"/>
      <c r="IV221" s="60"/>
    </row>
    <row r="222" spans="1:256" s="8" customFormat="1" ht="18" hidden="1" customHeight="1">
      <c r="A222" s="68" t="s">
        <v>366</v>
      </c>
      <c r="B222" s="59">
        <v>644197</v>
      </c>
      <c r="C222" s="59">
        <v>288524</v>
      </c>
      <c r="D222" s="59">
        <v>355673</v>
      </c>
      <c r="E222" s="59">
        <v>637455</v>
      </c>
      <c r="F222" s="59">
        <v>5164</v>
      </c>
      <c r="G222" s="59">
        <v>2692</v>
      </c>
      <c r="H222" s="59">
        <v>7319</v>
      </c>
      <c r="I222" s="59">
        <v>1669</v>
      </c>
      <c r="J222" s="59">
        <v>337</v>
      </c>
      <c r="K222" s="59">
        <v>534798</v>
      </c>
      <c r="L222" s="59">
        <v>30928</v>
      </c>
      <c r="M222" s="59">
        <v>2538</v>
      </c>
      <c r="N222" s="59">
        <v>52010</v>
      </c>
      <c r="O222" s="59">
        <v>6741</v>
      </c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  <c r="BW222" s="60"/>
      <c r="BX222" s="60"/>
      <c r="BY222" s="60"/>
      <c r="BZ222" s="60"/>
      <c r="CA222" s="60"/>
      <c r="CB222" s="60"/>
      <c r="CC222" s="60"/>
      <c r="CD222" s="60"/>
      <c r="CE222" s="60"/>
      <c r="CF222" s="60"/>
      <c r="CG222" s="60"/>
      <c r="CH222" s="60"/>
      <c r="CI222" s="60"/>
      <c r="CJ222" s="60"/>
      <c r="CK222" s="60"/>
      <c r="CL222" s="60"/>
      <c r="CM222" s="60"/>
      <c r="CN222" s="60"/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  <c r="DQ222" s="60"/>
      <c r="DR222" s="60"/>
      <c r="DS222" s="60"/>
      <c r="DT222" s="60"/>
      <c r="DU222" s="60"/>
      <c r="DV222" s="60"/>
      <c r="DW222" s="60"/>
      <c r="DX222" s="60"/>
      <c r="DY222" s="60"/>
      <c r="DZ222" s="60"/>
      <c r="EA222" s="60"/>
      <c r="EB222" s="60"/>
      <c r="EC222" s="60"/>
      <c r="ED222" s="60"/>
      <c r="EE222" s="60"/>
      <c r="EF222" s="60"/>
      <c r="EG222" s="60"/>
      <c r="EH222" s="60"/>
      <c r="EI222" s="60"/>
      <c r="EJ222" s="60"/>
      <c r="EK222" s="60"/>
      <c r="EL222" s="60"/>
      <c r="EM222" s="60"/>
      <c r="EN222" s="60"/>
      <c r="EO222" s="60"/>
      <c r="EP222" s="60"/>
      <c r="EQ222" s="60"/>
      <c r="ER222" s="60"/>
      <c r="ES222" s="60"/>
      <c r="ET222" s="60"/>
      <c r="EU222" s="60"/>
      <c r="EV222" s="60"/>
      <c r="EW222" s="60"/>
      <c r="EX222" s="60"/>
      <c r="EY222" s="60"/>
      <c r="EZ222" s="60"/>
      <c r="FA222" s="60"/>
      <c r="FB222" s="60"/>
      <c r="FC222" s="60"/>
      <c r="FD222" s="60"/>
      <c r="FE222" s="60"/>
      <c r="FF222" s="60"/>
      <c r="FG222" s="60"/>
      <c r="FH222" s="60"/>
      <c r="FI222" s="60"/>
      <c r="FJ222" s="60"/>
      <c r="FK222" s="60"/>
      <c r="FL222" s="60"/>
      <c r="FM222" s="60"/>
      <c r="FN222" s="60"/>
      <c r="FO222" s="60"/>
      <c r="FP222" s="60"/>
      <c r="FQ222" s="60"/>
      <c r="FR222" s="60"/>
      <c r="FS222" s="60"/>
      <c r="FT222" s="60"/>
      <c r="FU222" s="60"/>
      <c r="FV222" s="60"/>
      <c r="FW222" s="60"/>
      <c r="FX222" s="60"/>
      <c r="FY222" s="60"/>
      <c r="FZ222" s="60"/>
      <c r="GA222" s="60"/>
      <c r="GB222" s="60"/>
      <c r="GC222" s="60"/>
      <c r="GD222" s="60"/>
      <c r="GE222" s="60"/>
      <c r="GF222" s="60"/>
      <c r="GG222" s="60"/>
      <c r="GH222" s="60"/>
      <c r="GI222" s="60"/>
      <c r="GJ222" s="60"/>
      <c r="GK222" s="60"/>
      <c r="GL222" s="60"/>
      <c r="GM222" s="60"/>
      <c r="GN222" s="60"/>
      <c r="GO222" s="60"/>
      <c r="GP222" s="60"/>
      <c r="GQ222" s="60"/>
      <c r="GR222" s="60"/>
      <c r="GS222" s="60"/>
      <c r="GT222" s="60"/>
      <c r="GU222" s="60"/>
      <c r="GV222" s="60"/>
      <c r="GW222" s="60"/>
      <c r="GX222" s="60"/>
      <c r="GY222" s="60"/>
      <c r="GZ222" s="60"/>
      <c r="HA222" s="60"/>
      <c r="HB222" s="60"/>
      <c r="HC222" s="60"/>
      <c r="HD222" s="60"/>
      <c r="HE222" s="60"/>
      <c r="HF222" s="60"/>
      <c r="HG222" s="60"/>
      <c r="HH222" s="60"/>
      <c r="HI222" s="60"/>
      <c r="HJ222" s="60"/>
      <c r="HK222" s="60"/>
      <c r="HL222" s="60"/>
      <c r="HM222" s="60"/>
      <c r="HN222" s="60"/>
      <c r="HO222" s="60"/>
      <c r="HP222" s="60"/>
      <c r="HQ222" s="60"/>
      <c r="HR222" s="60"/>
      <c r="HS222" s="60"/>
      <c r="HT222" s="60"/>
      <c r="HU222" s="60"/>
      <c r="HV222" s="60"/>
      <c r="HW222" s="60"/>
      <c r="HX222" s="60"/>
      <c r="HY222" s="60"/>
      <c r="HZ222" s="60"/>
      <c r="IA222" s="60"/>
      <c r="IB222" s="60"/>
      <c r="IC222" s="60"/>
      <c r="ID222" s="60"/>
      <c r="IE222" s="60"/>
      <c r="IF222" s="60"/>
      <c r="IG222" s="60"/>
      <c r="IH222" s="60"/>
      <c r="II222" s="60"/>
      <c r="IJ222" s="60"/>
      <c r="IK222" s="60"/>
      <c r="IL222" s="60"/>
      <c r="IM222" s="60"/>
      <c r="IN222" s="60"/>
      <c r="IO222" s="60"/>
      <c r="IP222" s="60"/>
      <c r="IQ222" s="60"/>
      <c r="IR222" s="60"/>
      <c r="IS222" s="60"/>
      <c r="IT222" s="60"/>
      <c r="IU222" s="60"/>
      <c r="IV222" s="60"/>
    </row>
    <row r="223" spans="1:256" s="8" customFormat="1" ht="18" hidden="1" customHeight="1">
      <c r="A223" s="68" t="s">
        <v>367</v>
      </c>
      <c r="B223" s="59">
        <v>637843</v>
      </c>
      <c r="C223" s="59">
        <v>285378</v>
      </c>
      <c r="D223" s="59">
        <v>352465</v>
      </c>
      <c r="E223" s="59">
        <v>632115</v>
      </c>
      <c r="F223" s="59">
        <v>4662</v>
      </c>
      <c r="G223" s="59">
        <v>2416</v>
      </c>
      <c r="H223" s="59">
        <v>6606</v>
      </c>
      <c r="I223" s="59">
        <v>1638</v>
      </c>
      <c r="J223" s="59">
        <v>312</v>
      </c>
      <c r="K223" s="59">
        <v>533869</v>
      </c>
      <c r="L223" s="59">
        <v>29413</v>
      </c>
      <c r="M223" s="59">
        <v>2460</v>
      </c>
      <c r="N223" s="59">
        <v>50739</v>
      </c>
      <c r="O223" s="59">
        <v>5728</v>
      </c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  <c r="BW223" s="60"/>
      <c r="BX223" s="60"/>
      <c r="BY223" s="60"/>
      <c r="BZ223" s="60"/>
      <c r="CA223" s="60"/>
      <c r="CB223" s="60"/>
      <c r="CC223" s="60"/>
      <c r="CD223" s="60"/>
      <c r="CE223" s="60"/>
      <c r="CF223" s="60"/>
      <c r="CG223" s="60"/>
      <c r="CH223" s="60"/>
      <c r="CI223" s="60"/>
      <c r="CJ223" s="60"/>
      <c r="CK223" s="60"/>
      <c r="CL223" s="60"/>
      <c r="CM223" s="60"/>
      <c r="CN223" s="60"/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  <c r="DQ223" s="60"/>
      <c r="DR223" s="60"/>
      <c r="DS223" s="60"/>
      <c r="DT223" s="60"/>
      <c r="DU223" s="60"/>
      <c r="DV223" s="60"/>
      <c r="DW223" s="60"/>
      <c r="DX223" s="60"/>
      <c r="DY223" s="60"/>
      <c r="DZ223" s="60"/>
      <c r="EA223" s="60"/>
      <c r="EB223" s="60"/>
      <c r="EC223" s="60"/>
      <c r="ED223" s="60"/>
      <c r="EE223" s="60"/>
      <c r="EF223" s="60"/>
      <c r="EG223" s="60"/>
      <c r="EH223" s="60"/>
      <c r="EI223" s="60"/>
      <c r="EJ223" s="60"/>
      <c r="EK223" s="60"/>
      <c r="EL223" s="60"/>
      <c r="EM223" s="60"/>
      <c r="EN223" s="60"/>
      <c r="EO223" s="60"/>
      <c r="EP223" s="60"/>
      <c r="EQ223" s="60"/>
      <c r="ER223" s="60"/>
      <c r="ES223" s="60"/>
      <c r="ET223" s="60"/>
      <c r="EU223" s="60"/>
      <c r="EV223" s="60"/>
      <c r="EW223" s="60"/>
      <c r="EX223" s="60"/>
      <c r="EY223" s="60"/>
      <c r="EZ223" s="60"/>
      <c r="FA223" s="60"/>
      <c r="FB223" s="60"/>
      <c r="FC223" s="60"/>
      <c r="FD223" s="60"/>
      <c r="FE223" s="60"/>
      <c r="FF223" s="60"/>
      <c r="FG223" s="60"/>
      <c r="FH223" s="60"/>
      <c r="FI223" s="60"/>
      <c r="FJ223" s="60"/>
      <c r="FK223" s="60"/>
      <c r="FL223" s="60"/>
      <c r="FM223" s="60"/>
      <c r="FN223" s="60"/>
      <c r="FO223" s="60"/>
      <c r="FP223" s="60"/>
      <c r="FQ223" s="60"/>
      <c r="FR223" s="60"/>
      <c r="FS223" s="60"/>
      <c r="FT223" s="60"/>
      <c r="FU223" s="60"/>
      <c r="FV223" s="60"/>
      <c r="FW223" s="60"/>
      <c r="FX223" s="60"/>
      <c r="FY223" s="60"/>
      <c r="FZ223" s="60"/>
      <c r="GA223" s="60"/>
      <c r="GB223" s="60"/>
      <c r="GC223" s="60"/>
      <c r="GD223" s="60"/>
      <c r="GE223" s="60"/>
      <c r="GF223" s="60"/>
      <c r="GG223" s="60"/>
      <c r="GH223" s="60"/>
      <c r="GI223" s="60"/>
      <c r="GJ223" s="60"/>
      <c r="GK223" s="60"/>
      <c r="GL223" s="60"/>
      <c r="GM223" s="60"/>
      <c r="GN223" s="60"/>
      <c r="GO223" s="60"/>
      <c r="GP223" s="60"/>
      <c r="GQ223" s="60"/>
      <c r="GR223" s="60"/>
      <c r="GS223" s="60"/>
      <c r="GT223" s="60"/>
      <c r="GU223" s="60"/>
      <c r="GV223" s="60"/>
      <c r="GW223" s="60"/>
      <c r="GX223" s="60"/>
      <c r="GY223" s="60"/>
      <c r="GZ223" s="60"/>
      <c r="HA223" s="60"/>
      <c r="HB223" s="60"/>
      <c r="HC223" s="60"/>
      <c r="HD223" s="60"/>
      <c r="HE223" s="60"/>
      <c r="HF223" s="60"/>
      <c r="HG223" s="60"/>
      <c r="HH223" s="60"/>
      <c r="HI223" s="60"/>
      <c r="HJ223" s="60"/>
      <c r="HK223" s="60"/>
      <c r="HL223" s="60"/>
      <c r="HM223" s="60"/>
      <c r="HN223" s="60"/>
      <c r="HO223" s="60"/>
      <c r="HP223" s="60"/>
      <c r="HQ223" s="60"/>
      <c r="HR223" s="60"/>
      <c r="HS223" s="60"/>
      <c r="HT223" s="60"/>
      <c r="HU223" s="60"/>
      <c r="HV223" s="60"/>
      <c r="HW223" s="60"/>
      <c r="HX223" s="60"/>
      <c r="HY223" s="60"/>
      <c r="HZ223" s="60"/>
      <c r="IA223" s="60"/>
      <c r="IB223" s="60"/>
      <c r="IC223" s="60"/>
      <c r="ID223" s="60"/>
      <c r="IE223" s="60"/>
      <c r="IF223" s="60"/>
      <c r="IG223" s="60"/>
      <c r="IH223" s="60"/>
      <c r="II223" s="60"/>
      <c r="IJ223" s="60"/>
      <c r="IK223" s="60"/>
      <c r="IL223" s="60"/>
      <c r="IM223" s="60"/>
      <c r="IN223" s="60"/>
      <c r="IO223" s="60"/>
      <c r="IP223" s="60"/>
      <c r="IQ223" s="60"/>
      <c r="IR223" s="60"/>
      <c r="IS223" s="60"/>
      <c r="IT223" s="60"/>
      <c r="IU223" s="60"/>
      <c r="IV223" s="60"/>
    </row>
    <row r="224" spans="1:256" s="8" customFormat="1" ht="24.95" customHeight="1">
      <c r="A224" s="64" t="s">
        <v>301</v>
      </c>
      <c r="B224" s="73">
        <v>671375</v>
      </c>
      <c r="C224" s="73">
        <v>300157</v>
      </c>
      <c r="D224" s="73">
        <v>371218</v>
      </c>
      <c r="E224" s="73">
        <v>665681</v>
      </c>
      <c r="F224" s="73">
        <v>4618</v>
      </c>
      <c r="G224" s="73">
        <v>2397</v>
      </c>
      <c r="H224" s="73">
        <v>6684</v>
      </c>
      <c r="I224" s="73">
        <v>1623</v>
      </c>
      <c r="J224" s="73">
        <v>341</v>
      </c>
      <c r="K224" s="73">
        <v>563418</v>
      </c>
      <c r="L224" s="73">
        <v>30484</v>
      </c>
      <c r="M224" s="73">
        <v>3092</v>
      </c>
      <c r="N224" s="73">
        <v>53024</v>
      </c>
      <c r="O224" s="73">
        <v>5694</v>
      </c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  <c r="BW224" s="60"/>
      <c r="BX224" s="60"/>
      <c r="BY224" s="60"/>
      <c r="BZ224" s="60"/>
      <c r="CA224" s="60"/>
      <c r="CB224" s="60"/>
      <c r="CC224" s="60"/>
      <c r="CD224" s="60"/>
      <c r="CE224" s="60"/>
      <c r="CF224" s="60"/>
      <c r="CG224" s="60"/>
      <c r="CH224" s="60"/>
      <c r="CI224" s="60"/>
      <c r="CJ224" s="60"/>
      <c r="CK224" s="60"/>
      <c r="CL224" s="60"/>
      <c r="CM224" s="60"/>
      <c r="CN224" s="60"/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  <c r="DQ224" s="60"/>
      <c r="DR224" s="60"/>
      <c r="DS224" s="60"/>
      <c r="DT224" s="60"/>
      <c r="DU224" s="60"/>
      <c r="DV224" s="60"/>
      <c r="DW224" s="60"/>
      <c r="DX224" s="60"/>
      <c r="DY224" s="60"/>
      <c r="DZ224" s="60"/>
      <c r="EA224" s="60"/>
      <c r="EB224" s="60"/>
      <c r="EC224" s="60"/>
      <c r="ED224" s="60"/>
      <c r="EE224" s="60"/>
      <c r="EF224" s="60"/>
      <c r="EG224" s="60"/>
      <c r="EH224" s="60"/>
      <c r="EI224" s="60"/>
      <c r="EJ224" s="60"/>
      <c r="EK224" s="60"/>
      <c r="EL224" s="60"/>
      <c r="EM224" s="60"/>
      <c r="EN224" s="60"/>
      <c r="EO224" s="60"/>
      <c r="EP224" s="60"/>
      <c r="EQ224" s="60"/>
      <c r="ER224" s="60"/>
      <c r="ES224" s="60"/>
      <c r="ET224" s="60"/>
      <c r="EU224" s="60"/>
      <c r="EV224" s="60"/>
      <c r="EW224" s="60"/>
      <c r="EX224" s="60"/>
      <c r="EY224" s="60"/>
      <c r="EZ224" s="60"/>
      <c r="FA224" s="60"/>
      <c r="FB224" s="60"/>
      <c r="FC224" s="60"/>
      <c r="FD224" s="60"/>
      <c r="FE224" s="60"/>
      <c r="FF224" s="60"/>
      <c r="FG224" s="60"/>
      <c r="FH224" s="60"/>
      <c r="FI224" s="60"/>
      <c r="FJ224" s="60"/>
      <c r="FK224" s="60"/>
      <c r="FL224" s="60"/>
      <c r="FM224" s="60"/>
      <c r="FN224" s="60"/>
      <c r="FO224" s="60"/>
      <c r="FP224" s="60"/>
      <c r="FQ224" s="60"/>
      <c r="FR224" s="60"/>
      <c r="FS224" s="60"/>
      <c r="FT224" s="60"/>
      <c r="FU224" s="60"/>
      <c r="FV224" s="60"/>
      <c r="FW224" s="60"/>
      <c r="FX224" s="60"/>
      <c r="FY224" s="60"/>
      <c r="FZ224" s="60"/>
      <c r="GA224" s="60"/>
      <c r="GB224" s="60"/>
      <c r="GC224" s="60"/>
      <c r="GD224" s="60"/>
      <c r="GE224" s="60"/>
      <c r="GF224" s="60"/>
      <c r="GG224" s="60"/>
      <c r="GH224" s="60"/>
      <c r="GI224" s="60"/>
      <c r="GJ224" s="60"/>
      <c r="GK224" s="60"/>
      <c r="GL224" s="60"/>
      <c r="GM224" s="60"/>
      <c r="GN224" s="60"/>
      <c r="GO224" s="60"/>
      <c r="GP224" s="60"/>
      <c r="GQ224" s="60"/>
      <c r="GR224" s="60"/>
      <c r="GS224" s="60"/>
      <c r="GT224" s="60"/>
      <c r="GU224" s="60"/>
      <c r="GV224" s="60"/>
      <c r="GW224" s="60"/>
      <c r="GX224" s="60"/>
      <c r="GY224" s="60"/>
      <c r="GZ224" s="60"/>
      <c r="HA224" s="60"/>
      <c r="HB224" s="60"/>
      <c r="HC224" s="60"/>
      <c r="HD224" s="60"/>
      <c r="HE224" s="60"/>
      <c r="HF224" s="60"/>
      <c r="HG224" s="60"/>
      <c r="HH224" s="60"/>
      <c r="HI224" s="60"/>
      <c r="HJ224" s="60"/>
      <c r="HK224" s="60"/>
      <c r="HL224" s="60"/>
      <c r="HM224" s="60"/>
      <c r="HN224" s="60"/>
      <c r="HO224" s="60"/>
      <c r="HP224" s="60"/>
      <c r="HQ224" s="60"/>
      <c r="HR224" s="60"/>
      <c r="HS224" s="60"/>
      <c r="HT224" s="60"/>
      <c r="HU224" s="60"/>
      <c r="HV224" s="60"/>
      <c r="HW224" s="60"/>
      <c r="HX224" s="60"/>
      <c r="HY224" s="60"/>
      <c r="HZ224" s="60"/>
      <c r="IA224" s="60"/>
      <c r="IB224" s="60"/>
      <c r="IC224" s="60"/>
      <c r="ID224" s="60"/>
      <c r="IE224" s="60"/>
      <c r="IF224" s="60"/>
      <c r="IG224" s="60"/>
      <c r="IH224" s="60"/>
      <c r="II224" s="60"/>
      <c r="IJ224" s="60"/>
      <c r="IK224" s="60"/>
      <c r="IL224" s="60"/>
      <c r="IM224" s="60"/>
      <c r="IN224" s="60"/>
      <c r="IO224" s="60"/>
      <c r="IP224" s="60"/>
      <c r="IQ224" s="60"/>
      <c r="IR224" s="60"/>
      <c r="IS224" s="60"/>
      <c r="IT224" s="60"/>
      <c r="IU224" s="60"/>
      <c r="IV224" s="60"/>
    </row>
    <row r="225" spans="1:256" s="8" customFormat="1" ht="18" hidden="1" customHeight="1">
      <c r="A225" s="68" t="s">
        <v>289</v>
      </c>
      <c r="B225" s="74">
        <v>627266</v>
      </c>
      <c r="C225" s="74">
        <v>279104</v>
      </c>
      <c r="D225" s="74">
        <v>348162</v>
      </c>
      <c r="E225" s="74">
        <v>621495</v>
      </c>
      <c r="F225" s="74">
        <v>5094</v>
      </c>
      <c r="G225" s="74">
        <v>2627</v>
      </c>
      <c r="H225" s="74">
        <v>6385</v>
      </c>
      <c r="I225" s="74">
        <v>1595</v>
      </c>
      <c r="J225" s="74">
        <v>322</v>
      </c>
      <c r="K225" s="74">
        <v>536704</v>
      </c>
      <c r="L225" s="74">
        <v>29555</v>
      </c>
      <c r="M225" s="74">
        <v>2476</v>
      </c>
      <c r="N225" s="74">
        <v>36737</v>
      </c>
      <c r="O225" s="74">
        <v>5771</v>
      </c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  <c r="BW225" s="60"/>
      <c r="BX225" s="60"/>
      <c r="BY225" s="60"/>
      <c r="BZ225" s="60"/>
      <c r="CA225" s="60"/>
      <c r="CB225" s="60"/>
      <c r="CC225" s="60"/>
      <c r="CD225" s="60"/>
      <c r="CE225" s="60"/>
      <c r="CF225" s="60"/>
      <c r="CG225" s="60"/>
      <c r="CH225" s="60"/>
      <c r="CI225" s="60"/>
      <c r="CJ225" s="60"/>
      <c r="CK225" s="60"/>
      <c r="CL225" s="60"/>
      <c r="CM225" s="60"/>
      <c r="CN225" s="60"/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  <c r="DQ225" s="60"/>
      <c r="DR225" s="60"/>
      <c r="DS225" s="60"/>
      <c r="DT225" s="60"/>
      <c r="DU225" s="60"/>
      <c r="DV225" s="60"/>
      <c r="DW225" s="60"/>
      <c r="DX225" s="60"/>
      <c r="DY225" s="60"/>
      <c r="DZ225" s="60"/>
      <c r="EA225" s="60"/>
      <c r="EB225" s="60"/>
      <c r="EC225" s="60"/>
      <c r="ED225" s="60"/>
      <c r="EE225" s="60"/>
      <c r="EF225" s="60"/>
      <c r="EG225" s="60"/>
      <c r="EH225" s="60"/>
      <c r="EI225" s="60"/>
      <c r="EJ225" s="60"/>
      <c r="EK225" s="60"/>
      <c r="EL225" s="60"/>
      <c r="EM225" s="60"/>
      <c r="EN225" s="60"/>
      <c r="EO225" s="60"/>
      <c r="EP225" s="60"/>
      <c r="EQ225" s="60"/>
      <c r="ER225" s="60"/>
      <c r="ES225" s="60"/>
      <c r="ET225" s="60"/>
      <c r="EU225" s="60"/>
      <c r="EV225" s="60"/>
      <c r="EW225" s="60"/>
      <c r="EX225" s="60"/>
      <c r="EY225" s="60"/>
      <c r="EZ225" s="60"/>
      <c r="FA225" s="60"/>
      <c r="FB225" s="60"/>
      <c r="FC225" s="60"/>
      <c r="FD225" s="60"/>
      <c r="FE225" s="60"/>
      <c r="FF225" s="60"/>
      <c r="FG225" s="60"/>
      <c r="FH225" s="60"/>
      <c r="FI225" s="60"/>
      <c r="FJ225" s="60"/>
      <c r="FK225" s="60"/>
      <c r="FL225" s="60"/>
      <c r="FM225" s="60"/>
      <c r="FN225" s="60"/>
      <c r="FO225" s="60"/>
      <c r="FP225" s="60"/>
      <c r="FQ225" s="60"/>
      <c r="FR225" s="60"/>
      <c r="FS225" s="60"/>
      <c r="FT225" s="60"/>
      <c r="FU225" s="60"/>
      <c r="FV225" s="60"/>
      <c r="FW225" s="60"/>
      <c r="FX225" s="60"/>
      <c r="FY225" s="60"/>
      <c r="FZ225" s="60"/>
      <c r="GA225" s="60"/>
      <c r="GB225" s="60"/>
      <c r="GC225" s="60"/>
      <c r="GD225" s="60"/>
      <c r="GE225" s="60"/>
      <c r="GF225" s="60"/>
      <c r="GG225" s="60"/>
      <c r="GH225" s="60"/>
      <c r="GI225" s="60"/>
      <c r="GJ225" s="60"/>
      <c r="GK225" s="60"/>
      <c r="GL225" s="60"/>
      <c r="GM225" s="60"/>
      <c r="GN225" s="60"/>
      <c r="GO225" s="60"/>
      <c r="GP225" s="60"/>
      <c r="GQ225" s="60"/>
      <c r="GR225" s="60"/>
      <c r="GS225" s="60"/>
      <c r="GT225" s="60"/>
      <c r="GU225" s="60"/>
      <c r="GV225" s="60"/>
      <c r="GW225" s="60"/>
      <c r="GX225" s="60"/>
      <c r="GY225" s="60"/>
      <c r="GZ225" s="60"/>
      <c r="HA225" s="60"/>
      <c r="HB225" s="60"/>
      <c r="HC225" s="60"/>
      <c r="HD225" s="60"/>
      <c r="HE225" s="60"/>
      <c r="HF225" s="60"/>
      <c r="HG225" s="60"/>
      <c r="HH225" s="60"/>
      <c r="HI225" s="60"/>
      <c r="HJ225" s="60"/>
      <c r="HK225" s="60"/>
      <c r="HL225" s="60"/>
      <c r="HM225" s="60"/>
      <c r="HN225" s="60"/>
      <c r="HO225" s="60"/>
      <c r="HP225" s="60"/>
      <c r="HQ225" s="60"/>
      <c r="HR225" s="60"/>
      <c r="HS225" s="60"/>
      <c r="HT225" s="60"/>
      <c r="HU225" s="60"/>
      <c r="HV225" s="60"/>
      <c r="HW225" s="60"/>
      <c r="HX225" s="60"/>
      <c r="HY225" s="60"/>
      <c r="HZ225" s="60"/>
      <c r="IA225" s="60"/>
      <c r="IB225" s="60"/>
      <c r="IC225" s="60"/>
      <c r="ID225" s="60"/>
      <c r="IE225" s="60"/>
      <c r="IF225" s="60"/>
      <c r="IG225" s="60"/>
      <c r="IH225" s="60"/>
      <c r="II225" s="60"/>
      <c r="IJ225" s="60"/>
      <c r="IK225" s="60"/>
      <c r="IL225" s="60"/>
      <c r="IM225" s="60"/>
      <c r="IN225" s="60"/>
      <c r="IO225" s="60"/>
      <c r="IP225" s="60"/>
      <c r="IQ225" s="60"/>
      <c r="IR225" s="60"/>
      <c r="IS225" s="60"/>
      <c r="IT225" s="60"/>
      <c r="IU225" s="60"/>
      <c r="IV225" s="60"/>
    </row>
    <row r="226" spans="1:256" s="8" customFormat="1" ht="18" hidden="1" customHeight="1">
      <c r="A226" s="68" t="s">
        <v>290</v>
      </c>
      <c r="B226" s="74">
        <v>642991</v>
      </c>
      <c r="C226" s="74">
        <v>286595</v>
      </c>
      <c r="D226" s="74">
        <v>356396</v>
      </c>
      <c r="E226" s="74">
        <v>636680</v>
      </c>
      <c r="F226" s="74">
        <v>5143</v>
      </c>
      <c r="G226" s="74">
        <v>2692</v>
      </c>
      <c r="H226" s="74">
        <v>7204</v>
      </c>
      <c r="I226" s="74">
        <v>1638</v>
      </c>
      <c r="J226" s="74">
        <v>328</v>
      </c>
      <c r="K226" s="74">
        <v>537077</v>
      </c>
      <c r="L226" s="74">
        <v>31012</v>
      </c>
      <c r="M226" s="74">
        <v>2544</v>
      </c>
      <c r="N226" s="74">
        <v>49042</v>
      </c>
      <c r="O226" s="74">
        <v>6311</v>
      </c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  <c r="BW226" s="60"/>
      <c r="BX226" s="60"/>
      <c r="BY226" s="60"/>
      <c r="BZ226" s="60"/>
      <c r="CA226" s="60"/>
      <c r="CB226" s="60"/>
      <c r="CC226" s="60"/>
      <c r="CD226" s="60"/>
      <c r="CE226" s="60"/>
      <c r="CF226" s="60"/>
      <c r="CG226" s="60"/>
      <c r="CH226" s="60"/>
      <c r="CI226" s="60"/>
      <c r="CJ226" s="60"/>
      <c r="CK226" s="60"/>
      <c r="CL226" s="60"/>
      <c r="CM226" s="60"/>
      <c r="CN226" s="60"/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  <c r="DQ226" s="60"/>
      <c r="DR226" s="60"/>
      <c r="DS226" s="60"/>
      <c r="DT226" s="60"/>
      <c r="DU226" s="60"/>
      <c r="DV226" s="60"/>
      <c r="DW226" s="60"/>
      <c r="DX226" s="60"/>
      <c r="DY226" s="60"/>
      <c r="DZ226" s="60"/>
      <c r="EA226" s="60"/>
      <c r="EB226" s="60"/>
      <c r="EC226" s="60"/>
      <c r="ED226" s="60"/>
      <c r="EE226" s="60"/>
      <c r="EF226" s="60"/>
      <c r="EG226" s="60"/>
      <c r="EH226" s="60"/>
      <c r="EI226" s="60"/>
      <c r="EJ226" s="60"/>
      <c r="EK226" s="60"/>
      <c r="EL226" s="60"/>
      <c r="EM226" s="60"/>
      <c r="EN226" s="60"/>
      <c r="EO226" s="60"/>
      <c r="EP226" s="60"/>
      <c r="EQ226" s="60"/>
      <c r="ER226" s="60"/>
      <c r="ES226" s="60"/>
      <c r="ET226" s="60"/>
      <c r="EU226" s="60"/>
      <c r="EV226" s="60"/>
      <c r="EW226" s="60"/>
      <c r="EX226" s="60"/>
      <c r="EY226" s="60"/>
      <c r="EZ226" s="60"/>
      <c r="FA226" s="60"/>
      <c r="FB226" s="60"/>
      <c r="FC226" s="60"/>
      <c r="FD226" s="60"/>
      <c r="FE226" s="60"/>
      <c r="FF226" s="60"/>
      <c r="FG226" s="60"/>
      <c r="FH226" s="60"/>
      <c r="FI226" s="60"/>
      <c r="FJ226" s="60"/>
      <c r="FK226" s="60"/>
      <c r="FL226" s="60"/>
      <c r="FM226" s="60"/>
      <c r="FN226" s="60"/>
      <c r="FO226" s="60"/>
      <c r="FP226" s="60"/>
      <c r="FQ226" s="60"/>
      <c r="FR226" s="60"/>
      <c r="FS226" s="60"/>
      <c r="FT226" s="60"/>
      <c r="FU226" s="60"/>
      <c r="FV226" s="60"/>
      <c r="FW226" s="60"/>
      <c r="FX226" s="60"/>
      <c r="FY226" s="60"/>
      <c r="FZ226" s="60"/>
      <c r="GA226" s="60"/>
      <c r="GB226" s="60"/>
      <c r="GC226" s="60"/>
      <c r="GD226" s="60"/>
      <c r="GE226" s="60"/>
      <c r="GF226" s="60"/>
      <c r="GG226" s="60"/>
      <c r="GH226" s="60"/>
      <c r="GI226" s="60"/>
      <c r="GJ226" s="60"/>
      <c r="GK226" s="60"/>
      <c r="GL226" s="60"/>
      <c r="GM226" s="60"/>
      <c r="GN226" s="60"/>
      <c r="GO226" s="60"/>
      <c r="GP226" s="60"/>
      <c r="GQ226" s="60"/>
      <c r="GR226" s="60"/>
      <c r="GS226" s="60"/>
      <c r="GT226" s="60"/>
      <c r="GU226" s="60"/>
      <c r="GV226" s="60"/>
      <c r="GW226" s="60"/>
      <c r="GX226" s="60"/>
      <c r="GY226" s="60"/>
      <c r="GZ226" s="60"/>
      <c r="HA226" s="60"/>
      <c r="HB226" s="60"/>
      <c r="HC226" s="60"/>
      <c r="HD226" s="60"/>
      <c r="HE226" s="60"/>
      <c r="HF226" s="60"/>
      <c r="HG226" s="60"/>
      <c r="HH226" s="60"/>
      <c r="HI226" s="60"/>
      <c r="HJ226" s="60"/>
      <c r="HK226" s="60"/>
      <c r="HL226" s="60"/>
      <c r="HM226" s="60"/>
      <c r="HN226" s="60"/>
      <c r="HO226" s="60"/>
      <c r="HP226" s="60"/>
      <c r="HQ226" s="60"/>
      <c r="HR226" s="60"/>
      <c r="HS226" s="60"/>
      <c r="HT226" s="60"/>
      <c r="HU226" s="60"/>
      <c r="HV226" s="60"/>
      <c r="HW226" s="60"/>
      <c r="HX226" s="60"/>
      <c r="HY226" s="60"/>
      <c r="HZ226" s="60"/>
      <c r="IA226" s="60"/>
      <c r="IB226" s="60"/>
      <c r="IC226" s="60"/>
      <c r="ID226" s="60"/>
      <c r="IE226" s="60"/>
      <c r="IF226" s="60"/>
      <c r="IG226" s="60"/>
      <c r="IH226" s="60"/>
      <c r="II226" s="60"/>
      <c r="IJ226" s="60"/>
      <c r="IK226" s="60"/>
      <c r="IL226" s="60"/>
      <c r="IM226" s="60"/>
      <c r="IN226" s="60"/>
      <c r="IO226" s="60"/>
      <c r="IP226" s="60"/>
      <c r="IQ226" s="60"/>
      <c r="IR226" s="60"/>
      <c r="IS226" s="60"/>
      <c r="IT226" s="60"/>
      <c r="IU226" s="60"/>
      <c r="IV226" s="60"/>
    </row>
    <row r="227" spans="1:256" s="8" customFormat="1" ht="18" hidden="1" customHeight="1">
      <c r="A227" s="68" t="s">
        <v>291</v>
      </c>
      <c r="B227" s="74">
        <v>643691</v>
      </c>
      <c r="C227" s="74">
        <v>286969</v>
      </c>
      <c r="D227" s="74">
        <v>356722</v>
      </c>
      <c r="E227" s="74">
        <v>638429</v>
      </c>
      <c r="F227" s="74">
        <v>4811</v>
      </c>
      <c r="G227" s="74">
        <v>2521</v>
      </c>
      <c r="H227" s="74">
        <v>6865</v>
      </c>
      <c r="I227" s="74">
        <v>1607</v>
      </c>
      <c r="J227" s="74">
        <v>327</v>
      </c>
      <c r="K227" s="74">
        <v>539235</v>
      </c>
      <c r="L227" s="74">
        <v>30024</v>
      </c>
      <c r="M227" s="74">
        <v>2533</v>
      </c>
      <c r="N227" s="74">
        <v>50506</v>
      </c>
      <c r="O227" s="74">
        <v>5262</v>
      </c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  <c r="BM227" s="60"/>
      <c r="BN227" s="60"/>
      <c r="BO227" s="60"/>
      <c r="BP227" s="60"/>
      <c r="BQ227" s="60"/>
      <c r="BR227" s="60"/>
      <c r="BS227" s="60"/>
      <c r="BT227" s="60"/>
      <c r="BU227" s="60"/>
      <c r="BV227" s="60"/>
      <c r="BW227" s="60"/>
      <c r="BX227" s="60"/>
      <c r="BY227" s="60"/>
      <c r="BZ227" s="60"/>
      <c r="CA227" s="60"/>
      <c r="CB227" s="60"/>
      <c r="CC227" s="60"/>
      <c r="CD227" s="60"/>
      <c r="CE227" s="60"/>
      <c r="CF227" s="60"/>
      <c r="CG227" s="60"/>
      <c r="CH227" s="60"/>
      <c r="CI227" s="60"/>
      <c r="CJ227" s="60"/>
      <c r="CK227" s="60"/>
      <c r="CL227" s="60"/>
      <c r="CM227" s="60"/>
      <c r="CN227" s="60"/>
      <c r="CO227" s="60"/>
      <c r="CP227" s="60"/>
      <c r="CQ227" s="60"/>
      <c r="CR227" s="60"/>
      <c r="CS227" s="60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60"/>
      <c r="DG227" s="60"/>
      <c r="DH227" s="60"/>
      <c r="DI227" s="60"/>
      <c r="DJ227" s="60"/>
      <c r="DK227" s="60"/>
      <c r="DL227" s="60"/>
      <c r="DM227" s="60"/>
      <c r="DN227" s="60"/>
      <c r="DO227" s="60"/>
      <c r="DP227" s="60"/>
      <c r="DQ227" s="60"/>
      <c r="DR227" s="60"/>
      <c r="DS227" s="60"/>
      <c r="DT227" s="60"/>
      <c r="DU227" s="60"/>
      <c r="DV227" s="60"/>
      <c r="DW227" s="60"/>
      <c r="DX227" s="60"/>
      <c r="DY227" s="60"/>
      <c r="DZ227" s="60"/>
      <c r="EA227" s="60"/>
      <c r="EB227" s="60"/>
      <c r="EC227" s="60"/>
      <c r="ED227" s="60"/>
      <c r="EE227" s="60"/>
      <c r="EF227" s="60"/>
      <c r="EG227" s="60"/>
      <c r="EH227" s="60"/>
      <c r="EI227" s="60"/>
      <c r="EJ227" s="60"/>
      <c r="EK227" s="60"/>
      <c r="EL227" s="60"/>
      <c r="EM227" s="60"/>
      <c r="EN227" s="60"/>
      <c r="EO227" s="60"/>
      <c r="EP227" s="60"/>
      <c r="EQ227" s="60"/>
      <c r="ER227" s="60"/>
      <c r="ES227" s="60"/>
      <c r="ET227" s="60"/>
      <c r="EU227" s="60"/>
      <c r="EV227" s="60"/>
      <c r="EW227" s="60"/>
      <c r="EX227" s="60"/>
      <c r="EY227" s="60"/>
      <c r="EZ227" s="60"/>
      <c r="FA227" s="60"/>
      <c r="FB227" s="60"/>
      <c r="FC227" s="60"/>
      <c r="FD227" s="60"/>
      <c r="FE227" s="60"/>
      <c r="FF227" s="60"/>
      <c r="FG227" s="60"/>
      <c r="FH227" s="60"/>
      <c r="FI227" s="60"/>
      <c r="FJ227" s="60"/>
      <c r="FK227" s="60"/>
      <c r="FL227" s="60"/>
      <c r="FM227" s="60"/>
      <c r="FN227" s="60"/>
      <c r="FO227" s="60"/>
      <c r="FP227" s="60"/>
      <c r="FQ227" s="60"/>
      <c r="FR227" s="60"/>
      <c r="FS227" s="60"/>
      <c r="FT227" s="60"/>
      <c r="FU227" s="60"/>
      <c r="FV227" s="60"/>
      <c r="FW227" s="60"/>
      <c r="FX227" s="60"/>
      <c r="FY227" s="60"/>
      <c r="FZ227" s="60"/>
      <c r="GA227" s="60"/>
      <c r="GB227" s="60"/>
      <c r="GC227" s="60"/>
      <c r="GD227" s="60"/>
      <c r="GE227" s="60"/>
      <c r="GF227" s="60"/>
      <c r="GG227" s="60"/>
      <c r="GH227" s="60"/>
      <c r="GI227" s="60"/>
      <c r="GJ227" s="60"/>
      <c r="GK227" s="60"/>
      <c r="GL227" s="60"/>
      <c r="GM227" s="60"/>
      <c r="GN227" s="60"/>
      <c r="GO227" s="60"/>
      <c r="GP227" s="60"/>
      <c r="GQ227" s="60"/>
      <c r="GR227" s="60"/>
      <c r="GS227" s="60"/>
      <c r="GT227" s="60"/>
      <c r="GU227" s="60"/>
      <c r="GV227" s="60"/>
      <c r="GW227" s="60"/>
      <c r="GX227" s="60"/>
      <c r="GY227" s="60"/>
      <c r="GZ227" s="60"/>
      <c r="HA227" s="60"/>
      <c r="HB227" s="60"/>
      <c r="HC227" s="60"/>
      <c r="HD227" s="60"/>
      <c r="HE227" s="60"/>
      <c r="HF227" s="60"/>
      <c r="HG227" s="60"/>
      <c r="HH227" s="60"/>
      <c r="HI227" s="60"/>
      <c r="HJ227" s="60"/>
      <c r="HK227" s="60"/>
      <c r="HL227" s="60"/>
      <c r="HM227" s="60"/>
      <c r="HN227" s="60"/>
      <c r="HO227" s="60"/>
      <c r="HP227" s="60"/>
      <c r="HQ227" s="60"/>
      <c r="HR227" s="60"/>
      <c r="HS227" s="60"/>
      <c r="HT227" s="60"/>
      <c r="HU227" s="60"/>
      <c r="HV227" s="60"/>
      <c r="HW227" s="60"/>
      <c r="HX227" s="60"/>
      <c r="HY227" s="60"/>
      <c r="HZ227" s="60"/>
      <c r="IA227" s="60"/>
      <c r="IB227" s="60"/>
      <c r="IC227" s="60"/>
      <c r="ID227" s="60"/>
      <c r="IE227" s="60"/>
      <c r="IF227" s="60"/>
      <c r="IG227" s="60"/>
      <c r="IH227" s="60"/>
      <c r="II227" s="60"/>
      <c r="IJ227" s="60"/>
      <c r="IK227" s="60"/>
      <c r="IL227" s="60"/>
      <c r="IM227" s="60"/>
      <c r="IN227" s="60"/>
      <c r="IO227" s="60"/>
      <c r="IP227" s="60"/>
      <c r="IQ227" s="60"/>
      <c r="IR227" s="60"/>
      <c r="IS227" s="60"/>
      <c r="IT227" s="60"/>
      <c r="IU227" s="60"/>
      <c r="IV227" s="60"/>
    </row>
    <row r="228" spans="1:256" s="8" customFormat="1" ht="18" hidden="1" customHeight="1">
      <c r="A228" s="68" t="s">
        <v>292</v>
      </c>
      <c r="B228" s="74">
        <v>649558</v>
      </c>
      <c r="C228" s="74">
        <v>290436</v>
      </c>
      <c r="D228" s="74">
        <v>359122</v>
      </c>
      <c r="E228" s="74">
        <v>643214</v>
      </c>
      <c r="F228" s="74">
        <v>5137</v>
      </c>
      <c r="G228" s="74">
        <v>2550</v>
      </c>
      <c r="H228" s="74">
        <v>7271</v>
      </c>
      <c r="I228" s="74">
        <v>1622</v>
      </c>
      <c r="J228" s="74">
        <v>327</v>
      </c>
      <c r="K228" s="74">
        <v>540956</v>
      </c>
      <c r="L228" s="74">
        <v>31428</v>
      </c>
      <c r="M228" s="74">
        <v>2655</v>
      </c>
      <c r="N228" s="74">
        <v>51268</v>
      </c>
      <c r="O228" s="74">
        <v>6344</v>
      </c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  <c r="BW228" s="60"/>
      <c r="BX228" s="60"/>
      <c r="BY228" s="60"/>
      <c r="BZ228" s="60"/>
      <c r="CA228" s="60"/>
      <c r="CB228" s="60"/>
      <c r="CC228" s="60"/>
      <c r="CD228" s="60"/>
      <c r="CE228" s="60"/>
      <c r="CF228" s="60"/>
      <c r="CG228" s="60"/>
      <c r="CH228" s="60"/>
      <c r="CI228" s="60"/>
      <c r="CJ228" s="60"/>
      <c r="CK228" s="60"/>
      <c r="CL228" s="60"/>
      <c r="CM228" s="60"/>
      <c r="CN228" s="60"/>
      <c r="CO228" s="60"/>
      <c r="CP228" s="60"/>
      <c r="CQ228" s="60"/>
      <c r="CR228" s="60"/>
      <c r="CS228" s="60"/>
      <c r="CT228" s="60"/>
      <c r="CU228" s="60"/>
      <c r="CV228" s="60"/>
      <c r="CW228" s="60"/>
      <c r="CX228" s="60"/>
      <c r="CY228" s="60"/>
      <c r="CZ228" s="60"/>
      <c r="DA228" s="60"/>
      <c r="DB228" s="60"/>
      <c r="DC228" s="60"/>
      <c r="DD228" s="60"/>
      <c r="DE228" s="60"/>
      <c r="DF228" s="60"/>
      <c r="DG228" s="60"/>
      <c r="DH228" s="60"/>
      <c r="DI228" s="60"/>
      <c r="DJ228" s="60"/>
      <c r="DK228" s="60"/>
      <c r="DL228" s="60"/>
      <c r="DM228" s="60"/>
      <c r="DN228" s="60"/>
      <c r="DO228" s="60"/>
      <c r="DP228" s="60"/>
      <c r="DQ228" s="60"/>
      <c r="DR228" s="60"/>
      <c r="DS228" s="60"/>
      <c r="DT228" s="60"/>
      <c r="DU228" s="60"/>
      <c r="DV228" s="60"/>
      <c r="DW228" s="60"/>
      <c r="DX228" s="60"/>
      <c r="DY228" s="60"/>
      <c r="DZ228" s="60"/>
      <c r="EA228" s="60"/>
      <c r="EB228" s="60"/>
      <c r="EC228" s="60"/>
      <c r="ED228" s="60"/>
      <c r="EE228" s="60"/>
      <c r="EF228" s="60"/>
      <c r="EG228" s="60"/>
      <c r="EH228" s="60"/>
      <c r="EI228" s="60"/>
      <c r="EJ228" s="60"/>
      <c r="EK228" s="60"/>
      <c r="EL228" s="60"/>
      <c r="EM228" s="60"/>
      <c r="EN228" s="60"/>
      <c r="EO228" s="60"/>
      <c r="EP228" s="60"/>
      <c r="EQ228" s="60"/>
      <c r="ER228" s="60"/>
      <c r="ES228" s="60"/>
      <c r="ET228" s="60"/>
      <c r="EU228" s="60"/>
      <c r="EV228" s="60"/>
      <c r="EW228" s="60"/>
      <c r="EX228" s="60"/>
      <c r="EY228" s="60"/>
      <c r="EZ228" s="60"/>
      <c r="FA228" s="60"/>
      <c r="FB228" s="60"/>
      <c r="FC228" s="60"/>
      <c r="FD228" s="60"/>
      <c r="FE228" s="60"/>
      <c r="FF228" s="60"/>
      <c r="FG228" s="60"/>
      <c r="FH228" s="60"/>
      <c r="FI228" s="60"/>
      <c r="FJ228" s="60"/>
      <c r="FK228" s="60"/>
      <c r="FL228" s="60"/>
      <c r="FM228" s="60"/>
      <c r="FN228" s="60"/>
      <c r="FO228" s="60"/>
      <c r="FP228" s="60"/>
      <c r="FQ228" s="60"/>
      <c r="FR228" s="60"/>
      <c r="FS228" s="60"/>
      <c r="FT228" s="60"/>
      <c r="FU228" s="60"/>
      <c r="FV228" s="60"/>
      <c r="FW228" s="60"/>
      <c r="FX228" s="60"/>
      <c r="FY228" s="60"/>
      <c r="FZ228" s="60"/>
      <c r="GA228" s="60"/>
      <c r="GB228" s="60"/>
      <c r="GC228" s="60"/>
      <c r="GD228" s="60"/>
      <c r="GE228" s="60"/>
      <c r="GF228" s="60"/>
      <c r="GG228" s="60"/>
      <c r="GH228" s="60"/>
      <c r="GI228" s="60"/>
      <c r="GJ228" s="60"/>
      <c r="GK228" s="60"/>
      <c r="GL228" s="60"/>
      <c r="GM228" s="60"/>
      <c r="GN228" s="60"/>
      <c r="GO228" s="60"/>
      <c r="GP228" s="60"/>
      <c r="GQ228" s="60"/>
      <c r="GR228" s="60"/>
      <c r="GS228" s="60"/>
      <c r="GT228" s="60"/>
      <c r="GU228" s="60"/>
      <c r="GV228" s="60"/>
      <c r="GW228" s="60"/>
      <c r="GX228" s="60"/>
      <c r="GY228" s="60"/>
      <c r="GZ228" s="60"/>
      <c r="HA228" s="60"/>
      <c r="HB228" s="60"/>
      <c r="HC228" s="60"/>
      <c r="HD228" s="60"/>
      <c r="HE228" s="60"/>
      <c r="HF228" s="60"/>
      <c r="HG228" s="60"/>
      <c r="HH228" s="60"/>
      <c r="HI228" s="60"/>
      <c r="HJ228" s="60"/>
      <c r="HK228" s="60"/>
      <c r="HL228" s="60"/>
      <c r="HM228" s="60"/>
      <c r="HN228" s="60"/>
      <c r="HO228" s="60"/>
      <c r="HP228" s="60"/>
      <c r="HQ228" s="60"/>
      <c r="HR228" s="60"/>
      <c r="HS228" s="60"/>
      <c r="HT228" s="60"/>
      <c r="HU228" s="60"/>
      <c r="HV228" s="60"/>
      <c r="HW228" s="60"/>
      <c r="HX228" s="60"/>
      <c r="HY228" s="60"/>
      <c r="HZ228" s="60"/>
      <c r="IA228" s="60"/>
      <c r="IB228" s="60"/>
      <c r="IC228" s="60"/>
      <c r="ID228" s="60"/>
      <c r="IE228" s="60"/>
      <c r="IF228" s="60"/>
      <c r="IG228" s="60"/>
      <c r="IH228" s="60"/>
      <c r="II228" s="60"/>
      <c r="IJ228" s="60"/>
      <c r="IK228" s="60"/>
      <c r="IL228" s="60"/>
      <c r="IM228" s="60"/>
      <c r="IN228" s="60"/>
      <c r="IO228" s="60"/>
      <c r="IP228" s="60"/>
      <c r="IQ228" s="60"/>
      <c r="IR228" s="60"/>
      <c r="IS228" s="60"/>
      <c r="IT228" s="60"/>
      <c r="IU228" s="60"/>
      <c r="IV228" s="60"/>
    </row>
    <row r="229" spans="1:256" s="8" customFormat="1" ht="18" hidden="1" customHeight="1">
      <c r="A229" s="68" t="s">
        <v>293</v>
      </c>
      <c r="B229" s="74">
        <v>653432</v>
      </c>
      <c r="C229" s="74">
        <v>292638</v>
      </c>
      <c r="D229" s="74">
        <v>360794</v>
      </c>
      <c r="E229" s="74">
        <v>647120</v>
      </c>
      <c r="F229" s="74">
        <v>5199</v>
      </c>
      <c r="G229" s="74">
        <v>2652</v>
      </c>
      <c r="H229" s="74">
        <v>7301</v>
      </c>
      <c r="I229" s="74">
        <v>1596</v>
      </c>
      <c r="J229" s="74">
        <v>341</v>
      </c>
      <c r="K229" s="74">
        <v>544461</v>
      </c>
      <c r="L229" s="74">
        <v>31613</v>
      </c>
      <c r="M229" s="74">
        <v>2885</v>
      </c>
      <c r="N229" s="74">
        <v>51072</v>
      </c>
      <c r="O229" s="74">
        <v>6312</v>
      </c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  <c r="BM229" s="60"/>
      <c r="BN229" s="60"/>
      <c r="BO229" s="60"/>
      <c r="BP229" s="60"/>
      <c r="BQ229" s="60"/>
      <c r="BR229" s="60"/>
      <c r="BS229" s="60"/>
      <c r="BT229" s="60"/>
      <c r="BU229" s="60"/>
      <c r="BV229" s="60"/>
      <c r="BW229" s="60"/>
      <c r="BX229" s="60"/>
      <c r="BY229" s="60"/>
      <c r="BZ229" s="60"/>
      <c r="CA229" s="60"/>
      <c r="CB229" s="60"/>
      <c r="CC229" s="60"/>
      <c r="CD229" s="60"/>
      <c r="CE229" s="60"/>
      <c r="CF229" s="60"/>
      <c r="CG229" s="60"/>
      <c r="CH229" s="60"/>
      <c r="CI229" s="60"/>
      <c r="CJ229" s="60"/>
      <c r="CK229" s="60"/>
      <c r="CL229" s="60"/>
      <c r="CM229" s="60"/>
      <c r="CN229" s="60"/>
      <c r="CO229" s="60"/>
      <c r="CP229" s="60"/>
      <c r="CQ229" s="60"/>
      <c r="CR229" s="60"/>
      <c r="CS229" s="60"/>
      <c r="CT229" s="60"/>
      <c r="CU229" s="60"/>
      <c r="CV229" s="60"/>
      <c r="CW229" s="60"/>
      <c r="CX229" s="60"/>
      <c r="CY229" s="60"/>
      <c r="CZ229" s="60"/>
      <c r="DA229" s="60"/>
      <c r="DB229" s="60"/>
      <c r="DC229" s="60"/>
      <c r="DD229" s="60"/>
      <c r="DE229" s="60"/>
      <c r="DF229" s="60"/>
      <c r="DG229" s="60"/>
      <c r="DH229" s="60"/>
      <c r="DI229" s="60"/>
      <c r="DJ229" s="60"/>
      <c r="DK229" s="60"/>
      <c r="DL229" s="60"/>
      <c r="DM229" s="60"/>
      <c r="DN229" s="60"/>
      <c r="DO229" s="60"/>
      <c r="DP229" s="60"/>
      <c r="DQ229" s="60"/>
      <c r="DR229" s="60"/>
      <c r="DS229" s="60"/>
      <c r="DT229" s="60"/>
      <c r="DU229" s="60"/>
      <c r="DV229" s="60"/>
      <c r="DW229" s="60"/>
      <c r="DX229" s="60"/>
      <c r="DY229" s="60"/>
      <c r="DZ229" s="60"/>
      <c r="EA229" s="60"/>
      <c r="EB229" s="60"/>
      <c r="EC229" s="60"/>
      <c r="ED229" s="60"/>
      <c r="EE229" s="60"/>
      <c r="EF229" s="60"/>
      <c r="EG229" s="60"/>
      <c r="EH229" s="60"/>
      <c r="EI229" s="60"/>
      <c r="EJ229" s="60"/>
      <c r="EK229" s="60"/>
      <c r="EL229" s="60"/>
      <c r="EM229" s="60"/>
      <c r="EN229" s="60"/>
      <c r="EO229" s="60"/>
      <c r="EP229" s="60"/>
      <c r="EQ229" s="60"/>
      <c r="ER229" s="60"/>
      <c r="ES229" s="60"/>
      <c r="ET229" s="60"/>
      <c r="EU229" s="60"/>
      <c r="EV229" s="60"/>
      <c r="EW229" s="60"/>
      <c r="EX229" s="60"/>
      <c r="EY229" s="60"/>
      <c r="EZ229" s="60"/>
      <c r="FA229" s="60"/>
      <c r="FB229" s="60"/>
      <c r="FC229" s="60"/>
      <c r="FD229" s="60"/>
      <c r="FE229" s="60"/>
      <c r="FF229" s="60"/>
      <c r="FG229" s="60"/>
      <c r="FH229" s="60"/>
      <c r="FI229" s="60"/>
      <c r="FJ229" s="60"/>
      <c r="FK229" s="60"/>
      <c r="FL229" s="60"/>
      <c r="FM229" s="60"/>
      <c r="FN229" s="60"/>
      <c r="FO229" s="60"/>
      <c r="FP229" s="60"/>
      <c r="FQ229" s="60"/>
      <c r="FR229" s="60"/>
      <c r="FS229" s="60"/>
      <c r="FT229" s="60"/>
      <c r="FU229" s="60"/>
      <c r="FV229" s="60"/>
      <c r="FW229" s="60"/>
      <c r="FX229" s="60"/>
      <c r="FY229" s="60"/>
      <c r="FZ229" s="60"/>
      <c r="GA229" s="60"/>
      <c r="GB229" s="60"/>
      <c r="GC229" s="60"/>
      <c r="GD229" s="60"/>
      <c r="GE229" s="60"/>
      <c r="GF229" s="60"/>
      <c r="GG229" s="60"/>
      <c r="GH229" s="60"/>
      <c r="GI229" s="60"/>
      <c r="GJ229" s="60"/>
      <c r="GK229" s="60"/>
      <c r="GL229" s="60"/>
      <c r="GM229" s="60"/>
      <c r="GN229" s="60"/>
      <c r="GO229" s="60"/>
      <c r="GP229" s="60"/>
      <c r="GQ229" s="60"/>
      <c r="GR229" s="60"/>
      <c r="GS229" s="60"/>
      <c r="GT229" s="60"/>
      <c r="GU229" s="60"/>
      <c r="GV229" s="60"/>
      <c r="GW229" s="60"/>
      <c r="GX229" s="60"/>
      <c r="GY229" s="60"/>
      <c r="GZ229" s="60"/>
      <c r="HA229" s="60"/>
      <c r="HB229" s="60"/>
      <c r="HC229" s="60"/>
      <c r="HD229" s="60"/>
      <c r="HE229" s="60"/>
      <c r="HF229" s="60"/>
      <c r="HG229" s="60"/>
      <c r="HH229" s="60"/>
      <c r="HI229" s="60"/>
      <c r="HJ229" s="60"/>
      <c r="HK229" s="60"/>
      <c r="HL229" s="60"/>
      <c r="HM229" s="60"/>
      <c r="HN229" s="60"/>
      <c r="HO229" s="60"/>
      <c r="HP229" s="60"/>
      <c r="HQ229" s="60"/>
      <c r="HR229" s="60"/>
      <c r="HS229" s="60"/>
      <c r="HT229" s="60"/>
      <c r="HU229" s="60"/>
      <c r="HV229" s="60"/>
      <c r="HW229" s="60"/>
      <c r="HX229" s="60"/>
      <c r="HY229" s="60"/>
      <c r="HZ229" s="60"/>
      <c r="IA229" s="60"/>
      <c r="IB229" s="60"/>
      <c r="IC229" s="60"/>
      <c r="ID229" s="60"/>
      <c r="IE229" s="60"/>
      <c r="IF229" s="60"/>
      <c r="IG229" s="60"/>
      <c r="IH229" s="60"/>
      <c r="II229" s="60"/>
      <c r="IJ229" s="60"/>
      <c r="IK229" s="60"/>
      <c r="IL229" s="60"/>
      <c r="IM229" s="60"/>
      <c r="IN229" s="60"/>
      <c r="IO229" s="60"/>
      <c r="IP229" s="60"/>
      <c r="IQ229" s="60"/>
      <c r="IR229" s="60"/>
      <c r="IS229" s="60"/>
      <c r="IT229" s="60"/>
      <c r="IU229" s="60"/>
      <c r="IV229" s="60"/>
    </row>
    <row r="230" spans="1:256" s="8" customFormat="1" ht="18" hidden="1" customHeight="1">
      <c r="A230" s="68" t="s">
        <v>294</v>
      </c>
      <c r="B230" s="74">
        <v>647138</v>
      </c>
      <c r="C230" s="74">
        <v>290186</v>
      </c>
      <c r="D230" s="74">
        <v>356952</v>
      </c>
      <c r="E230" s="74">
        <v>641860</v>
      </c>
      <c r="F230" s="74">
        <v>5141</v>
      </c>
      <c r="G230" s="74">
        <v>2630</v>
      </c>
      <c r="H230" s="74">
        <v>6528</v>
      </c>
      <c r="I230" s="74">
        <v>1532</v>
      </c>
      <c r="J230" s="74">
        <v>348</v>
      </c>
      <c r="K230" s="74">
        <v>547264</v>
      </c>
      <c r="L230" s="74">
        <v>30081</v>
      </c>
      <c r="M230" s="74">
        <v>2869</v>
      </c>
      <c r="N230" s="74">
        <v>45467</v>
      </c>
      <c r="O230" s="74">
        <v>5278</v>
      </c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I230" s="60"/>
      <c r="BJ230" s="60"/>
      <c r="BK230" s="60"/>
      <c r="BL230" s="60"/>
      <c r="BM230" s="60"/>
      <c r="BN230" s="60"/>
      <c r="BO230" s="60"/>
      <c r="BP230" s="60"/>
      <c r="BQ230" s="60"/>
      <c r="BR230" s="60"/>
      <c r="BS230" s="60"/>
      <c r="BT230" s="60"/>
      <c r="BU230" s="60"/>
      <c r="BV230" s="60"/>
      <c r="BW230" s="60"/>
      <c r="BX230" s="60"/>
      <c r="BY230" s="60"/>
      <c r="BZ230" s="60"/>
      <c r="CA230" s="60"/>
      <c r="CB230" s="60"/>
      <c r="CC230" s="60"/>
      <c r="CD230" s="60"/>
      <c r="CE230" s="60"/>
      <c r="CF230" s="60"/>
      <c r="CG230" s="60"/>
      <c r="CH230" s="60"/>
      <c r="CI230" s="60"/>
      <c r="CJ230" s="60"/>
      <c r="CK230" s="60"/>
      <c r="CL230" s="60"/>
      <c r="CM230" s="60"/>
      <c r="CN230" s="60"/>
      <c r="CO230" s="60"/>
      <c r="CP230" s="60"/>
      <c r="CQ230" s="60"/>
      <c r="CR230" s="60"/>
      <c r="CS230" s="60"/>
      <c r="CT230" s="60"/>
      <c r="CU230" s="60"/>
      <c r="CV230" s="60"/>
      <c r="CW230" s="60"/>
      <c r="CX230" s="60"/>
      <c r="CY230" s="60"/>
      <c r="CZ230" s="60"/>
      <c r="DA230" s="60"/>
      <c r="DB230" s="60"/>
      <c r="DC230" s="60"/>
      <c r="DD230" s="60"/>
      <c r="DE230" s="60"/>
      <c r="DF230" s="60"/>
      <c r="DG230" s="60"/>
      <c r="DH230" s="60"/>
      <c r="DI230" s="60"/>
      <c r="DJ230" s="60"/>
      <c r="DK230" s="60"/>
      <c r="DL230" s="60"/>
      <c r="DM230" s="60"/>
      <c r="DN230" s="60"/>
      <c r="DO230" s="60"/>
      <c r="DP230" s="60"/>
      <c r="DQ230" s="60"/>
      <c r="DR230" s="60"/>
      <c r="DS230" s="60"/>
      <c r="DT230" s="60"/>
      <c r="DU230" s="60"/>
      <c r="DV230" s="60"/>
      <c r="DW230" s="60"/>
      <c r="DX230" s="60"/>
      <c r="DY230" s="60"/>
      <c r="DZ230" s="60"/>
      <c r="EA230" s="60"/>
      <c r="EB230" s="60"/>
      <c r="EC230" s="60"/>
      <c r="ED230" s="60"/>
      <c r="EE230" s="60"/>
      <c r="EF230" s="60"/>
      <c r="EG230" s="60"/>
      <c r="EH230" s="60"/>
      <c r="EI230" s="60"/>
      <c r="EJ230" s="60"/>
      <c r="EK230" s="60"/>
      <c r="EL230" s="60"/>
      <c r="EM230" s="60"/>
      <c r="EN230" s="60"/>
      <c r="EO230" s="60"/>
      <c r="EP230" s="60"/>
      <c r="EQ230" s="60"/>
      <c r="ER230" s="60"/>
      <c r="ES230" s="60"/>
      <c r="ET230" s="60"/>
      <c r="EU230" s="60"/>
      <c r="EV230" s="60"/>
      <c r="EW230" s="60"/>
      <c r="EX230" s="60"/>
      <c r="EY230" s="60"/>
      <c r="EZ230" s="60"/>
      <c r="FA230" s="60"/>
      <c r="FB230" s="60"/>
      <c r="FC230" s="60"/>
      <c r="FD230" s="60"/>
      <c r="FE230" s="60"/>
      <c r="FF230" s="60"/>
      <c r="FG230" s="60"/>
      <c r="FH230" s="60"/>
      <c r="FI230" s="60"/>
      <c r="FJ230" s="60"/>
      <c r="FK230" s="60"/>
      <c r="FL230" s="60"/>
      <c r="FM230" s="60"/>
      <c r="FN230" s="60"/>
      <c r="FO230" s="60"/>
      <c r="FP230" s="60"/>
      <c r="FQ230" s="60"/>
      <c r="FR230" s="60"/>
      <c r="FS230" s="60"/>
      <c r="FT230" s="60"/>
      <c r="FU230" s="60"/>
      <c r="FV230" s="60"/>
      <c r="FW230" s="60"/>
      <c r="FX230" s="60"/>
      <c r="FY230" s="60"/>
      <c r="FZ230" s="60"/>
      <c r="GA230" s="60"/>
      <c r="GB230" s="60"/>
      <c r="GC230" s="60"/>
      <c r="GD230" s="60"/>
      <c r="GE230" s="60"/>
      <c r="GF230" s="60"/>
      <c r="GG230" s="60"/>
      <c r="GH230" s="60"/>
      <c r="GI230" s="60"/>
      <c r="GJ230" s="60"/>
      <c r="GK230" s="60"/>
      <c r="GL230" s="60"/>
      <c r="GM230" s="60"/>
      <c r="GN230" s="60"/>
      <c r="GO230" s="60"/>
      <c r="GP230" s="60"/>
      <c r="GQ230" s="60"/>
      <c r="GR230" s="60"/>
      <c r="GS230" s="60"/>
      <c r="GT230" s="60"/>
      <c r="GU230" s="60"/>
      <c r="GV230" s="60"/>
      <c r="GW230" s="60"/>
      <c r="GX230" s="60"/>
      <c r="GY230" s="60"/>
      <c r="GZ230" s="60"/>
      <c r="HA230" s="60"/>
      <c r="HB230" s="60"/>
      <c r="HC230" s="60"/>
      <c r="HD230" s="60"/>
      <c r="HE230" s="60"/>
      <c r="HF230" s="60"/>
      <c r="HG230" s="60"/>
      <c r="HH230" s="60"/>
      <c r="HI230" s="60"/>
      <c r="HJ230" s="60"/>
      <c r="HK230" s="60"/>
      <c r="HL230" s="60"/>
      <c r="HM230" s="60"/>
      <c r="HN230" s="60"/>
      <c r="HO230" s="60"/>
      <c r="HP230" s="60"/>
      <c r="HQ230" s="60"/>
      <c r="HR230" s="60"/>
      <c r="HS230" s="60"/>
      <c r="HT230" s="60"/>
      <c r="HU230" s="60"/>
      <c r="HV230" s="60"/>
      <c r="HW230" s="60"/>
      <c r="HX230" s="60"/>
      <c r="HY230" s="60"/>
      <c r="HZ230" s="60"/>
      <c r="IA230" s="60"/>
      <c r="IB230" s="60"/>
      <c r="IC230" s="60"/>
      <c r="ID230" s="60"/>
      <c r="IE230" s="60"/>
      <c r="IF230" s="60"/>
      <c r="IG230" s="60"/>
      <c r="IH230" s="60"/>
      <c r="II230" s="60"/>
      <c r="IJ230" s="60"/>
      <c r="IK230" s="60"/>
      <c r="IL230" s="60"/>
      <c r="IM230" s="60"/>
      <c r="IN230" s="60"/>
      <c r="IO230" s="60"/>
      <c r="IP230" s="60"/>
      <c r="IQ230" s="60"/>
      <c r="IR230" s="60"/>
      <c r="IS230" s="60"/>
      <c r="IT230" s="60"/>
      <c r="IU230" s="60"/>
      <c r="IV230" s="60"/>
    </row>
    <row r="231" spans="1:256" s="8" customFormat="1" ht="18" hidden="1" customHeight="1">
      <c r="A231" s="68" t="s">
        <v>295</v>
      </c>
      <c r="B231" s="74">
        <v>639175</v>
      </c>
      <c r="C231" s="74">
        <v>285828</v>
      </c>
      <c r="D231" s="74">
        <v>353347</v>
      </c>
      <c r="E231" s="74">
        <v>634697</v>
      </c>
      <c r="F231" s="74">
        <v>5001</v>
      </c>
      <c r="G231" s="74">
        <v>2594</v>
      </c>
      <c r="H231" s="74">
        <v>5741</v>
      </c>
      <c r="I231" s="74">
        <v>1467</v>
      </c>
      <c r="J231" s="74">
        <v>347</v>
      </c>
      <c r="K231" s="74">
        <v>546651</v>
      </c>
      <c r="L231" s="74">
        <v>29034</v>
      </c>
      <c r="M231" s="74">
        <v>2925</v>
      </c>
      <c r="N231" s="74">
        <v>40937</v>
      </c>
      <c r="O231" s="74">
        <v>4478</v>
      </c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  <c r="BW231" s="60"/>
      <c r="BX231" s="60"/>
      <c r="BY231" s="60"/>
      <c r="BZ231" s="60"/>
      <c r="CA231" s="60"/>
      <c r="CB231" s="60"/>
      <c r="CC231" s="60"/>
      <c r="CD231" s="60"/>
      <c r="CE231" s="60"/>
      <c r="CF231" s="60"/>
      <c r="CG231" s="60"/>
      <c r="CH231" s="60"/>
      <c r="CI231" s="60"/>
      <c r="CJ231" s="60"/>
      <c r="CK231" s="60"/>
      <c r="CL231" s="60"/>
      <c r="CM231" s="60"/>
      <c r="CN231" s="60"/>
      <c r="CO231" s="60"/>
      <c r="CP231" s="60"/>
      <c r="CQ231" s="60"/>
      <c r="CR231" s="60"/>
      <c r="CS231" s="60"/>
      <c r="CT231" s="60"/>
      <c r="CU231" s="60"/>
      <c r="CV231" s="60"/>
      <c r="CW231" s="60"/>
      <c r="CX231" s="60"/>
      <c r="CY231" s="60"/>
      <c r="CZ231" s="60"/>
      <c r="DA231" s="60"/>
      <c r="DB231" s="60"/>
      <c r="DC231" s="60"/>
      <c r="DD231" s="60"/>
      <c r="DE231" s="60"/>
      <c r="DF231" s="60"/>
      <c r="DG231" s="60"/>
      <c r="DH231" s="60"/>
      <c r="DI231" s="60"/>
      <c r="DJ231" s="60"/>
      <c r="DK231" s="60"/>
      <c r="DL231" s="60"/>
      <c r="DM231" s="60"/>
      <c r="DN231" s="60"/>
      <c r="DO231" s="60"/>
      <c r="DP231" s="60"/>
      <c r="DQ231" s="60"/>
      <c r="DR231" s="60"/>
      <c r="DS231" s="60"/>
      <c r="DT231" s="60"/>
      <c r="DU231" s="60"/>
      <c r="DV231" s="60"/>
      <c r="DW231" s="60"/>
      <c r="DX231" s="60"/>
      <c r="DY231" s="60"/>
      <c r="DZ231" s="60"/>
      <c r="EA231" s="60"/>
      <c r="EB231" s="60"/>
      <c r="EC231" s="60"/>
      <c r="ED231" s="60"/>
      <c r="EE231" s="60"/>
      <c r="EF231" s="60"/>
      <c r="EG231" s="60"/>
      <c r="EH231" s="60"/>
      <c r="EI231" s="60"/>
      <c r="EJ231" s="60"/>
      <c r="EK231" s="60"/>
      <c r="EL231" s="60"/>
      <c r="EM231" s="60"/>
      <c r="EN231" s="60"/>
      <c r="EO231" s="60"/>
      <c r="EP231" s="60"/>
      <c r="EQ231" s="60"/>
      <c r="ER231" s="60"/>
      <c r="ES231" s="60"/>
      <c r="ET231" s="60"/>
      <c r="EU231" s="60"/>
      <c r="EV231" s="60"/>
      <c r="EW231" s="60"/>
      <c r="EX231" s="60"/>
      <c r="EY231" s="60"/>
      <c r="EZ231" s="60"/>
      <c r="FA231" s="60"/>
      <c r="FB231" s="60"/>
      <c r="FC231" s="60"/>
      <c r="FD231" s="60"/>
      <c r="FE231" s="60"/>
      <c r="FF231" s="60"/>
      <c r="FG231" s="60"/>
      <c r="FH231" s="60"/>
      <c r="FI231" s="60"/>
      <c r="FJ231" s="60"/>
      <c r="FK231" s="60"/>
      <c r="FL231" s="60"/>
      <c r="FM231" s="60"/>
      <c r="FN231" s="60"/>
      <c r="FO231" s="60"/>
      <c r="FP231" s="60"/>
      <c r="FQ231" s="60"/>
      <c r="FR231" s="60"/>
      <c r="FS231" s="60"/>
      <c r="FT231" s="60"/>
      <c r="FU231" s="60"/>
      <c r="FV231" s="60"/>
      <c r="FW231" s="60"/>
      <c r="FX231" s="60"/>
      <c r="FY231" s="60"/>
      <c r="FZ231" s="60"/>
      <c r="GA231" s="60"/>
      <c r="GB231" s="60"/>
      <c r="GC231" s="60"/>
      <c r="GD231" s="60"/>
      <c r="GE231" s="60"/>
      <c r="GF231" s="60"/>
      <c r="GG231" s="60"/>
      <c r="GH231" s="60"/>
      <c r="GI231" s="60"/>
      <c r="GJ231" s="60"/>
      <c r="GK231" s="60"/>
      <c r="GL231" s="60"/>
      <c r="GM231" s="60"/>
      <c r="GN231" s="60"/>
      <c r="GO231" s="60"/>
      <c r="GP231" s="60"/>
      <c r="GQ231" s="60"/>
      <c r="GR231" s="60"/>
      <c r="GS231" s="60"/>
      <c r="GT231" s="60"/>
      <c r="GU231" s="60"/>
      <c r="GV231" s="60"/>
      <c r="GW231" s="60"/>
      <c r="GX231" s="60"/>
      <c r="GY231" s="60"/>
      <c r="GZ231" s="60"/>
      <c r="HA231" s="60"/>
      <c r="HB231" s="60"/>
      <c r="HC231" s="60"/>
      <c r="HD231" s="60"/>
      <c r="HE231" s="60"/>
      <c r="HF231" s="60"/>
      <c r="HG231" s="60"/>
      <c r="HH231" s="60"/>
      <c r="HI231" s="60"/>
      <c r="HJ231" s="60"/>
      <c r="HK231" s="60"/>
      <c r="HL231" s="60"/>
      <c r="HM231" s="60"/>
      <c r="HN231" s="60"/>
      <c r="HO231" s="60"/>
      <c r="HP231" s="60"/>
      <c r="HQ231" s="60"/>
      <c r="HR231" s="60"/>
      <c r="HS231" s="60"/>
      <c r="HT231" s="60"/>
      <c r="HU231" s="60"/>
      <c r="HV231" s="60"/>
      <c r="HW231" s="60"/>
      <c r="HX231" s="60"/>
      <c r="HY231" s="60"/>
      <c r="HZ231" s="60"/>
      <c r="IA231" s="60"/>
      <c r="IB231" s="60"/>
      <c r="IC231" s="60"/>
      <c r="ID231" s="60"/>
      <c r="IE231" s="60"/>
      <c r="IF231" s="60"/>
      <c r="IG231" s="60"/>
      <c r="IH231" s="60"/>
      <c r="II231" s="60"/>
      <c r="IJ231" s="60"/>
      <c r="IK231" s="60"/>
      <c r="IL231" s="60"/>
      <c r="IM231" s="60"/>
      <c r="IN231" s="60"/>
      <c r="IO231" s="60"/>
      <c r="IP231" s="60"/>
      <c r="IQ231" s="60"/>
      <c r="IR231" s="60"/>
      <c r="IS231" s="60"/>
      <c r="IT231" s="60"/>
      <c r="IU231" s="60"/>
      <c r="IV231" s="60"/>
    </row>
    <row r="232" spans="1:256" s="8" customFormat="1" ht="18" hidden="1" customHeight="1">
      <c r="A232" s="68" t="s">
        <v>296</v>
      </c>
      <c r="B232" s="74">
        <v>650679</v>
      </c>
      <c r="C232" s="74">
        <v>290117</v>
      </c>
      <c r="D232" s="74">
        <v>360562</v>
      </c>
      <c r="E232" s="74">
        <v>644463</v>
      </c>
      <c r="F232" s="74">
        <v>5332</v>
      </c>
      <c r="G232" s="74">
        <v>2696</v>
      </c>
      <c r="H232" s="74">
        <v>6621</v>
      </c>
      <c r="I232" s="74">
        <v>1526</v>
      </c>
      <c r="J232" s="74">
        <v>350</v>
      </c>
      <c r="K232" s="74">
        <v>551746</v>
      </c>
      <c r="L232" s="74">
        <v>30633</v>
      </c>
      <c r="M232" s="74">
        <v>3089</v>
      </c>
      <c r="N232" s="74">
        <v>42470</v>
      </c>
      <c r="O232" s="74">
        <v>6216</v>
      </c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  <c r="BM232" s="60"/>
      <c r="BN232" s="60"/>
      <c r="BO232" s="60"/>
      <c r="BP232" s="60"/>
      <c r="BQ232" s="60"/>
      <c r="BR232" s="60"/>
      <c r="BS232" s="60"/>
      <c r="BT232" s="60"/>
      <c r="BU232" s="60"/>
      <c r="BV232" s="60"/>
      <c r="BW232" s="60"/>
      <c r="BX232" s="60"/>
      <c r="BY232" s="60"/>
      <c r="BZ232" s="60"/>
      <c r="CA232" s="60"/>
      <c r="CB232" s="60"/>
      <c r="CC232" s="60"/>
      <c r="CD232" s="60"/>
      <c r="CE232" s="60"/>
      <c r="CF232" s="60"/>
      <c r="CG232" s="60"/>
      <c r="CH232" s="60"/>
      <c r="CI232" s="60"/>
      <c r="CJ232" s="60"/>
      <c r="CK232" s="60"/>
      <c r="CL232" s="60"/>
      <c r="CM232" s="60"/>
      <c r="CN232" s="60"/>
      <c r="CO232" s="60"/>
      <c r="CP232" s="60"/>
      <c r="CQ232" s="60"/>
      <c r="CR232" s="60"/>
      <c r="CS232" s="60"/>
      <c r="CT232" s="60"/>
      <c r="CU232" s="60"/>
      <c r="CV232" s="60"/>
      <c r="CW232" s="60"/>
      <c r="CX232" s="60"/>
      <c r="CY232" s="60"/>
      <c r="CZ232" s="60"/>
      <c r="DA232" s="60"/>
      <c r="DB232" s="60"/>
      <c r="DC232" s="60"/>
      <c r="DD232" s="60"/>
      <c r="DE232" s="60"/>
      <c r="DF232" s="60"/>
      <c r="DG232" s="60"/>
      <c r="DH232" s="60"/>
      <c r="DI232" s="60"/>
      <c r="DJ232" s="60"/>
      <c r="DK232" s="60"/>
      <c r="DL232" s="60"/>
      <c r="DM232" s="60"/>
      <c r="DN232" s="60"/>
      <c r="DO232" s="60"/>
      <c r="DP232" s="60"/>
      <c r="DQ232" s="60"/>
      <c r="DR232" s="60"/>
      <c r="DS232" s="60"/>
      <c r="DT232" s="60"/>
      <c r="DU232" s="60"/>
      <c r="DV232" s="60"/>
      <c r="DW232" s="60"/>
      <c r="DX232" s="60"/>
      <c r="DY232" s="60"/>
      <c r="DZ232" s="60"/>
      <c r="EA232" s="60"/>
      <c r="EB232" s="60"/>
      <c r="EC232" s="60"/>
      <c r="ED232" s="60"/>
      <c r="EE232" s="60"/>
      <c r="EF232" s="60"/>
      <c r="EG232" s="60"/>
      <c r="EH232" s="60"/>
      <c r="EI232" s="60"/>
      <c r="EJ232" s="60"/>
      <c r="EK232" s="60"/>
      <c r="EL232" s="60"/>
      <c r="EM232" s="60"/>
      <c r="EN232" s="60"/>
      <c r="EO232" s="60"/>
      <c r="EP232" s="60"/>
      <c r="EQ232" s="60"/>
      <c r="ER232" s="60"/>
      <c r="ES232" s="60"/>
      <c r="ET232" s="60"/>
      <c r="EU232" s="60"/>
      <c r="EV232" s="60"/>
      <c r="EW232" s="60"/>
      <c r="EX232" s="60"/>
      <c r="EY232" s="60"/>
      <c r="EZ232" s="60"/>
      <c r="FA232" s="60"/>
      <c r="FB232" s="60"/>
      <c r="FC232" s="60"/>
      <c r="FD232" s="60"/>
      <c r="FE232" s="60"/>
      <c r="FF232" s="60"/>
      <c r="FG232" s="60"/>
      <c r="FH232" s="60"/>
      <c r="FI232" s="60"/>
      <c r="FJ232" s="60"/>
      <c r="FK232" s="60"/>
      <c r="FL232" s="60"/>
      <c r="FM232" s="60"/>
      <c r="FN232" s="60"/>
      <c r="FO232" s="60"/>
      <c r="FP232" s="60"/>
      <c r="FQ232" s="60"/>
      <c r="FR232" s="60"/>
      <c r="FS232" s="60"/>
      <c r="FT232" s="60"/>
      <c r="FU232" s="60"/>
      <c r="FV232" s="60"/>
      <c r="FW232" s="60"/>
      <c r="FX232" s="60"/>
      <c r="FY232" s="60"/>
      <c r="FZ232" s="60"/>
      <c r="GA232" s="60"/>
      <c r="GB232" s="60"/>
      <c r="GC232" s="60"/>
      <c r="GD232" s="60"/>
      <c r="GE232" s="60"/>
      <c r="GF232" s="60"/>
      <c r="GG232" s="60"/>
      <c r="GH232" s="60"/>
      <c r="GI232" s="60"/>
      <c r="GJ232" s="60"/>
      <c r="GK232" s="60"/>
      <c r="GL232" s="60"/>
      <c r="GM232" s="60"/>
      <c r="GN232" s="60"/>
      <c r="GO232" s="60"/>
      <c r="GP232" s="60"/>
      <c r="GQ232" s="60"/>
      <c r="GR232" s="60"/>
      <c r="GS232" s="60"/>
      <c r="GT232" s="60"/>
      <c r="GU232" s="60"/>
      <c r="GV232" s="60"/>
      <c r="GW232" s="60"/>
      <c r="GX232" s="60"/>
      <c r="GY232" s="60"/>
      <c r="GZ232" s="60"/>
      <c r="HA232" s="60"/>
      <c r="HB232" s="60"/>
      <c r="HC232" s="60"/>
      <c r="HD232" s="60"/>
      <c r="HE232" s="60"/>
      <c r="HF232" s="60"/>
      <c r="HG232" s="60"/>
      <c r="HH232" s="60"/>
      <c r="HI232" s="60"/>
      <c r="HJ232" s="60"/>
      <c r="HK232" s="60"/>
      <c r="HL232" s="60"/>
      <c r="HM232" s="60"/>
      <c r="HN232" s="60"/>
      <c r="HO232" s="60"/>
      <c r="HP232" s="60"/>
      <c r="HQ232" s="60"/>
      <c r="HR232" s="60"/>
      <c r="HS232" s="60"/>
      <c r="HT232" s="60"/>
      <c r="HU232" s="60"/>
      <c r="HV232" s="60"/>
      <c r="HW232" s="60"/>
      <c r="HX232" s="60"/>
      <c r="HY232" s="60"/>
      <c r="HZ232" s="60"/>
      <c r="IA232" s="60"/>
      <c r="IB232" s="60"/>
      <c r="IC232" s="60"/>
      <c r="ID232" s="60"/>
      <c r="IE232" s="60"/>
      <c r="IF232" s="60"/>
      <c r="IG232" s="60"/>
      <c r="IH232" s="60"/>
      <c r="II232" s="60"/>
      <c r="IJ232" s="60"/>
      <c r="IK232" s="60"/>
      <c r="IL232" s="60"/>
      <c r="IM232" s="60"/>
      <c r="IN232" s="60"/>
      <c r="IO232" s="60"/>
      <c r="IP232" s="60"/>
      <c r="IQ232" s="60"/>
      <c r="IR232" s="60"/>
      <c r="IS232" s="60"/>
      <c r="IT232" s="60"/>
      <c r="IU232" s="60"/>
      <c r="IV232" s="60"/>
    </row>
    <row r="233" spans="1:256" s="8" customFormat="1" ht="18" hidden="1" customHeight="1">
      <c r="A233" s="68" t="s">
        <v>297</v>
      </c>
      <c r="B233" s="74">
        <v>662781</v>
      </c>
      <c r="C233" s="74">
        <v>295339</v>
      </c>
      <c r="D233" s="74">
        <v>367442</v>
      </c>
      <c r="E233" s="74">
        <v>656449</v>
      </c>
      <c r="F233" s="74">
        <v>5362</v>
      </c>
      <c r="G233" s="74">
        <v>2750</v>
      </c>
      <c r="H233" s="74">
        <v>7042</v>
      </c>
      <c r="I233" s="74">
        <v>1602</v>
      </c>
      <c r="J233" s="74">
        <v>358</v>
      </c>
      <c r="K233" s="74">
        <v>550451</v>
      </c>
      <c r="L233" s="74">
        <v>32143</v>
      </c>
      <c r="M233" s="74">
        <v>3143</v>
      </c>
      <c r="N233" s="74">
        <v>53598</v>
      </c>
      <c r="O233" s="74">
        <v>6332</v>
      </c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  <c r="BF233" s="60"/>
      <c r="BG233" s="60"/>
      <c r="BH233" s="60"/>
      <c r="BI233" s="60"/>
      <c r="BJ233" s="60"/>
      <c r="BK233" s="60"/>
      <c r="BL233" s="60"/>
      <c r="BM233" s="60"/>
      <c r="BN233" s="60"/>
      <c r="BO233" s="60"/>
      <c r="BP233" s="60"/>
      <c r="BQ233" s="60"/>
      <c r="BR233" s="60"/>
      <c r="BS233" s="60"/>
      <c r="BT233" s="60"/>
      <c r="BU233" s="60"/>
      <c r="BV233" s="60"/>
      <c r="BW233" s="60"/>
      <c r="BX233" s="60"/>
      <c r="BY233" s="60"/>
      <c r="BZ233" s="60"/>
      <c r="CA233" s="60"/>
      <c r="CB233" s="60"/>
      <c r="CC233" s="60"/>
      <c r="CD233" s="60"/>
      <c r="CE233" s="60"/>
      <c r="CF233" s="60"/>
      <c r="CG233" s="60"/>
      <c r="CH233" s="60"/>
      <c r="CI233" s="60"/>
      <c r="CJ233" s="60"/>
      <c r="CK233" s="60"/>
      <c r="CL233" s="60"/>
      <c r="CM233" s="60"/>
      <c r="CN233" s="60"/>
      <c r="CO233" s="60"/>
      <c r="CP233" s="60"/>
      <c r="CQ233" s="60"/>
      <c r="CR233" s="60"/>
      <c r="CS233" s="60"/>
      <c r="CT233" s="60"/>
      <c r="CU233" s="60"/>
      <c r="CV233" s="60"/>
      <c r="CW233" s="60"/>
      <c r="CX233" s="60"/>
      <c r="CY233" s="60"/>
      <c r="CZ233" s="60"/>
      <c r="DA233" s="60"/>
      <c r="DB233" s="60"/>
      <c r="DC233" s="60"/>
      <c r="DD233" s="60"/>
      <c r="DE233" s="60"/>
      <c r="DF233" s="60"/>
      <c r="DG233" s="60"/>
      <c r="DH233" s="60"/>
      <c r="DI233" s="60"/>
      <c r="DJ233" s="60"/>
      <c r="DK233" s="60"/>
      <c r="DL233" s="60"/>
      <c r="DM233" s="60"/>
      <c r="DN233" s="60"/>
      <c r="DO233" s="60"/>
      <c r="DP233" s="60"/>
      <c r="DQ233" s="60"/>
      <c r="DR233" s="60"/>
      <c r="DS233" s="60"/>
      <c r="DT233" s="60"/>
      <c r="DU233" s="60"/>
      <c r="DV233" s="60"/>
      <c r="DW233" s="60"/>
      <c r="DX233" s="60"/>
      <c r="DY233" s="60"/>
      <c r="DZ233" s="60"/>
      <c r="EA233" s="60"/>
      <c r="EB233" s="60"/>
      <c r="EC233" s="60"/>
      <c r="ED233" s="60"/>
      <c r="EE233" s="60"/>
      <c r="EF233" s="60"/>
      <c r="EG233" s="60"/>
      <c r="EH233" s="60"/>
      <c r="EI233" s="60"/>
      <c r="EJ233" s="60"/>
      <c r="EK233" s="60"/>
      <c r="EL233" s="60"/>
      <c r="EM233" s="60"/>
      <c r="EN233" s="60"/>
      <c r="EO233" s="60"/>
      <c r="EP233" s="60"/>
      <c r="EQ233" s="60"/>
      <c r="ER233" s="60"/>
      <c r="ES233" s="60"/>
      <c r="ET233" s="60"/>
      <c r="EU233" s="60"/>
      <c r="EV233" s="60"/>
      <c r="EW233" s="60"/>
      <c r="EX233" s="60"/>
      <c r="EY233" s="60"/>
      <c r="EZ233" s="60"/>
      <c r="FA233" s="60"/>
      <c r="FB233" s="60"/>
      <c r="FC233" s="60"/>
      <c r="FD233" s="60"/>
      <c r="FE233" s="60"/>
      <c r="FF233" s="60"/>
      <c r="FG233" s="60"/>
      <c r="FH233" s="60"/>
      <c r="FI233" s="60"/>
      <c r="FJ233" s="60"/>
      <c r="FK233" s="60"/>
      <c r="FL233" s="60"/>
      <c r="FM233" s="60"/>
      <c r="FN233" s="60"/>
      <c r="FO233" s="60"/>
      <c r="FP233" s="60"/>
      <c r="FQ233" s="60"/>
      <c r="FR233" s="60"/>
      <c r="FS233" s="60"/>
      <c r="FT233" s="60"/>
      <c r="FU233" s="60"/>
      <c r="FV233" s="60"/>
      <c r="FW233" s="60"/>
      <c r="FX233" s="60"/>
      <c r="FY233" s="60"/>
      <c r="FZ233" s="60"/>
      <c r="GA233" s="60"/>
      <c r="GB233" s="60"/>
      <c r="GC233" s="60"/>
      <c r="GD233" s="60"/>
      <c r="GE233" s="60"/>
      <c r="GF233" s="60"/>
      <c r="GG233" s="60"/>
      <c r="GH233" s="60"/>
      <c r="GI233" s="60"/>
      <c r="GJ233" s="60"/>
      <c r="GK233" s="60"/>
      <c r="GL233" s="60"/>
      <c r="GM233" s="60"/>
      <c r="GN233" s="60"/>
      <c r="GO233" s="60"/>
      <c r="GP233" s="60"/>
      <c r="GQ233" s="60"/>
      <c r="GR233" s="60"/>
      <c r="GS233" s="60"/>
      <c r="GT233" s="60"/>
      <c r="GU233" s="60"/>
      <c r="GV233" s="60"/>
      <c r="GW233" s="60"/>
      <c r="GX233" s="60"/>
      <c r="GY233" s="60"/>
      <c r="GZ233" s="60"/>
      <c r="HA233" s="60"/>
      <c r="HB233" s="60"/>
      <c r="HC233" s="60"/>
      <c r="HD233" s="60"/>
      <c r="HE233" s="60"/>
      <c r="HF233" s="60"/>
      <c r="HG233" s="60"/>
      <c r="HH233" s="60"/>
      <c r="HI233" s="60"/>
      <c r="HJ233" s="60"/>
      <c r="HK233" s="60"/>
      <c r="HL233" s="60"/>
      <c r="HM233" s="60"/>
      <c r="HN233" s="60"/>
      <c r="HO233" s="60"/>
      <c r="HP233" s="60"/>
      <c r="HQ233" s="60"/>
      <c r="HR233" s="60"/>
      <c r="HS233" s="60"/>
      <c r="HT233" s="60"/>
      <c r="HU233" s="60"/>
      <c r="HV233" s="60"/>
      <c r="HW233" s="60"/>
      <c r="HX233" s="60"/>
      <c r="HY233" s="60"/>
      <c r="HZ233" s="60"/>
      <c r="IA233" s="60"/>
      <c r="IB233" s="60"/>
      <c r="IC233" s="60"/>
      <c r="ID233" s="60"/>
      <c r="IE233" s="60"/>
      <c r="IF233" s="60"/>
      <c r="IG233" s="60"/>
      <c r="IH233" s="60"/>
      <c r="II233" s="60"/>
      <c r="IJ233" s="60"/>
      <c r="IK233" s="60"/>
      <c r="IL233" s="60"/>
      <c r="IM233" s="60"/>
      <c r="IN233" s="60"/>
      <c r="IO233" s="60"/>
      <c r="IP233" s="60"/>
      <c r="IQ233" s="60"/>
      <c r="IR233" s="60"/>
      <c r="IS233" s="60"/>
      <c r="IT233" s="60"/>
      <c r="IU233" s="60"/>
      <c r="IV233" s="60"/>
    </row>
    <row r="234" spans="1:256" s="8" customFormat="1" ht="18" hidden="1" customHeight="1">
      <c r="A234" s="68" t="s">
        <v>298</v>
      </c>
      <c r="B234" s="74">
        <v>671534</v>
      </c>
      <c r="C234" s="74">
        <v>299351</v>
      </c>
      <c r="D234" s="74">
        <v>372183</v>
      </c>
      <c r="E234" s="74">
        <v>665040</v>
      </c>
      <c r="F234" s="74">
        <v>5332</v>
      </c>
      <c r="G234" s="74">
        <v>2737</v>
      </c>
      <c r="H234" s="74">
        <v>7256</v>
      </c>
      <c r="I234" s="74">
        <v>1641</v>
      </c>
      <c r="J234" s="74">
        <v>360</v>
      </c>
      <c r="K234" s="74">
        <v>557397</v>
      </c>
      <c r="L234" s="74">
        <v>32428</v>
      </c>
      <c r="M234" s="74">
        <v>3181</v>
      </c>
      <c r="N234" s="74">
        <v>54708</v>
      </c>
      <c r="O234" s="74">
        <v>6494</v>
      </c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  <c r="BE234" s="60"/>
      <c r="BF234" s="60"/>
      <c r="BG234" s="60"/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60"/>
      <c r="CC234" s="60"/>
      <c r="CD234" s="60"/>
      <c r="CE234" s="60"/>
      <c r="CF234" s="60"/>
      <c r="CG234" s="60"/>
      <c r="CH234" s="60"/>
      <c r="CI234" s="60"/>
      <c r="CJ234" s="60"/>
      <c r="CK234" s="60"/>
      <c r="CL234" s="60"/>
      <c r="CM234" s="60"/>
      <c r="CN234" s="60"/>
      <c r="CO234" s="60"/>
      <c r="CP234" s="60"/>
      <c r="CQ234" s="60"/>
      <c r="CR234" s="60"/>
      <c r="CS234" s="60"/>
      <c r="CT234" s="60"/>
      <c r="CU234" s="60"/>
      <c r="CV234" s="60"/>
      <c r="CW234" s="60"/>
      <c r="CX234" s="60"/>
      <c r="CY234" s="60"/>
      <c r="CZ234" s="60"/>
      <c r="DA234" s="60"/>
      <c r="DB234" s="60"/>
      <c r="DC234" s="60"/>
      <c r="DD234" s="60"/>
      <c r="DE234" s="60"/>
      <c r="DF234" s="60"/>
      <c r="DG234" s="60"/>
      <c r="DH234" s="60"/>
      <c r="DI234" s="60"/>
      <c r="DJ234" s="60"/>
      <c r="DK234" s="60"/>
      <c r="DL234" s="60"/>
      <c r="DM234" s="60"/>
      <c r="DN234" s="60"/>
      <c r="DO234" s="60"/>
      <c r="DP234" s="60"/>
      <c r="DQ234" s="60"/>
      <c r="DR234" s="60"/>
      <c r="DS234" s="60"/>
      <c r="DT234" s="60"/>
      <c r="DU234" s="60"/>
      <c r="DV234" s="60"/>
      <c r="DW234" s="60"/>
      <c r="DX234" s="60"/>
      <c r="DY234" s="60"/>
      <c r="DZ234" s="60"/>
      <c r="EA234" s="60"/>
      <c r="EB234" s="60"/>
      <c r="EC234" s="60"/>
      <c r="ED234" s="60"/>
      <c r="EE234" s="60"/>
      <c r="EF234" s="60"/>
      <c r="EG234" s="60"/>
      <c r="EH234" s="60"/>
      <c r="EI234" s="60"/>
      <c r="EJ234" s="60"/>
      <c r="EK234" s="60"/>
      <c r="EL234" s="60"/>
      <c r="EM234" s="60"/>
      <c r="EN234" s="60"/>
      <c r="EO234" s="60"/>
      <c r="EP234" s="60"/>
      <c r="EQ234" s="60"/>
      <c r="ER234" s="60"/>
      <c r="ES234" s="60"/>
      <c r="ET234" s="60"/>
      <c r="EU234" s="60"/>
      <c r="EV234" s="60"/>
      <c r="EW234" s="60"/>
      <c r="EX234" s="60"/>
      <c r="EY234" s="60"/>
      <c r="EZ234" s="60"/>
      <c r="FA234" s="60"/>
      <c r="FB234" s="60"/>
      <c r="FC234" s="60"/>
      <c r="FD234" s="60"/>
      <c r="FE234" s="60"/>
      <c r="FF234" s="60"/>
      <c r="FG234" s="60"/>
      <c r="FH234" s="60"/>
      <c r="FI234" s="60"/>
      <c r="FJ234" s="60"/>
      <c r="FK234" s="60"/>
      <c r="FL234" s="60"/>
      <c r="FM234" s="60"/>
      <c r="FN234" s="60"/>
      <c r="FO234" s="60"/>
      <c r="FP234" s="60"/>
      <c r="FQ234" s="60"/>
      <c r="FR234" s="60"/>
      <c r="FS234" s="60"/>
      <c r="FT234" s="60"/>
      <c r="FU234" s="60"/>
      <c r="FV234" s="60"/>
      <c r="FW234" s="60"/>
      <c r="FX234" s="60"/>
      <c r="FY234" s="60"/>
      <c r="FZ234" s="60"/>
      <c r="GA234" s="60"/>
      <c r="GB234" s="60"/>
      <c r="GC234" s="60"/>
      <c r="GD234" s="60"/>
      <c r="GE234" s="60"/>
      <c r="GF234" s="60"/>
      <c r="GG234" s="60"/>
      <c r="GH234" s="60"/>
      <c r="GI234" s="60"/>
      <c r="GJ234" s="60"/>
      <c r="GK234" s="60"/>
      <c r="GL234" s="60"/>
      <c r="GM234" s="60"/>
      <c r="GN234" s="60"/>
      <c r="GO234" s="60"/>
      <c r="GP234" s="60"/>
      <c r="GQ234" s="60"/>
      <c r="GR234" s="60"/>
      <c r="GS234" s="60"/>
      <c r="GT234" s="60"/>
      <c r="GU234" s="60"/>
      <c r="GV234" s="60"/>
      <c r="GW234" s="60"/>
      <c r="GX234" s="60"/>
      <c r="GY234" s="60"/>
      <c r="GZ234" s="60"/>
      <c r="HA234" s="60"/>
      <c r="HB234" s="60"/>
      <c r="HC234" s="60"/>
      <c r="HD234" s="60"/>
      <c r="HE234" s="60"/>
      <c r="HF234" s="60"/>
      <c r="HG234" s="60"/>
      <c r="HH234" s="60"/>
      <c r="HI234" s="60"/>
      <c r="HJ234" s="60"/>
      <c r="HK234" s="60"/>
      <c r="HL234" s="60"/>
      <c r="HM234" s="60"/>
      <c r="HN234" s="60"/>
      <c r="HO234" s="60"/>
      <c r="HP234" s="60"/>
      <c r="HQ234" s="60"/>
      <c r="HR234" s="60"/>
      <c r="HS234" s="60"/>
      <c r="HT234" s="60"/>
      <c r="HU234" s="60"/>
      <c r="HV234" s="60"/>
      <c r="HW234" s="60"/>
      <c r="HX234" s="60"/>
      <c r="HY234" s="60"/>
      <c r="HZ234" s="60"/>
      <c r="IA234" s="60"/>
      <c r="IB234" s="60"/>
      <c r="IC234" s="60"/>
      <c r="ID234" s="60"/>
      <c r="IE234" s="60"/>
      <c r="IF234" s="60"/>
      <c r="IG234" s="60"/>
      <c r="IH234" s="60"/>
      <c r="II234" s="60"/>
      <c r="IJ234" s="60"/>
      <c r="IK234" s="60"/>
      <c r="IL234" s="60"/>
      <c r="IM234" s="60"/>
      <c r="IN234" s="60"/>
      <c r="IO234" s="60"/>
      <c r="IP234" s="60"/>
      <c r="IQ234" s="60"/>
      <c r="IR234" s="60"/>
      <c r="IS234" s="60"/>
      <c r="IT234" s="60"/>
      <c r="IU234" s="60"/>
      <c r="IV234" s="60"/>
    </row>
    <row r="235" spans="1:256" s="8" customFormat="1" ht="18" hidden="1" customHeight="1">
      <c r="A235" s="68" t="s">
        <v>299</v>
      </c>
      <c r="B235" s="74">
        <v>676516</v>
      </c>
      <c r="C235" s="74">
        <v>302572</v>
      </c>
      <c r="D235" s="74">
        <v>373944</v>
      </c>
      <c r="E235" s="74">
        <v>669921</v>
      </c>
      <c r="F235" s="74">
        <v>5398</v>
      </c>
      <c r="G235" s="74">
        <v>2814</v>
      </c>
      <c r="H235" s="74">
        <v>7337</v>
      </c>
      <c r="I235" s="74">
        <v>1628</v>
      </c>
      <c r="J235" s="74">
        <v>367</v>
      </c>
      <c r="K235" s="74">
        <v>561965</v>
      </c>
      <c r="L235" s="74">
        <v>32655</v>
      </c>
      <c r="M235" s="74">
        <v>3188</v>
      </c>
      <c r="N235" s="74">
        <v>54569</v>
      </c>
      <c r="O235" s="74">
        <v>6595</v>
      </c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  <c r="BM235" s="60"/>
      <c r="BN235" s="60"/>
      <c r="BO235" s="60"/>
      <c r="BP235" s="60"/>
      <c r="BQ235" s="60"/>
      <c r="BR235" s="60"/>
      <c r="BS235" s="60"/>
      <c r="BT235" s="60"/>
      <c r="BU235" s="60"/>
      <c r="BV235" s="60"/>
      <c r="BW235" s="60"/>
      <c r="BX235" s="60"/>
      <c r="BY235" s="60"/>
      <c r="BZ235" s="60"/>
      <c r="CA235" s="60"/>
      <c r="CB235" s="60"/>
      <c r="CC235" s="60"/>
      <c r="CD235" s="60"/>
      <c r="CE235" s="60"/>
      <c r="CF235" s="60"/>
      <c r="CG235" s="60"/>
      <c r="CH235" s="60"/>
      <c r="CI235" s="60"/>
      <c r="CJ235" s="60"/>
      <c r="CK235" s="60"/>
      <c r="CL235" s="60"/>
      <c r="CM235" s="60"/>
      <c r="CN235" s="60"/>
      <c r="CO235" s="60"/>
      <c r="CP235" s="60"/>
      <c r="CQ235" s="60"/>
      <c r="CR235" s="60"/>
      <c r="CS235" s="60"/>
      <c r="CT235" s="60"/>
      <c r="CU235" s="60"/>
      <c r="CV235" s="60"/>
      <c r="CW235" s="60"/>
      <c r="CX235" s="60"/>
      <c r="CY235" s="60"/>
      <c r="CZ235" s="60"/>
      <c r="DA235" s="60"/>
      <c r="DB235" s="60"/>
      <c r="DC235" s="60"/>
      <c r="DD235" s="60"/>
      <c r="DE235" s="60"/>
      <c r="DF235" s="60"/>
      <c r="DG235" s="60"/>
      <c r="DH235" s="60"/>
      <c r="DI235" s="60"/>
      <c r="DJ235" s="60"/>
      <c r="DK235" s="60"/>
      <c r="DL235" s="60"/>
      <c r="DM235" s="60"/>
      <c r="DN235" s="60"/>
      <c r="DO235" s="60"/>
      <c r="DP235" s="60"/>
      <c r="DQ235" s="60"/>
      <c r="DR235" s="60"/>
      <c r="DS235" s="60"/>
      <c r="DT235" s="60"/>
      <c r="DU235" s="60"/>
      <c r="DV235" s="60"/>
      <c r="DW235" s="60"/>
      <c r="DX235" s="60"/>
      <c r="DY235" s="60"/>
      <c r="DZ235" s="60"/>
      <c r="EA235" s="60"/>
      <c r="EB235" s="60"/>
      <c r="EC235" s="60"/>
      <c r="ED235" s="60"/>
      <c r="EE235" s="60"/>
      <c r="EF235" s="60"/>
      <c r="EG235" s="60"/>
      <c r="EH235" s="60"/>
      <c r="EI235" s="60"/>
      <c r="EJ235" s="60"/>
      <c r="EK235" s="60"/>
      <c r="EL235" s="60"/>
      <c r="EM235" s="60"/>
      <c r="EN235" s="60"/>
      <c r="EO235" s="60"/>
      <c r="EP235" s="60"/>
      <c r="EQ235" s="60"/>
      <c r="ER235" s="60"/>
      <c r="ES235" s="60"/>
      <c r="ET235" s="60"/>
      <c r="EU235" s="60"/>
      <c r="EV235" s="60"/>
      <c r="EW235" s="60"/>
      <c r="EX235" s="60"/>
      <c r="EY235" s="60"/>
      <c r="EZ235" s="60"/>
      <c r="FA235" s="60"/>
      <c r="FB235" s="60"/>
      <c r="FC235" s="60"/>
      <c r="FD235" s="60"/>
      <c r="FE235" s="60"/>
      <c r="FF235" s="60"/>
      <c r="FG235" s="60"/>
      <c r="FH235" s="60"/>
      <c r="FI235" s="60"/>
      <c r="FJ235" s="60"/>
      <c r="FK235" s="60"/>
      <c r="FL235" s="60"/>
      <c r="FM235" s="60"/>
      <c r="FN235" s="60"/>
      <c r="FO235" s="60"/>
      <c r="FP235" s="60"/>
      <c r="FQ235" s="60"/>
      <c r="FR235" s="60"/>
      <c r="FS235" s="60"/>
      <c r="FT235" s="60"/>
      <c r="FU235" s="60"/>
      <c r="FV235" s="60"/>
      <c r="FW235" s="60"/>
      <c r="FX235" s="60"/>
      <c r="FY235" s="60"/>
      <c r="FZ235" s="60"/>
      <c r="GA235" s="60"/>
      <c r="GB235" s="60"/>
      <c r="GC235" s="60"/>
      <c r="GD235" s="60"/>
      <c r="GE235" s="60"/>
      <c r="GF235" s="60"/>
      <c r="GG235" s="60"/>
      <c r="GH235" s="60"/>
      <c r="GI235" s="60"/>
      <c r="GJ235" s="60"/>
      <c r="GK235" s="60"/>
      <c r="GL235" s="60"/>
      <c r="GM235" s="60"/>
      <c r="GN235" s="60"/>
      <c r="GO235" s="60"/>
      <c r="GP235" s="60"/>
      <c r="GQ235" s="60"/>
      <c r="GR235" s="60"/>
      <c r="GS235" s="60"/>
      <c r="GT235" s="60"/>
      <c r="GU235" s="60"/>
      <c r="GV235" s="60"/>
      <c r="GW235" s="60"/>
      <c r="GX235" s="60"/>
      <c r="GY235" s="60"/>
      <c r="GZ235" s="60"/>
      <c r="HA235" s="60"/>
      <c r="HB235" s="60"/>
      <c r="HC235" s="60"/>
      <c r="HD235" s="60"/>
      <c r="HE235" s="60"/>
      <c r="HF235" s="60"/>
      <c r="HG235" s="60"/>
      <c r="HH235" s="60"/>
      <c r="HI235" s="60"/>
      <c r="HJ235" s="60"/>
      <c r="HK235" s="60"/>
      <c r="HL235" s="60"/>
      <c r="HM235" s="60"/>
      <c r="HN235" s="60"/>
      <c r="HO235" s="60"/>
      <c r="HP235" s="60"/>
      <c r="HQ235" s="60"/>
      <c r="HR235" s="60"/>
      <c r="HS235" s="60"/>
      <c r="HT235" s="60"/>
      <c r="HU235" s="60"/>
      <c r="HV235" s="60"/>
      <c r="HW235" s="60"/>
      <c r="HX235" s="60"/>
      <c r="HY235" s="60"/>
      <c r="HZ235" s="60"/>
      <c r="IA235" s="60"/>
      <c r="IB235" s="60"/>
      <c r="IC235" s="60"/>
      <c r="ID235" s="60"/>
      <c r="IE235" s="60"/>
      <c r="IF235" s="60"/>
      <c r="IG235" s="60"/>
      <c r="IH235" s="60"/>
      <c r="II235" s="60"/>
      <c r="IJ235" s="60"/>
      <c r="IK235" s="60"/>
      <c r="IL235" s="60"/>
      <c r="IM235" s="60"/>
      <c r="IN235" s="60"/>
      <c r="IO235" s="60"/>
      <c r="IP235" s="60"/>
      <c r="IQ235" s="60"/>
      <c r="IR235" s="60"/>
      <c r="IS235" s="60"/>
      <c r="IT235" s="60"/>
      <c r="IU235" s="60"/>
      <c r="IV235" s="60"/>
    </row>
    <row r="236" spans="1:256" s="8" customFormat="1" ht="18" hidden="1" customHeight="1">
      <c r="A236" s="68" t="s">
        <v>300</v>
      </c>
      <c r="B236" s="74">
        <v>671375</v>
      </c>
      <c r="C236" s="74">
        <v>300157</v>
      </c>
      <c r="D236" s="74">
        <v>371218</v>
      </c>
      <c r="E236" s="74">
        <v>665681</v>
      </c>
      <c r="F236" s="74">
        <v>4618</v>
      </c>
      <c r="G236" s="74">
        <v>2397</v>
      </c>
      <c r="H236" s="74">
        <v>6684</v>
      </c>
      <c r="I236" s="74">
        <v>1623</v>
      </c>
      <c r="J236" s="74">
        <v>341</v>
      </c>
      <c r="K236" s="74">
        <v>563418</v>
      </c>
      <c r="L236" s="74">
        <v>30484</v>
      </c>
      <c r="M236" s="74">
        <v>3092</v>
      </c>
      <c r="N236" s="74">
        <v>53024</v>
      </c>
      <c r="O236" s="74">
        <v>5694</v>
      </c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60"/>
      <c r="CJ236" s="60"/>
      <c r="CK236" s="60"/>
      <c r="CL236" s="60"/>
      <c r="CM236" s="60"/>
      <c r="CN236" s="60"/>
      <c r="CO236" s="60"/>
      <c r="CP236" s="60"/>
      <c r="CQ236" s="60"/>
      <c r="CR236" s="60"/>
      <c r="CS236" s="60"/>
      <c r="CT236" s="60"/>
      <c r="CU236" s="60"/>
      <c r="CV236" s="60"/>
      <c r="CW236" s="60"/>
      <c r="CX236" s="60"/>
      <c r="CY236" s="60"/>
      <c r="CZ236" s="60"/>
      <c r="DA236" s="60"/>
      <c r="DB236" s="60"/>
      <c r="DC236" s="60"/>
      <c r="DD236" s="60"/>
      <c r="DE236" s="60"/>
      <c r="DF236" s="60"/>
      <c r="DG236" s="60"/>
      <c r="DH236" s="60"/>
      <c r="DI236" s="60"/>
      <c r="DJ236" s="60"/>
      <c r="DK236" s="60"/>
      <c r="DL236" s="60"/>
      <c r="DM236" s="60"/>
      <c r="DN236" s="60"/>
      <c r="DO236" s="60"/>
      <c r="DP236" s="60"/>
      <c r="DQ236" s="60"/>
      <c r="DR236" s="60"/>
      <c r="DS236" s="60"/>
      <c r="DT236" s="60"/>
      <c r="DU236" s="60"/>
      <c r="DV236" s="60"/>
      <c r="DW236" s="60"/>
      <c r="DX236" s="60"/>
      <c r="DY236" s="60"/>
      <c r="DZ236" s="60"/>
      <c r="EA236" s="60"/>
      <c r="EB236" s="60"/>
      <c r="EC236" s="60"/>
      <c r="ED236" s="60"/>
      <c r="EE236" s="60"/>
      <c r="EF236" s="60"/>
      <c r="EG236" s="60"/>
      <c r="EH236" s="60"/>
      <c r="EI236" s="60"/>
      <c r="EJ236" s="60"/>
      <c r="EK236" s="60"/>
      <c r="EL236" s="60"/>
      <c r="EM236" s="60"/>
      <c r="EN236" s="60"/>
      <c r="EO236" s="60"/>
      <c r="EP236" s="60"/>
      <c r="EQ236" s="60"/>
      <c r="ER236" s="60"/>
      <c r="ES236" s="60"/>
      <c r="ET236" s="60"/>
      <c r="EU236" s="60"/>
      <c r="EV236" s="60"/>
      <c r="EW236" s="60"/>
      <c r="EX236" s="60"/>
      <c r="EY236" s="60"/>
      <c r="EZ236" s="60"/>
      <c r="FA236" s="60"/>
      <c r="FB236" s="60"/>
      <c r="FC236" s="60"/>
      <c r="FD236" s="60"/>
      <c r="FE236" s="60"/>
      <c r="FF236" s="60"/>
      <c r="FG236" s="60"/>
      <c r="FH236" s="60"/>
      <c r="FI236" s="60"/>
      <c r="FJ236" s="60"/>
      <c r="FK236" s="60"/>
      <c r="FL236" s="60"/>
      <c r="FM236" s="60"/>
      <c r="FN236" s="60"/>
      <c r="FO236" s="60"/>
      <c r="FP236" s="60"/>
      <c r="FQ236" s="60"/>
      <c r="FR236" s="60"/>
      <c r="FS236" s="60"/>
      <c r="FT236" s="60"/>
      <c r="FU236" s="60"/>
      <c r="FV236" s="60"/>
      <c r="FW236" s="60"/>
      <c r="FX236" s="60"/>
      <c r="FY236" s="60"/>
      <c r="FZ236" s="60"/>
      <c r="GA236" s="60"/>
      <c r="GB236" s="60"/>
      <c r="GC236" s="60"/>
      <c r="GD236" s="60"/>
      <c r="GE236" s="60"/>
      <c r="GF236" s="60"/>
      <c r="GG236" s="60"/>
      <c r="GH236" s="60"/>
      <c r="GI236" s="60"/>
      <c r="GJ236" s="60"/>
      <c r="GK236" s="60"/>
      <c r="GL236" s="60"/>
      <c r="GM236" s="60"/>
      <c r="GN236" s="60"/>
      <c r="GO236" s="60"/>
      <c r="GP236" s="60"/>
      <c r="GQ236" s="60"/>
      <c r="GR236" s="60"/>
      <c r="GS236" s="60"/>
      <c r="GT236" s="60"/>
      <c r="GU236" s="60"/>
      <c r="GV236" s="60"/>
      <c r="GW236" s="60"/>
      <c r="GX236" s="60"/>
      <c r="GY236" s="60"/>
      <c r="GZ236" s="60"/>
      <c r="HA236" s="60"/>
      <c r="HB236" s="60"/>
      <c r="HC236" s="60"/>
      <c r="HD236" s="60"/>
      <c r="HE236" s="60"/>
      <c r="HF236" s="60"/>
      <c r="HG236" s="60"/>
      <c r="HH236" s="60"/>
      <c r="HI236" s="60"/>
      <c r="HJ236" s="60"/>
      <c r="HK236" s="60"/>
      <c r="HL236" s="60"/>
      <c r="HM236" s="60"/>
      <c r="HN236" s="60"/>
      <c r="HO236" s="60"/>
      <c r="HP236" s="60"/>
      <c r="HQ236" s="60"/>
      <c r="HR236" s="60"/>
      <c r="HS236" s="60"/>
      <c r="HT236" s="60"/>
      <c r="HU236" s="60"/>
      <c r="HV236" s="60"/>
      <c r="HW236" s="60"/>
      <c r="HX236" s="60"/>
      <c r="HY236" s="60"/>
      <c r="HZ236" s="60"/>
      <c r="IA236" s="60"/>
      <c r="IB236" s="60"/>
      <c r="IC236" s="60"/>
      <c r="ID236" s="60"/>
      <c r="IE236" s="60"/>
      <c r="IF236" s="60"/>
      <c r="IG236" s="60"/>
      <c r="IH236" s="60"/>
      <c r="II236" s="60"/>
      <c r="IJ236" s="60"/>
      <c r="IK236" s="60"/>
      <c r="IL236" s="60"/>
      <c r="IM236" s="60"/>
      <c r="IN236" s="60"/>
      <c r="IO236" s="60"/>
      <c r="IP236" s="60"/>
      <c r="IQ236" s="60"/>
      <c r="IR236" s="60"/>
      <c r="IS236" s="60"/>
      <c r="IT236" s="60"/>
      <c r="IU236" s="60"/>
      <c r="IV236" s="60"/>
    </row>
    <row r="237" spans="1:256" s="8" customFormat="1" ht="24.95" customHeight="1">
      <c r="A237" s="75" t="s">
        <v>308</v>
      </c>
      <c r="B237" s="65">
        <v>717736</v>
      </c>
      <c r="C237" s="65">
        <v>326658</v>
      </c>
      <c r="D237" s="65">
        <v>391078</v>
      </c>
      <c r="E237" s="65">
        <v>712113</v>
      </c>
      <c r="F237" s="65">
        <v>4725</v>
      </c>
      <c r="G237" s="65">
        <v>2545</v>
      </c>
      <c r="H237" s="65">
        <v>6575</v>
      </c>
      <c r="I237" s="65">
        <v>1535</v>
      </c>
      <c r="J237" s="65">
        <v>402</v>
      </c>
      <c r="K237" s="65">
        <v>602366</v>
      </c>
      <c r="L237" s="65">
        <v>33799</v>
      </c>
      <c r="M237" s="65">
        <v>4155</v>
      </c>
      <c r="N237" s="65">
        <v>56011</v>
      </c>
      <c r="O237" s="65">
        <v>5623</v>
      </c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60"/>
      <c r="CC237" s="60"/>
      <c r="CD237" s="60"/>
      <c r="CE237" s="60"/>
      <c r="CF237" s="60"/>
      <c r="CG237" s="60"/>
      <c r="CH237" s="60"/>
      <c r="CI237" s="60"/>
      <c r="CJ237" s="60"/>
      <c r="CK237" s="60"/>
      <c r="CL237" s="60"/>
      <c r="CM237" s="60"/>
      <c r="CN237" s="60"/>
      <c r="CO237" s="60"/>
      <c r="CP237" s="60"/>
      <c r="CQ237" s="60"/>
      <c r="CR237" s="60"/>
      <c r="CS237" s="60"/>
      <c r="CT237" s="60"/>
      <c r="CU237" s="60"/>
      <c r="CV237" s="60"/>
      <c r="CW237" s="60"/>
      <c r="CX237" s="60"/>
      <c r="CY237" s="60"/>
      <c r="CZ237" s="60"/>
      <c r="DA237" s="60"/>
      <c r="DB237" s="60"/>
      <c r="DC237" s="60"/>
      <c r="DD237" s="60"/>
      <c r="DE237" s="60"/>
      <c r="DF237" s="60"/>
      <c r="DG237" s="60"/>
      <c r="DH237" s="60"/>
      <c r="DI237" s="60"/>
      <c r="DJ237" s="60"/>
      <c r="DK237" s="60"/>
      <c r="DL237" s="60"/>
      <c r="DM237" s="60"/>
      <c r="DN237" s="60"/>
      <c r="DO237" s="60"/>
      <c r="DP237" s="60"/>
      <c r="DQ237" s="60"/>
      <c r="DR237" s="60"/>
      <c r="DS237" s="60"/>
      <c r="DT237" s="60"/>
      <c r="DU237" s="60"/>
      <c r="DV237" s="60"/>
      <c r="DW237" s="60"/>
      <c r="DX237" s="60"/>
      <c r="DY237" s="60"/>
      <c r="DZ237" s="60"/>
      <c r="EA237" s="60"/>
      <c r="EB237" s="60"/>
      <c r="EC237" s="60"/>
      <c r="ED237" s="60"/>
      <c r="EE237" s="60"/>
      <c r="EF237" s="60"/>
      <c r="EG237" s="60"/>
      <c r="EH237" s="60"/>
      <c r="EI237" s="60"/>
      <c r="EJ237" s="60"/>
      <c r="EK237" s="60"/>
      <c r="EL237" s="60"/>
      <c r="EM237" s="60"/>
      <c r="EN237" s="60"/>
      <c r="EO237" s="60"/>
      <c r="EP237" s="60"/>
      <c r="EQ237" s="60"/>
      <c r="ER237" s="60"/>
      <c r="ES237" s="60"/>
      <c r="ET237" s="60"/>
      <c r="EU237" s="60"/>
      <c r="EV237" s="60"/>
      <c r="EW237" s="60"/>
      <c r="EX237" s="60"/>
      <c r="EY237" s="60"/>
      <c r="EZ237" s="60"/>
      <c r="FA237" s="60"/>
      <c r="FB237" s="60"/>
      <c r="FC237" s="60"/>
      <c r="FD237" s="60"/>
      <c r="FE237" s="60"/>
      <c r="FF237" s="60"/>
      <c r="FG237" s="60"/>
      <c r="FH237" s="60"/>
      <c r="FI237" s="60"/>
      <c r="FJ237" s="60"/>
      <c r="FK237" s="60"/>
      <c r="FL237" s="60"/>
      <c r="FM237" s="60"/>
      <c r="FN237" s="60"/>
      <c r="FO237" s="60"/>
      <c r="FP237" s="60"/>
      <c r="FQ237" s="60"/>
      <c r="FR237" s="60"/>
      <c r="FS237" s="60"/>
      <c r="FT237" s="60"/>
      <c r="FU237" s="60"/>
      <c r="FV237" s="60"/>
      <c r="FW237" s="60"/>
      <c r="FX237" s="60"/>
      <c r="FY237" s="60"/>
      <c r="FZ237" s="60"/>
      <c r="GA237" s="60"/>
      <c r="GB237" s="60"/>
      <c r="GC237" s="60"/>
      <c r="GD237" s="60"/>
      <c r="GE237" s="60"/>
      <c r="GF237" s="60"/>
      <c r="GG237" s="60"/>
      <c r="GH237" s="60"/>
      <c r="GI237" s="60"/>
      <c r="GJ237" s="60"/>
      <c r="GK237" s="60"/>
      <c r="GL237" s="60"/>
      <c r="GM237" s="60"/>
      <c r="GN237" s="60"/>
      <c r="GO237" s="60"/>
      <c r="GP237" s="60"/>
      <c r="GQ237" s="60"/>
      <c r="GR237" s="60"/>
      <c r="GS237" s="60"/>
      <c r="GT237" s="60"/>
      <c r="GU237" s="60"/>
      <c r="GV237" s="60"/>
      <c r="GW237" s="60"/>
      <c r="GX237" s="60"/>
      <c r="GY237" s="60"/>
      <c r="GZ237" s="60"/>
      <c r="HA237" s="60"/>
      <c r="HB237" s="60"/>
      <c r="HC237" s="60"/>
      <c r="HD237" s="60"/>
      <c r="HE237" s="60"/>
      <c r="HF237" s="60"/>
      <c r="HG237" s="60"/>
      <c r="HH237" s="60"/>
      <c r="HI237" s="60"/>
      <c r="HJ237" s="60"/>
      <c r="HK237" s="60"/>
      <c r="HL237" s="60"/>
      <c r="HM237" s="60"/>
      <c r="HN237" s="60"/>
      <c r="HO237" s="60"/>
      <c r="HP237" s="60"/>
      <c r="HQ237" s="60"/>
      <c r="HR237" s="60"/>
      <c r="HS237" s="60"/>
      <c r="HT237" s="60"/>
      <c r="HU237" s="60"/>
      <c r="HV237" s="60"/>
      <c r="HW237" s="60"/>
      <c r="HX237" s="60"/>
      <c r="HY237" s="60"/>
      <c r="HZ237" s="60"/>
      <c r="IA237" s="60"/>
      <c r="IB237" s="60"/>
      <c r="IC237" s="60"/>
      <c r="ID237" s="60"/>
      <c r="IE237" s="60"/>
      <c r="IF237" s="60"/>
      <c r="IG237" s="60"/>
      <c r="IH237" s="60"/>
      <c r="II237" s="60"/>
      <c r="IJ237" s="60"/>
      <c r="IK237" s="60"/>
      <c r="IL237" s="60"/>
      <c r="IM237" s="60"/>
      <c r="IN237" s="60"/>
      <c r="IO237" s="60"/>
      <c r="IP237" s="60"/>
      <c r="IQ237" s="60"/>
      <c r="IR237" s="60"/>
      <c r="IS237" s="60"/>
      <c r="IT237" s="60"/>
      <c r="IU237" s="60"/>
      <c r="IV237" s="60"/>
    </row>
    <row r="238" spans="1:256" s="8" customFormat="1" ht="18" hidden="1" customHeight="1">
      <c r="A238" s="76" t="s">
        <v>289</v>
      </c>
      <c r="B238" s="65">
        <v>641093</v>
      </c>
      <c r="C238" s="65">
        <v>280272</v>
      </c>
      <c r="D238" s="65">
        <v>360821</v>
      </c>
      <c r="E238" s="65">
        <v>636309</v>
      </c>
      <c r="F238" s="65">
        <v>4027</v>
      </c>
      <c r="G238" s="65">
        <v>1907</v>
      </c>
      <c r="H238" s="65">
        <v>5733</v>
      </c>
      <c r="I238" s="65">
        <v>1591</v>
      </c>
      <c r="J238" s="65">
        <v>331</v>
      </c>
      <c r="K238" s="65">
        <v>558485</v>
      </c>
      <c r="L238" s="65">
        <v>26824</v>
      </c>
      <c r="M238" s="65">
        <v>2987</v>
      </c>
      <c r="N238" s="65">
        <v>34424</v>
      </c>
      <c r="O238" s="65">
        <v>4784</v>
      </c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60"/>
      <c r="CC238" s="60"/>
      <c r="CD238" s="60"/>
      <c r="CE238" s="60"/>
      <c r="CF238" s="60"/>
      <c r="CG238" s="60"/>
      <c r="CH238" s="60"/>
      <c r="CI238" s="60"/>
      <c r="CJ238" s="60"/>
      <c r="CK238" s="60"/>
      <c r="CL238" s="60"/>
      <c r="CM238" s="60"/>
      <c r="CN238" s="60"/>
      <c r="CO238" s="60"/>
      <c r="CP238" s="60"/>
      <c r="CQ238" s="60"/>
      <c r="CR238" s="60"/>
      <c r="CS238" s="60"/>
      <c r="CT238" s="60"/>
      <c r="CU238" s="60"/>
      <c r="CV238" s="60"/>
      <c r="CW238" s="60"/>
      <c r="CX238" s="60"/>
      <c r="CY238" s="60"/>
      <c r="CZ238" s="60"/>
      <c r="DA238" s="60"/>
      <c r="DB238" s="60"/>
      <c r="DC238" s="60"/>
      <c r="DD238" s="60"/>
      <c r="DE238" s="60"/>
      <c r="DF238" s="60"/>
      <c r="DG238" s="60"/>
      <c r="DH238" s="60"/>
      <c r="DI238" s="60"/>
      <c r="DJ238" s="60"/>
      <c r="DK238" s="60"/>
      <c r="DL238" s="60"/>
      <c r="DM238" s="60"/>
      <c r="DN238" s="60"/>
      <c r="DO238" s="60"/>
      <c r="DP238" s="60"/>
      <c r="DQ238" s="60"/>
      <c r="DR238" s="60"/>
      <c r="DS238" s="60"/>
      <c r="DT238" s="60"/>
      <c r="DU238" s="60"/>
      <c r="DV238" s="60"/>
      <c r="DW238" s="60"/>
      <c r="DX238" s="60"/>
      <c r="DY238" s="60"/>
      <c r="DZ238" s="60"/>
      <c r="EA238" s="60"/>
      <c r="EB238" s="60"/>
      <c r="EC238" s="60"/>
      <c r="ED238" s="60"/>
      <c r="EE238" s="60"/>
      <c r="EF238" s="60"/>
      <c r="EG238" s="60"/>
      <c r="EH238" s="60"/>
      <c r="EI238" s="60"/>
      <c r="EJ238" s="60"/>
      <c r="EK238" s="60"/>
      <c r="EL238" s="60"/>
      <c r="EM238" s="60"/>
      <c r="EN238" s="60"/>
      <c r="EO238" s="60"/>
      <c r="EP238" s="60"/>
      <c r="EQ238" s="60"/>
      <c r="ER238" s="60"/>
      <c r="ES238" s="60"/>
      <c r="ET238" s="60"/>
      <c r="EU238" s="60"/>
      <c r="EV238" s="60"/>
      <c r="EW238" s="60"/>
      <c r="EX238" s="60"/>
      <c r="EY238" s="60"/>
      <c r="EZ238" s="60"/>
      <c r="FA238" s="60"/>
      <c r="FB238" s="60"/>
      <c r="FC238" s="60"/>
      <c r="FD238" s="60"/>
      <c r="FE238" s="60"/>
      <c r="FF238" s="60"/>
      <c r="FG238" s="60"/>
      <c r="FH238" s="60"/>
      <c r="FI238" s="60"/>
      <c r="FJ238" s="60"/>
      <c r="FK238" s="60"/>
      <c r="FL238" s="60"/>
      <c r="FM238" s="60"/>
      <c r="FN238" s="60"/>
      <c r="FO238" s="60"/>
      <c r="FP238" s="60"/>
      <c r="FQ238" s="60"/>
      <c r="FR238" s="60"/>
      <c r="FS238" s="60"/>
      <c r="FT238" s="60"/>
      <c r="FU238" s="60"/>
      <c r="FV238" s="60"/>
      <c r="FW238" s="60"/>
      <c r="FX238" s="60"/>
      <c r="FY238" s="60"/>
      <c r="FZ238" s="60"/>
      <c r="GA238" s="60"/>
      <c r="GB238" s="60"/>
      <c r="GC238" s="60"/>
      <c r="GD238" s="60"/>
      <c r="GE238" s="60"/>
      <c r="GF238" s="60"/>
      <c r="GG238" s="60"/>
      <c r="GH238" s="60"/>
      <c r="GI238" s="60"/>
      <c r="GJ238" s="60"/>
      <c r="GK238" s="60"/>
      <c r="GL238" s="60"/>
      <c r="GM238" s="60"/>
      <c r="GN238" s="60"/>
      <c r="GO238" s="60"/>
      <c r="GP238" s="60"/>
      <c r="GQ238" s="60"/>
      <c r="GR238" s="60"/>
      <c r="GS238" s="60"/>
      <c r="GT238" s="60"/>
      <c r="GU238" s="60"/>
      <c r="GV238" s="60"/>
      <c r="GW238" s="60"/>
      <c r="GX238" s="60"/>
      <c r="GY238" s="60"/>
      <c r="GZ238" s="60"/>
      <c r="HA238" s="60"/>
      <c r="HB238" s="60"/>
      <c r="HC238" s="60"/>
      <c r="HD238" s="60"/>
      <c r="HE238" s="60"/>
      <c r="HF238" s="60"/>
      <c r="HG238" s="60"/>
      <c r="HH238" s="60"/>
      <c r="HI238" s="60"/>
      <c r="HJ238" s="60"/>
      <c r="HK238" s="60"/>
      <c r="HL238" s="60"/>
      <c r="HM238" s="60"/>
      <c r="HN238" s="60"/>
      <c r="HO238" s="60"/>
      <c r="HP238" s="60"/>
      <c r="HQ238" s="60"/>
      <c r="HR238" s="60"/>
      <c r="HS238" s="60"/>
      <c r="HT238" s="60"/>
      <c r="HU238" s="60"/>
      <c r="HV238" s="60"/>
      <c r="HW238" s="60"/>
      <c r="HX238" s="60"/>
      <c r="HY238" s="60"/>
      <c r="HZ238" s="60"/>
      <c r="IA238" s="60"/>
      <c r="IB238" s="60"/>
      <c r="IC238" s="60"/>
      <c r="ID238" s="60"/>
      <c r="IE238" s="60"/>
      <c r="IF238" s="60"/>
      <c r="IG238" s="60"/>
      <c r="IH238" s="60"/>
      <c r="II238" s="60"/>
      <c r="IJ238" s="60"/>
      <c r="IK238" s="60"/>
      <c r="IL238" s="60"/>
      <c r="IM238" s="60"/>
      <c r="IN238" s="60"/>
      <c r="IO238" s="60"/>
      <c r="IP238" s="60"/>
      <c r="IQ238" s="60"/>
      <c r="IR238" s="60"/>
      <c r="IS238" s="60"/>
      <c r="IT238" s="60"/>
      <c r="IU238" s="60"/>
      <c r="IV238" s="60"/>
    </row>
    <row r="239" spans="1:256" s="8" customFormat="1" ht="18" hidden="1" customHeight="1">
      <c r="A239" s="76" t="s">
        <v>290</v>
      </c>
      <c r="B239" s="65">
        <v>682072</v>
      </c>
      <c r="C239" s="65">
        <v>304953</v>
      </c>
      <c r="D239" s="65">
        <v>377119</v>
      </c>
      <c r="E239" s="65">
        <v>675805</v>
      </c>
      <c r="F239" s="65">
        <v>5393</v>
      </c>
      <c r="G239" s="65">
        <v>2679</v>
      </c>
      <c r="H239" s="65">
        <v>7307</v>
      </c>
      <c r="I239" s="65">
        <v>1618</v>
      </c>
      <c r="J239" s="65">
        <v>369</v>
      </c>
      <c r="K239" s="65">
        <v>569970</v>
      </c>
      <c r="L239" s="65">
        <v>32470</v>
      </c>
      <c r="M239" s="65">
        <v>3338</v>
      </c>
      <c r="N239" s="65">
        <v>52661</v>
      </c>
      <c r="O239" s="65">
        <v>6267</v>
      </c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  <c r="BF239" s="60"/>
      <c r="BG239" s="60"/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60"/>
      <c r="CC239" s="60"/>
      <c r="CD239" s="60"/>
      <c r="CE239" s="60"/>
      <c r="CF239" s="60"/>
      <c r="CG239" s="60"/>
      <c r="CH239" s="60"/>
      <c r="CI239" s="60"/>
      <c r="CJ239" s="60"/>
      <c r="CK239" s="60"/>
      <c r="CL239" s="60"/>
      <c r="CM239" s="60"/>
      <c r="CN239" s="60"/>
      <c r="CO239" s="60"/>
      <c r="CP239" s="60"/>
      <c r="CQ239" s="60"/>
      <c r="CR239" s="60"/>
      <c r="CS239" s="60"/>
      <c r="CT239" s="60"/>
      <c r="CU239" s="60"/>
      <c r="CV239" s="60"/>
      <c r="CW239" s="60"/>
      <c r="CX239" s="60"/>
      <c r="CY239" s="60"/>
      <c r="CZ239" s="60"/>
      <c r="DA239" s="60"/>
      <c r="DB239" s="60"/>
      <c r="DC239" s="60"/>
      <c r="DD239" s="60"/>
      <c r="DE239" s="60"/>
      <c r="DF239" s="60"/>
      <c r="DG239" s="60"/>
      <c r="DH239" s="60"/>
      <c r="DI239" s="60"/>
      <c r="DJ239" s="60"/>
      <c r="DK239" s="60"/>
      <c r="DL239" s="60"/>
      <c r="DM239" s="60"/>
      <c r="DN239" s="60"/>
      <c r="DO239" s="60"/>
      <c r="DP239" s="60"/>
      <c r="DQ239" s="60"/>
      <c r="DR239" s="60"/>
      <c r="DS239" s="60"/>
      <c r="DT239" s="60"/>
      <c r="DU239" s="60"/>
      <c r="DV239" s="60"/>
      <c r="DW239" s="60"/>
      <c r="DX239" s="60"/>
      <c r="DY239" s="60"/>
      <c r="DZ239" s="60"/>
      <c r="EA239" s="60"/>
      <c r="EB239" s="60"/>
      <c r="EC239" s="60"/>
      <c r="ED239" s="60"/>
      <c r="EE239" s="60"/>
      <c r="EF239" s="60"/>
      <c r="EG239" s="60"/>
      <c r="EH239" s="60"/>
      <c r="EI239" s="60"/>
      <c r="EJ239" s="60"/>
      <c r="EK239" s="60"/>
      <c r="EL239" s="60"/>
      <c r="EM239" s="60"/>
      <c r="EN239" s="60"/>
      <c r="EO239" s="60"/>
      <c r="EP239" s="60"/>
      <c r="EQ239" s="60"/>
      <c r="ER239" s="60"/>
      <c r="ES239" s="60"/>
      <c r="ET239" s="60"/>
      <c r="EU239" s="60"/>
      <c r="EV239" s="60"/>
      <c r="EW239" s="60"/>
      <c r="EX239" s="60"/>
      <c r="EY239" s="60"/>
      <c r="EZ239" s="60"/>
      <c r="FA239" s="60"/>
      <c r="FB239" s="60"/>
      <c r="FC239" s="60"/>
      <c r="FD239" s="60"/>
      <c r="FE239" s="60"/>
      <c r="FF239" s="60"/>
      <c r="FG239" s="60"/>
      <c r="FH239" s="60"/>
      <c r="FI239" s="60"/>
      <c r="FJ239" s="60"/>
      <c r="FK239" s="60"/>
      <c r="FL239" s="60"/>
      <c r="FM239" s="60"/>
      <c r="FN239" s="60"/>
      <c r="FO239" s="60"/>
      <c r="FP239" s="60"/>
      <c r="FQ239" s="60"/>
      <c r="FR239" s="60"/>
      <c r="FS239" s="60"/>
      <c r="FT239" s="60"/>
      <c r="FU239" s="60"/>
      <c r="FV239" s="60"/>
      <c r="FW239" s="60"/>
      <c r="FX239" s="60"/>
      <c r="FY239" s="60"/>
      <c r="FZ239" s="60"/>
      <c r="GA239" s="60"/>
      <c r="GB239" s="60"/>
      <c r="GC239" s="60"/>
      <c r="GD239" s="60"/>
      <c r="GE239" s="60"/>
      <c r="GF239" s="60"/>
      <c r="GG239" s="60"/>
      <c r="GH239" s="60"/>
      <c r="GI239" s="60"/>
      <c r="GJ239" s="60"/>
      <c r="GK239" s="60"/>
      <c r="GL239" s="60"/>
      <c r="GM239" s="60"/>
      <c r="GN239" s="60"/>
      <c r="GO239" s="60"/>
      <c r="GP239" s="60"/>
      <c r="GQ239" s="60"/>
      <c r="GR239" s="60"/>
      <c r="GS239" s="60"/>
      <c r="GT239" s="60"/>
      <c r="GU239" s="60"/>
      <c r="GV239" s="60"/>
      <c r="GW239" s="60"/>
      <c r="GX239" s="60"/>
      <c r="GY239" s="60"/>
      <c r="GZ239" s="60"/>
      <c r="HA239" s="60"/>
      <c r="HB239" s="60"/>
      <c r="HC239" s="60"/>
      <c r="HD239" s="60"/>
      <c r="HE239" s="60"/>
      <c r="HF239" s="60"/>
      <c r="HG239" s="60"/>
      <c r="HH239" s="60"/>
      <c r="HI239" s="60"/>
      <c r="HJ239" s="60"/>
      <c r="HK239" s="60"/>
      <c r="HL239" s="60"/>
      <c r="HM239" s="60"/>
      <c r="HN239" s="60"/>
      <c r="HO239" s="60"/>
      <c r="HP239" s="60"/>
      <c r="HQ239" s="60"/>
      <c r="HR239" s="60"/>
      <c r="HS239" s="60"/>
      <c r="HT239" s="60"/>
      <c r="HU239" s="60"/>
      <c r="HV239" s="60"/>
      <c r="HW239" s="60"/>
      <c r="HX239" s="60"/>
      <c r="HY239" s="60"/>
      <c r="HZ239" s="60"/>
      <c r="IA239" s="60"/>
      <c r="IB239" s="60"/>
      <c r="IC239" s="60"/>
      <c r="ID239" s="60"/>
      <c r="IE239" s="60"/>
      <c r="IF239" s="60"/>
      <c r="IG239" s="60"/>
      <c r="IH239" s="60"/>
      <c r="II239" s="60"/>
      <c r="IJ239" s="60"/>
      <c r="IK239" s="60"/>
      <c r="IL239" s="60"/>
      <c r="IM239" s="60"/>
      <c r="IN239" s="60"/>
      <c r="IO239" s="60"/>
      <c r="IP239" s="60"/>
      <c r="IQ239" s="60"/>
      <c r="IR239" s="60"/>
      <c r="IS239" s="60"/>
      <c r="IT239" s="60"/>
      <c r="IU239" s="60"/>
      <c r="IV239" s="60"/>
    </row>
    <row r="240" spans="1:256" s="8" customFormat="1" ht="18" hidden="1" customHeight="1">
      <c r="A240" s="76" t="s">
        <v>291</v>
      </c>
      <c r="B240" s="65">
        <v>684264</v>
      </c>
      <c r="C240" s="65">
        <v>306994</v>
      </c>
      <c r="D240" s="65">
        <v>377270</v>
      </c>
      <c r="E240" s="65">
        <v>678890</v>
      </c>
      <c r="F240" s="65">
        <v>5207</v>
      </c>
      <c r="G240" s="65">
        <v>2570</v>
      </c>
      <c r="H240" s="65">
        <v>6981</v>
      </c>
      <c r="I240" s="65">
        <v>1626</v>
      </c>
      <c r="J240" s="65">
        <v>379</v>
      </c>
      <c r="K240" s="65">
        <v>573467</v>
      </c>
      <c r="L240" s="65">
        <v>31825</v>
      </c>
      <c r="M240" s="65">
        <v>3536</v>
      </c>
      <c r="N240" s="65">
        <v>53299</v>
      </c>
      <c r="O240" s="65">
        <v>5374</v>
      </c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60"/>
      <c r="CJ240" s="60"/>
      <c r="CK240" s="60"/>
      <c r="CL240" s="60"/>
      <c r="CM240" s="60"/>
      <c r="CN240" s="60"/>
      <c r="CO240" s="60"/>
      <c r="CP240" s="60"/>
      <c r="CQ240" s="60"/>
      <c r="CR240" s="60"/>
      <c r="CS240" s="60"/>
      <c r="CT240" s="60"/>
      <c r="CU240" s="60"/>
      <c r="CV240" s="60"/>
      <c r="CW240" s="60"/>
      <c r="CX240" s="60"/>
      <c r="CY240" s="60"/>
      <c r="CZ240" s="60"/>
      <c r="DA240" s="60"/>
      <c r="DB240" s="60"/>
      <c r="DC240" s="60"/>
      <c r="DD240" s="60"/>
      <c r="DE240" s="60"/>
      <c r="DF240" s="60"/>
      <c r="DG240" s="60"/>
      <c r="DH240" s="60"/>
      <c r="DI240" s="60"/>
      <c r="DJ240" s="60"/>
      <c r="DK240" s="60"/>
      <c r="DL240" s="60"/>
      <c r="DM240" s="60"/>
      <c r="DN240" s="60"/>
      <c r="DO240" s="60"/>
      <c r="DP240" s="60"/>
      <c r="DQ240" s="60"/>
      <c r="DR240" s="60"/>
      <c r="DS240" s="60"/>
      <c r="DT240" s="60"/>
      <c r="DU240" s="60"/>
      <c r="DV240" s="60"/>
      <c r="DW240" s="60"/>
      <c r="DX240" s="60"/>
      <c r="DY240" s="60"/>
      <c r="DZ240" s="60"/>
      <c r="EA240" s="60"/>
      <c r="EB240" s="60"/>
      <c r="EC240" s="60"/>
      <c r="ED240" s="60"/>
      <c r="EE240" s="60"/>
      <c r="EF240" s="60"/>
      <c r="EG240" s="60"/>
      <c r="EH240" s="60"/>
      <c r="EI240" s="60"/>
      <c r="EJ240" s="60"/>
      <c r="EK240" s="60"/>
      <c r="EL240" s="60"/>
      <c r="EM240" s="60"/>
      <c r="EN240" s="60"/>
      <c r="EO240" s="60"/>
      <c r="EP240" s="60"/>
      <c r="EQ240" s="60"/>
      <c r="ER240" s="60"/>
      <c r="ES240" s="60"/>
      <c r="ET240" s="60"/>
      <c r="EU240" s="60"/>
      <c r="EV240" s="60"/>
      <c r="EW240" s="60"/>
      <c r="EX240" s="60"/>
      <c r="EY240" s="60"/>
      <c r="EZ240" s="60"/>
      <c r="FA240" s="60"/>
      <c r="FB240" s="60"/>
      <c r="FC240" s="60"/>
      <c r="FD240" s="60"/>
      <c r="FE240" s="60"/>
      <c r="FF240" s="60"/>
      <c r="FG240" s="60"/>
      <c r="FH240" s="60"/>
      <c r="FI240" s="60"/>
      <c r="FJ240" s="60"/>
      <c r="FK240" s="60"/>
      <c r="FL240" s="60"/>
      <c r="FM240" s="60"/>
      <c r="FN240" s="60"/>
      <c r="FO240" s="60"/>
      <c r="FP240" s="60"/>
      <c r="FQ240" s="60"/>
      <c r="FR240" s="60"/>
      <c r="FS240" s="60"/>
      <c r="FT240" s="60"/>
      <c r="FU240" s="60"/>
      <c r="FV240" s="60"/>
      <c r="FW240" s="60"/>
      <c r="FX240" s="60"/>
      <c r="FY240" s="60"/>
      <c r="FZ240" s="60"/>
      <c r="GA240" s="60"/>
      <c r="GB240" s="60"/>
      <c r="GC240" s="60"/>
      <c r="GD240" s="60"/>
      <c r="GE240" s="60"/>
      <c r="GF240" s="60"/>
      <c r="GG240" s="60"/>
      <c r="GH240" s="60"/>
      <c r="GI240" s="60"/>
      <c r="GJ240" s="60"/>
      <c r="GK240" s="60"/>
      <c r="GL240" s="60"/>
      <c r="GM240" s="60"/>
      <c r="GN240" s="60"/>
      <c r="GO240" s="60"/>
      <c r="GP240" s="60"/>
      <c r="GQ240" s="60"/>
      <c r="GR240" s="60"/>
      <c r="GS240" s="60"/>
      <c r="GT240" s="60"/>
      <c r="GU240" s="60"/>
      <c r="GV240" s="60"/>
      <c r="GW240" s="60"/>
      <c r="GX240" s="60"/>
      <c r="GY240" s="60"/>
      <c r="GZ240" s="60"/>
      <c r="HA240" s="60"/>
      <c r="HB240" s="60"/>
      <c r="HC240" s="60"/>
      <c r="HD240" s="60"/>
      <c r="HE240" s="60"/>
      <c r="HF240" s="60"/>
      <c r="HG240" s="60"/>
      <c r="HH240" s="60"/>
      <c r="HI240" s="60"/>
      <c r="HJ240" s="60"/>
      <c r="HK240" s="60"/>
      <c r="HL240" s="60"/>
      <c r="HM240" s="60"/>
      <c r="HN240" s="60"/>
      <c r="HO240" s="60"/>
      <c r="HP240" s="60"/>
      <c r="HQ240" s="60"/>
      <c r="HR240" s="60"/>
      <c r="HS240" s="60"/>
      <c r="HT240" s="60"/>
      <c r="HU240" s="60"/>
      <c r="HV240" s="60"/>
      <c r="HW240" s="60"/>
      <c r="HX240" s="60"/>
      <c r="HY240" s="60"/>
      <c r="HZ240" s="60"/>
      <c r="IA240" s="60"/>
      <c r="IB240" s="60"/>
      <c r="IC240" s="60"/>
      <c r="ID240" s="60"/>
      <c r="IE240" s="60"/>
      <c r="IF240" s="60"/>
      <c r="IG240" s="60"/>
      <c r="IH240" s="60"/>
      <c r="II240" s="60"/>
      <c r="IJ240" s="60"/>
      <c r="IK240" s="60"/>
      <c r="IL240" s="60"/>
      <c r="IM240" s="60"/>
      <c r="IN240" s="60"/>
      <c r="IO240" s="60"/>
      <c r="IP240" s="60"/>
      <c r="IQ240" s="60"/>
      <c r="IR240" s="60"/>
      <c r="IS240" s="60"/>
      <c r="IT240" s="60"/>
      <c r="IU240" s="60"/>
      <c r="IV240" s="60"/>
    </row>
    <row r="241" spans="1:256" s="8" customFormat="1" ht="18" hidden="1" customHeight="1">
      <c r="A241" s="76" t="s">
        <v>292</v>
      </c>
      <c r="B241" s="65">
        <v>692993</v>
      </c>
      <c r="C241" s="65">
        <v>312028</v>
      </c>
      <c r="D241" s="65">
        <v>380965</v>
      </c>
      <c r="E241" s="65">
        <v>686670</v>
      </c>
      <c r="F241" s="65">
        <v>5600</v>
      </c>
      <c r="G241" s="65">
        <v>2736</v>
      </c>
      <c r="H241" s="65">
        <v>7378</v>
      </c>
      <c r="I241" s="65">
        <v>1606</v>
      </c>
      <c r="J241" s="65">
        <v>394</v>
      </c>
      <c r="K241" s="65">
        <v>578202</v>
      </c>
      <c r="L241" s="65">
        <v>33125</v>
      </c>
      <c r="M241" s="65">
        <v>3587</v>
      </c>
      <c r="N241" s="65">
        <v>54042</v>
      </c>
      <c r="O241" s="65">
        <v>6323</v>
      </c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60"/>
      <c r="CJ241" s="60"/>
      <c r="CK241" s="60"/>
      <c r="CL241" s="60"/>
      <c r="CM241" s="60"/>
      <c r="CN241" s="60"/>
      <c r="CO241" s="60"/>
      <c r="CP241" s="60"/>
      <c r="CQ241" s="60"/>
      <c r="CR241" s="60"/>
      <c r="CS241" s="60"/>
      <c r="CT241" s="60"/>
      <c r="CU241" s="60"/>
      <c r="CV241" s="60"/>
      <c r="CW241" s="60"/>
      <c r="CX241" s="60"/>
      <c r="CY241" s="60"/>
      <c r="CZ241" s="60"/>
      <c r="DA241" s="60"/>
      <c r="DB241" s="60"/>
      <c r="DC241" s="60"/>
      <c r="DD241" s="60"/>
      <c r="DE241" s="60"/>
      <c r="DF241" s="60"/>
      <c r="DG241" s="60"/>
      <c r="DH241" s="60"/>
      <c r="DI241" s="60"/>
      <c r="DJ241" s="60"/>
      <c r="DK241" s="60"/>
      <c r="DL241" s="60"/>
      <c r="DM241" s="60"/>
      <c r="DN241" s="60"/>
      <c r="DO241" s="60"/>
      <c r="DP241" s="60"/>
      <c r="DQ241" s="60"/>
      <c r="DR241" s="60"/>
      <c r="DS241" s="60"/>
      <c r="DT241" s="60"/>
      <c r="DU241" s="60"/>
      <c r="DV241" s="60"/>
      <c r="DW241" s="60"/>
      <c r="DX241" s="60"/>
      <c r="DY241" s="60"/>
      <c r="DZ241" s="60"/>
      <c r="EA241" s="60"/>
      <c r="EB241" s="60"/>
      <c r="EC241" s="60"/>
      <c r="ED241" s="60"/>
      <c r="EE241" s="60"/>
      <c r="EF241" s="60"/>
      <c r="EG241" s="60"/>
      <c r="EH241" s="60"/>
      <c r="EI241" s="60"/>
      <c r="EJ241" s="60"/>
      <c r="EK241" s="60"/>
      <c r="EL241" s="60"/>
      <c r="EM241" s="60"/>
      <c r="EN241" s="60"/>
      <c r="EO241" s="60"/>
      <c r="EP241" s="60"/>
      <c r="EQ241" s="60"/>
      <c r="ER241" s="60"/>
      <c r="ES241" s="60"/>
      <c r="ET241" s="60"/>
      <c r="EU241" s="60"/>
      <c r="EV241" s="60"/>
      <c r="EW241" s="60"/>
      <c r="EX241" s="60"/>
      <c r="EY241" s="60"/>
      <c r="EZ241" s="60"/>
      <c r="FA241" s="60"/>
      <c r="FB241" s="60"/>
      <c r="FC241" s="60"/>
      <c r="FD241" s="60"/>
      <c r="FE241" s="60"/>
      <c r="FF241" s="60"/>
      <c r="FG241" s="60"/>
      <c r="FH241" s="60"/>
      <c r="FI241" s="60"/>
      <c r="FJ241" s="60"/>
      <c r="FK241" s="60"/>
      <c r="FL241" s="60"/>
      <c r="FM241" s="60"/>
      <c r="FN241" s="60"/>
      <c r="FO241" s="60"/>
      <c r="FP241" s="60"/>
      <c r="FQ241" s="60"/>
      <c r="FR241" s="60"/>
      <c r="FS241" s="60"/>
      <c r="FT241" s="60"/>
      <c r="FU241" s="60"/>
      <c r="FV241" s="60"/>
      <c r="FW241" s="60"/>
      <c r="FX241" s="60"/>
      <c r="FY241" s="60"/>
      <c r="FZ241" s="60"/>
      <c r="GA241" s="60"/>
      <c r="GB241" s="60"/>
      <c r="GC241" s="60"/>
      <c r="GD241" s="60"/>
      <c r="GE241" s="60"/>
      <c r="GF241" s="60"/>
      <c r="GG241" s="60"/>
      <c r="GH241" s="60"/>
      <c r="GI241" s="60"/>
      <c r="GJ241" s="60"/>
      <c r="GK241" s="60"/>
      <c r="GL241" s="60"/>
      <c r="GM241" s="60"/>
      <c r="GN241" s="60"/>
      <c r="GO241" s="60"/>
      <c r="GP241" s="60"/>
      <c r="GQ241" s="60"/>
      <c r="GR241" s="60"/>
      <c r="GS241" s="60"/>
      <c r="GT241" s="60"/>
      <c r="GU241" s="60"/>
      <c r="GV241" s="60"/>
      <c r="GW241" s="60"/>
      <c r="GX241" s="60"/>
      <c r="GY241" s="60"/>
      <c r="GZ241" s="60"/>
      <c r="HA241" s="60"/>
      <c r="HB241" s="60"/>
      <c r="HC241" s="60"/>
      <c r="HD241" s="60"/>
      <c r="HE241" s="60"/>
      <c r="HF241" s="60"/>
      <c r="HG241" s="60"/>
      <c r="HH241" s="60"/>
      <c r="HI241" s="60"/>
      <c r="HJ241" s="60"/>
      <c r="HK241" s="60"/>
      <c r="HL241" s="60"/>
      <c r="HM241" s="60"/>
      <c r="HN241" s="60"/>
      <c r="HO241" s="60"/>
      <c r="HP241" s="60"/>
      <c r="HQ241" s="60"/>
      <c r="HR241" s="60"/>
      <c r="HS241" s="60"/>
      <c r="HT241" s="60"/>
      <c r="HU241" s="60"/>
      <c r="HV241" s="60"/>
      <c r="HW241" s="60"/>
      <c r="HX241" s="60"/>
      <c r="HY241" s="60"/>
      <c r="HZ241" s="60"/>
      <c r="IA241" s="60"/>
      <c r="IB241" s="60"/>
      <c r="IC241" s="60"/>
      <c r="ID241" s="60"/>
      <c r="IE241" s="60"/>
      <c r="IF241" s="60"/>
      <c r="IG241" s="60"/>
      <c r="IH241" s="60"/>
      <c r="II241" s="60"/>
      <c r="IJ241" s="60"/>
      <c r="IK241" s="60"/>
      <c r="IL241" s="60"/>
      <c r="IM241" s="60"/>
      <c r="IN241" s="60"/>
      <c r="IO241" s="60"/>
      <c r="IP241" s="60"/>
      <c r="IQ241" s="60"/>
      <c r="IR241" s="60"/>
      <c r="IS241" s="60"/>
      <c r="IT241" s="60"/>
      <c r="IU241" s="60"/>
      <c r="IV241" s="60"/>
    </row>
    <row r="242" spans="1:256" s="8" customFormat="1" ht="18" hidden="1" customHeight="1">
      <c r="A242" s="76" t="s">
        <v>293</v>
      </c>
      <c r="B242" s="65">
        <v>695981</v>
      </c>
      <c r="C242" s="65">
        <v>314301</v>
      </c>
      <c r="D242" s="65">
        <v>381680</v>
      </c>
      <c r="E242" s="65">
        <v>689701</v>
      </c>
      <c r="F242" s="65">
        <v>5528</v>
      </c>
      <c r="G242" s="65">
        <v>2665</v>
      </c>
      <c r="H242" s="65">
        <v>7316</v>
      </c>
      <c r="I242" s="65">
        <v>1565</v>
      </c>
      <c r="J242" s="65">
        <v>403</v>
      </c>
      <c r="K242" s="65">
        <v>582037</v>
      </c>
      <c r="L242" s="65">
        <v>32954</v>
      </c>
      <c r="M242" s="65">
        <v>3577</v>
      </c>
      <c r="N242" s="65">
        <v>53656</v>
      </c>
      <c r="O242" s="65">
        <v>6280</v>
      </c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  <c r="BE242" s="60"/>
      <c r="BF242" s="60"/>
      <c r="BG242" s="60"/>
      <c r="BH242" s="60"/>
      <c r="BI242" s="60"/>
      <c r="BJ242" s="60"/>
      <c r="BK242" s="60"/>
      <c r="BL242" s="60"/>
      <c r="BM242" s="60"/>
      <c r="BN242" s="60"/>
      <c r="BO242" s="60"/>
      <c r="BP242" s="60"/>
      <c r="BQ242" s="60"/>
      <c r="BR242" s="60"/>
      <c r="BS242" s="60"/>
      <c r="BT242" s="60"/>
      <c r="BU242" s="60"/>
      <c r="BV242" s="60"/>
      <c r="BW242" s="60"/>
      <c r="BX242" s="60"/>
      <c r="BY242" s="60"/>
      <c r="BZ242" s="60"/>
      <c r="CA242" s="60"/>
      <c r="CB242" s="60"/>
      <c r="CC242" s="60"/>
      <c r="CD242" s="60"/>
      <c r="CE242" s="60"/>
      <c r="CF242" s="60"/>
      <c r="CG242" s="60"/>
      <c r="CH242" s="60"/>
      <c r="CI242" s="60"/>
      <c r="CJ242" s="60"/>
      <c r="CK242" s="60"/>
      <c r="CL242" s="60"/>
      <c r="CM242" s="60"/>
      <c r="CN242" s="60"/>
      <c r="CO242" s="60"/>
      <c r="CP242" s="60"/>
      <c r="CQ242" s="60"/>
      <c r="CR242" s="60"/>
      <c r="CS242" s="60"/>
      <c r="CT242" s="60"/>
      <c r="CU242" s="60"/>
      <c r="CV242" s="60"/>
      <c r="CW242" s="60"/>
      <c r="CX242" s="60"/>
      <c r="CY242" s="60"/>
      <c r="CZ242" s="60"/>
      <c r="DA242" s="60"/>
      <c r="DB242" s="60"/>
      <c r="DC242" s="60"/>
      <c r="DD242" s="60"/>
      <c r="DE242" s="60"/>
      <c r="DF242" s="60"/>
      <c r="DG242" s="60"/>
      <c r="DH242" s="60"/>
      <c r="DI242" s="60"/>
      <c r="DJ242" s="60"/>
      <c r="DK242" s="60"/>
      <c r="DL242" s="60"/>
      <c r="DM242" s="60"/>
      <c r="DN242" s="60"/>
      <c r="DO242" s="60"/>
      <c r="DP242" s="60"/>
      <c r="DQ242" s="60"/>
      <c r="DR242" s="60"/>
      <c r="DS242" s="60"/>
      <c r="DT242" s="60"/>
      <c r="DU242" s="60"/>
      <c r="DV242" s="60"/>
      <c r="DW242" s="60"/>
      <c r="DX242" s="60"/>
      <c r="DY242" s="60"/>
      <c r="DZ242" s="60"/>
      <c r="EA242" s="60"/>
      <c r="EB242" s="60"/>
      <c r="EC242" s="60"/>
      <c r="ED242" s="60"/>
      <c r="EE242" s="60"/>
      <c r="EF242" s="60"/>
      <c r="EG242" s="60"/>
      <c r="EH242" s="60"/>
      <c r="EI242" s="60"/>
      <c r="EJ242" s="60"/>
      <c r="EK242" s="60"/>
      <c r="EL242" s="60"/>
      <c r="EM242" s="60"/>
      <c r="EN242" s="60"/>
      <c r="EO242" s="60"/>
      <c r="EP242" s="60"/>
      <c r="EQ242" s="60"/>
      <c r="ER242" s="60"/>
      <c r="ES242" s="60"/>
      <c r="ET242" s="60"/>
      <c r="EU242" s="60"/>
      <c r="EV242" s="60"/>
      <c r="EW242" s="60"/>
      <c r="EX242" s="60"/>
      <c r="EY242" s="60"/>
      <c r="EZ242" s="60"/>
      <c r="FA242" s="60"/>
      <c r="FB242" s="60"/>
      <c r="FC242" s="60"/>
      <c r="FD242" s="60"/>
      <c r="FE242" s="60"/>
      <c r="FF242" s="60"/>
      <c r="FG242" s="60"/>
      <c r="FH242" s="60"/>
      <c r="FI242" s="60"/>
      <c r="FJ242" s="60"/>
      <c r="FK242" s="60"/>
      <c r="FL242" s="60"/>
      <c r="FM242" s="60"/>
      <c r="FN242" s="60"/>
      <c r="FO242" s="60"/>
      <c r="FP242" s="60"/>
      <c r="FQ242" s="60"/>
      <c r="FR242" s="60"/>
      <c r="FS242" s="60"/>
      <c r="FT242" s="60"/>
      <c r="FU242" s="60"/>
      <c r="FV242" s="60"/>
      <c r="FW242" s="60"/>
      <c r="FX242" s="60"/>
      <c r="FY242" s="60"/>
      <c r="FZ242" s="60"/>
      <c r="GA242" s="60"/>
      <c r="GB242" s="60"/>
      <c r="GC242" s="60"/>
      <c r="GD242" s="60"/>
      <c r="GE242" s="60"/>
      <c r="GF242" s="60"/>
      <c r="GG242" s="60"/>
      <c r="GH242" s="60"/>
      <c r="GI242" s="60"/>
      <c r="GJ242" s="60"/>
      <c r="GK242" s="60"/>
      <c r="GL242" s="60"/>
      <c r="GM242" s="60"/>
      <c r="GN242" s="60"/>
      <c r="GO242" s="60"/>
      <c r="GP242" s="60"/>
      <c r="GQ242" s="60"/>
      <c r="GR242" s="60"/>
      <c r="GS242" s="60"/>
      <c r="GT242" s="60"/>
      <c r="GU242" s="60"/>
      <c r="GV242" s="60"/>
      <c r="GW242" s="60"/>
      <c r="GX242" s="60"/>
      <c r="GY242" s="60"/>
      <c r="GZ242" s="60"/>
      <c r="HA242" s="60"/>
      <c r="HB242" s="60"/>
      <c r="HC242" s="60"/>
      <c r="HD242" s="60"/>
      <c r="HE242" s="60"/>
      <c r="HF242" s="60"/>
      <c r="HG242" s="60"/>
      <c r="HH242" s="60"/>
      <c r="HI242" s="60"/>
      <c r="HJ242" s="60"/>
      <c r="HK242" s="60"/>
      <c r="HL242" s="60"/>
      <c r="HM242" s="60"/>
      <c r="HN242" s="60"/>
      <c r="HO242" s="60"/>
      <c r="HP242" s="60"/>
      <c r="HQ242" s="60"/>
      <c r="HR242" s="60"/>
      <c r="HS242" s="60"/>
      <c r="HT242" s="60"/>
      <c r="HU242" s="60"/>
      <c r="HV242" s="60"/>
      <c r="HW242" s="60"/>
      <c r="HX242" s="60"/>
      <c r="HY242" s="60"/>
      <c r="HZ242" s="60"/>
      <c r="IA242" s="60"/>
      <c r="IB242" s="60"/>
      <c r="IC242" s="60"/>
      <c r="ID242" s="60"/>
      <c r="IE242" s="60"/>
      <c r="IF242" s="60"/>
      <c r="IG242" s="60"/>
      <c r="IH242" s="60"/>
      <c r="II242" s="60"/>
      <c r="IJ242" s="60"/>
      <c r="IK242" s="60"/>
      <c r="IL242" s="60"/>
      <c r="IM242" s="60"/>
      <c r="IN242" s="60"/>
      <c r="IO242" s="60"/>
      <c r="IP242" s="60"/>
      <c r="IQ242" s="60"/>
      <c r="IR242" s="60"/>
      <c r="IS242" s="60"/>
      <c r="IT242" s="60"/>
      <c r="IU242" s="60"/>
      <c r="IV242" s="60"/>
    </row>
    <row r="243" spans="1:256" s="8" customFormat="1" ht="18" hidden="1" customHeight="1">
      <c r="A243" s="76" t="s">
        <v>294</v>
      </c>
      <c r="B243" s="65">
        <v>687099</v>
      </c>
      <c r="C243" s="65">
        <v>312305</v>
      </c>
      <c r="D243" s="65">
        <v>374794</v>
      </c>
      <c r="E243" s="65">
        <v>681923</v>
      </c>
      <c r="F243" s="65">
        <v>5374</v>
      </c>
      <c r="G243" s="65">
        <v>2729</v>
      </c>
      <c r="H243" s="65">
        <v>6523</v>
      </c>
      <c r="I243" s="65">
        <v>1481</v>
      </c>
      <c r="J243" s="65">
        <v>411</v>
      </c>
      <c r="K243" s="65">
        <v>583589</v>
      </c>
      <c r="L243" s="65">
        <v>31479</v>
      </c>
      <c r="M243" s="65">
        <v>3580</v>
      </c>
      <c r="N243" s="65">
        <v>46757</v>
      </c>
      <c r="O243" s="65">
        <v>5176</v>
      </c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  <c r="BM243" s="60"/>
      <c r="BN243" s="60"/>
      <c r="BO243" s="60"/>
      <c r="BP243" s="60"/>
      <c r="BQ243" s="60"/>
      <c r="BR243" s="60"/>
      <c r="BS243" s="60"/>
      <c r="BT243" s="60"/>
      <c r="BU243" s="60"/>
      <c r="BV243" s="60"/>
      <c r="BW243" s="60"/>
      <c r="BX243" s="60"/>
      <c r="BY243" s="60"/>
      <c r="BZ243" s="60"/>
      <c r="CA243" s="60"/>
      <c r="CB243" s="60"/>
      <c r="CC243" s="60"/>
      <c r="CD243" s="60"/>
      <c r="CE243" s="60"/>
      <c r="CF243" s="60"/>
      <c r="CG243" s="60"/>
      <c r="CH243" s="60"/>
      <c r="CI243" s="60"/>
      <c r="CJ243" s="60"/>
      <c r="CK243" s="60"/>
      <c r="CL243" s="60"/>
      <c r="CM243" s="60"/>
      <c r="CN243" s="60"/>
      <c r="CO243" s="60"/>
      <c r="CP243" s="60"/>
      <c r="CQ243" s="60"/>
      <c r="CR243" s="60"/>
      <c r="CS243" s="60"/>
      <c r="CT243" s="60"/>
      <c r="CU243" s="60"/>
      <c r="CV243" s="60"/>
      <c r="CW243" s="60"/>
      <c r="CX243" s="60"/>
      <c r="CY243" s="60"/>
      <c r="CZ243" s="60"/>
      <c r="DA243" s="60"/>
      <c r="DB243" s="60"/>
      <c r="DC243" s="60"/>
      <c r="DD243" s="60"/>
      <c r="DE243" s="60"/>
      <c r="DF243" s="60"/>
      <c r="DG243" s="60"/>
      <c r="DH243" s="60"/>
      <c r="DI243" s="60"/>
      <c r="DJ243" s="60"/>
      <c r="DK243" s="60"/>
      <c r="DL243" s="60"/>
      <c r="DM243" s="60"/>
      <c r="DN243" s="60"/>
      <c r="DO243" s="60"/>
      <c r="DP243" s="60"/>
      <c r="DQ243" s="60"/>
      <c r="DR243" s="60"/>
      <c r="DS243" s="60"/>
      <c r="DT243" s="60"/>
      <c r="DU243" s="60"/>
      <c r="DV243" s="60"/>
      <c r="DW243" s="60"/>
      <c r="DX243" s="60"/>
      <c r="DY243" s="60"/>
      <c r="DZ243" s="60"/>
      <c r="EA243" s="60"/>
      <c r="EB243" s="60"/>
      <c r="EC243" s="60"/>
      <c r="ED243" s="60"/>
      <c r="EE243" s="60"/>
      <c r="EF243" s="60"/>
      <c r="EG243" s="60"/>
      <c r="EH243" s="60"/>
      <c r="EI243" s="60"/>
      <c r="EJ243" s="60"/>
      <c r="EK243" s="60"/>
      <c r="EL243" s="60"/>
      <c r="EM243" s="60"/>
      <c r="EN243" s="60"/>
      <c r="EO243" s="60"/>
      <c r="EP243" s="60"/>
      <c r="EQ243" s="60"/>
      <c r="ER243" s="60"/>
      <c r="ES243" s="60"/>
      <c r="ET243" s="60"/>
      <c r="EU243" s="60"/>
      <c r="EV243" s="60"/>
      <c r="EW243" s="60"/>
      <c r="EX243" s="60"/>
      <c r="EY243" s="60"/>
      <c r="EZ243" s="60"/>
      <c r="FA243" s="60"/>
      <c r="FB243" s="60"/>
      <c r="FC243" s="60"/>
      <c r="FD243" s="60"/>
      <c r="FE243" s="60"/>
      <c r="FF243" s="60"/>
      <c r="FG243" s="60"/>
      <c r="FH243" s="60"/>
      <c r="FI243" s="60"/>
      <c r="FJ243" s="60"/>
      <c r="FK243" s="60"/>
      <c r="FL243" s="60"/>
      <c r="FM243" s="60"/>
      <c r="FN243" s="60"/>
      <c r="FO243" s="60"/>
      <c r="FP243" s="60"/>
      <c r="FQ243" s="60"/>
      <c r="FR243" s="60"/>
      <c r="FS243" s="60"/>
      <c r="FT243" s="60"/>
      <c r="FU243" s="60"/>
      <c r="FV243" s="60"/>
      <c r="FW243" s="60"/>
      <c r="FX243" s="60"/>
      <c r="FY243" s="60"/>
      <c r="FZ243" s="60"/>
      <c r="GA243" s="60"/>
      <c r="GB243" s="60"/>
      <c r="GC243" s="60"/>
      <c r="GD243" s="60"/>
      <c r="GE243" s="60"/>
      <c r="GF243" s="60"/>
      <c r="GG243" s="60"/>
      <c r="GH243" s="60"/>
      <c r="GI243" s="60"/>
      <c r="GJ243" s="60"/>
      <c r="GK243" s="60"/>
      <c r="GL243" s="60"/>
      <c r="GM243" s="60"/>
      <c r="GN243" s="60"/>
      <c r="GO243" s="60"/>
      <c r="GP243" s="60"/>
      <c r="GQ243" s="60"/>
      <c r="GR243" s="60"/>
      <c r="GS243" s="60"/>
      <c r="GT243" s="60"/>
      <c r="GU243" s="60"/>
      <c r="GV243" s="60"/>
      <c r="GW243" s="60"/>
      <c r="GX243" s="60"/>
      <c r="GY243" s="60"/>
      <c r="GZ243" s="60"/>
      <c r="HA243" s="60"/>
      <c r="HB243" s="60"/>
      <c r="HC243" s="60"/>
      <c r="HD243" s="60"/>
      <c r="HE243" s="60"/>
      <c r="HF243" s="60"/>
      <c r="HG243" s="60"/>
      <c r="HH243" s="60"/>
      <c r="HI243" s="60"/>
      <c r="HJ243" s="60"/>
      <c r="HK243" s="60"/>
      <c r="HL243" s="60"/>
      <c r="HM243" s="60"/>
      <c r="HN243" s="60"/>
      <c r="HO243" s="60"/>
      <c r="HP243" s="60"/>
      <c r="HQ243" s="60"/>
      <c r="HR243" s="60"/>
      <c r="HS243" s="60"/>
      <c r="HT243" s="60"/>
      <c r="HU243" s="60"/>
      <c r="HV243" s="60"/>
      <c r="HW243" s="60"/>
      <c r="HX243" s="60"/>
      <c r="HY243" s="60"/>
      <c r="HZ243" s="60"/>
      <c r="IA243" s="60"/>
      <c r="IB243" s="60"/>
      <c r="IC243" s="60"/>
      <c r="ID243" s="60"/>
      <c r="IE243" s="60"/>
      <c r="IF243" s="60"/>
      <c r="IG243" s="60"/>
      <c r="IH243" s="60"/>
      <c r="II243" s="60"/>
      <c r="IJ243" s="60"/>
      <c r="IK243" s="60"/>
      <c r="IL243" s="60"/>
      <c r="IM243" s="60"/>
      <c r="IN243" s="60"/>
      <c r="IO243" s="60"/>
      <c r="IP243" s="60"/>
      <c r="IQ243" s="60"/>
      <c r="IR243" s="60"/>
      <c r="IS243" s="60"/>
      <c r="IT243" s="60"/>
      <c r="IU243" s="60"/>
      <c r="IV243" s="60"/>
    </row>
    <row r="244" spans="1:256" s="8" customFormat="1" ht="18" hidden="1" customHeight="1">
      <c r="A244" s="76" t="s">
        <v>295</v>
      </c>
      <c r="B244" s="65">
        <v>688368</v>
      </c>
      <c r="C244" s="65">
        <v>312697</v>
      </c>
      <c r="D244" s="65">
        <v>375671</v>
      </c>
      <c r="E244" s="65">
        <v>683910</v>
      </c>
      <c r="F244" s="65">
        <v>5337</v>
      </c>
      <c r="G244" s="65">
        <v>2686</v>
      </c>
      <c r="H244" s="65">
        <v>5749</v>
      </c>
      <c r="I244" s="65">
        <v>1438</v>
      </c>
      <c r="J244" s="65">
        <v>421</v>
      </c>
      <c r="K244" s="65">
        <v>591275</v>
      </c>
      <c r="L244" s="65">
        <v>30699</v>
      </c>
      <c r="M244" s="65">
        <v>3513</v>
      </c>
      <c r="N244" s="65">
        <v>42792</v>
      </c>
      <c r="O244" s="65">
        <v>4458</v>
      </c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  <c r="BF244" s="60"/>
      <c r="BG244" s="60"/>
      <c r="BH244" s="60"/>
      <c r="BI244" s="60"/>
      <c r="BJ244" s="60"/>
      <c r="BK244" s="60"/>
      <c r="BL244" s="60"/>
      <c r="BM244" s="60"/>
      <c r="BN244" s="60"/>
      <c r="BO244" s="60"/>
      <c r="BP244" s="60"/>
      <c r="BQ244" s="60"/>
      <c r="BR244" s="60"/>
      <c r="BS244" s="60"/>
      <c r="BT244" s="60"/>
      <c r="BU244" s="60"/>
      <c r="BV244" s="60"/>
      <c r="BW244" s="60"/>
      <c r="BX244" s="60"/>
      <c r="BY244" s="60"/>
      <c r="BZ244" s="60"/>
      <c r="CA244" s="60"/>
      <c r="CB244" s="60"/>
      <c r="CC244" s="60"/>
      <c r="CD244" s="60"/>
      <c r="CE244" s="60"/>
      <c r="CF244" s="60"/>
      <c r="CG244" s="60"/>
      <c r="CH244" s="60"/>
      <c r="CI244" s="60"/>
      <c r="CJ244" s="60"/>
      <c r="CK244" s="60"/>
      <c r="CL244" s="60"/>
      <c r="CM244" s="60"/>
      <c r="CN244" s="60"/>
      <c r="CO244" s="60"/>
      <c r="CP244" s="60"/>
      <c r="CQ244" s="60"/>
      <c r="CR244" s="60"/>
      <c r="CS244" s="60"/>
      <c r="CT244" s="60"/>
      <c r="CU244" s="60"/>
      <c r="CV244" s="60"/>
      <c r="CW244" s="60"/>
      <c r="CX244" s="60"/>
      <c r="CY244" s="60"/>
      <c r="CZ244" s="60"/>
      <c r="DA244" s="60"/>
      <c r="DB244" s="60"/>
      <c r="DC244" s="60"/>
      <c r="DD244" s="60"/>
      <c r="DE244" s="60"/>
      <c r="DF244" s="60"/>
      <c r="DG244" s="60"/>
      <c r="DH244" s="60"/>
      <c r="DI244" s="60"/>
      <c r="DJ244" s="60"/>
      <c r="DK244" s="60"/>
      <c r="DL244" s="60"/>
      <c r="DM244" s="60"/>
      <c r="DN244" s="60"/>
      <c r="DO244" s="60"/>
      <c r="DP244" s="60"/>
      <c r="DQ244" s="60"/>
      <c r="DR244" s="60"/>
      <c r="DS244" s="60"/>
      <c r="DT244" s="60"/>
      <c r="DU244" s="60"/>
      <c r="DV244" s="60"/>
      <c r="DW244" s="60"/>
      <c r="DX244" s="60"/>
      <c r="DY244" s="60"/>
      <c r="DZ244" s="60"/>
      <c r="EA244" s="60"/>
      <c r="EB244" s="60"/>
      <c r="EC244" s="60"/>
      <c r="ED244" s="60"/>
      <c r="EE244" s="60"/>
      <c r="EF244" s="60"/>
      <c r="EG244" s="60"/>
      <c r="EH244" s="60"/>
      <c r="EI244" s="60"/>
      <c r="EJ244" s="60"/>
      <c r="EK244" s="60"/>
      <c r="EL244" s="60"/>
      <c r="EM244" s="60"/>
      <c r="EN244" s="60"/>
      <c r="EO244" s="60"/>
      <c r="EP244" s="60"/>
      <c r="EQ244" s="60"/>
      <c r="ER244" s="60"/>
      <c r="ES244" s="60"/>
      <c r="ET244" s="60"/>
      <c r="EU244" s="60"/>
      <c r="EV244" s="60"/>
      <c r="EW244" s="60"/>
      <c r="EX244" s="60"/>
      <c r="EY244" s="60"/>
      <c r="EZ244" s="60"/>
      <c r="FA244" s="60"/>
      <c r="FB244" s="60"/>
      <c r="FC244" s="60"/>
      <c r="FD244" s="60"/>
      <c r="FE244" s="60"/>
      <c r="FF244" s="60"/>
      <c r="FG244" s="60"/>
      <c r="FH244" s="60"/>
      <c r="FI244" s="60"/>
      <c r="FJ244" s="60"/>
      <c r="FK244" s="60"/>
      <c r="FL244" s="60"/>
      <c r="FM244" s="60"/>
      <c r="FN244" s="60"/>
      <c r="FO244" s="60"/>
      <c r="FP244" s="60"/>
      <c r="FQ244" s="60"/>
      <c r="FR244" s="60"/>
      <c r="FS244" s="60"/>
      <c r="FT244" s="60"/>
      <c r="FU244" s="60"/>
      <c r="FV244" s="60"/>
      <c r="FW244" s="60"/>
      <c r="FX244" s="60"/>
      <c r="FY244" s="60"/>
      <c r="FZ244" s="60"/>
      <c r="GA244" s="60"/>
      <c r="GB244" s="60"/>
      <c r="GC244" s="60"/>
      <c r="GD244" s="60"/>
      <c r="GE244" s="60"/>
      <c r="GF244" s="60"/>
      <c r="GG244" s="60"/>
      <c r="GH244" s="60"/>
      <c r="GI244" s="60"/>
      <c r="GJ244" s="60"/>
      <c r="GK244" s="60"/>
      <c r="GL244" s="60"/>
      <c r="GM244" s="60"/>
      <c r="GN244" s="60"/>
      <c r="GO244" s="60"/>
      <c r="GP244" s="60"/>
      <c r="GQ244" s="60"/>
      <c r="GR244" s="60"/>
      <c r="GS244" s="60"/>
      <c r="GT244" s="60"/>
      <c r="GU244" s="60"/>
      <c r="GV244" s="60"/>
      <c r="GW244" s="60"/>
      <c r="GX244" s="60"/>
      <c r="GY244" s="60"/>
      <c r="GZ244" s="60"/>
      <c r="HA244" s="60"/>
      <c r="HB244" s="60"/>
      <c r="HC244" s="60"/>
      <c r="HD244" s="60"/>
      <c r="HE244" s="60"/>
      <c r="HF244" s="60"/>
      <c r="HG244" s="60"/>
      <c r="HH244" s="60"/>
      <c r="HI244" s="60"/>
      <c r="HJ244" s="60"/>
      <c r="HK244" s="60"/>
      <c r="HL244" s="60"/>
      <c r="HM244" s="60"/>
      <c r="HN244" s="60"/>
      <c r="HO244" s="60"/>
      <c r="HP244" s="60"/>
      <c r="HQ244" s="60"/>
      <c r="HR244" s="60"/>
      <c r="HS244" s="60"/>
      <c r="HT244" s="60"/>
      <c r="HU244" s="60"/>
      <c r="HV244" s="60"/>
      <c r="HW244" s="60"/>
      <c r="HX244" s="60"/>
      <c r="HY244" s="60"/>
      <c r="HZ244" s="60"/>
      <c r="IA244" s="60"/>
      <c r="IB244" s="60"/>
      <c r="IC244" s="60"/>
      <c r="ID244" s="60"/>
      <c r="IE244" s="60"/>
      <c r="IF244" s="60"/>
      <c r="IG244" s="60"/>
      <c r="IH244" s="60"/>
      <c r="II244" s="60"/>
      <c r="IJ244" s="60"/>
      <c r="IK244" s="60"/>
      <c r="IL244" s="60"/>
      <c r="IM244" s="60"/>
      <c r="IN244" s="60"/>
      <c r="IO244" s="60"/>
      <c r="IP244" s="60"/>
      <c r="IQ244" s="60"/>
      <c r="IR244" s="60"/>
      <c r="IS244" s="60"/>
      <c r="IT244" s="60"/>
      <c r="IU244" s="60"/>
      <c r="IV244" s="60"/>
    </row>
    <row r="245" spans="1:256" s="8" customFormat="1" ht="18" hidden="1" customHeight="1">
      <c r="A245" s="76" t="s">
        <v>296</v>
      </c>
      <c r="B245" s="65">
        <v>699158</v>
      </c>
      <c r="C245" s="65">
        <v>318011</v>
      </c>
      <c r="D245" s="65">
        <v>381147</v>
      </c>
      <c r="E245" s="65">
        <v>692813</v>
      </c>
      <c r="F245" s="65">
        <v>5469</v>
      </c>
      <c r="G245" s="65">
        <v>2744</v>
      </c>
      <c r="H245" s="65">
        <v>6714</v>
      </c>
      <c r="I245" s="65">
        <v>1496</v>
      </c>
      <c r="J245" s="65">
        <v>413</v>
      </c>
      <c r="K245" s="65">
        <v>595428</v>
      </c>
      <c r="L245" s="65">
        <v>32441</v>
      </c>
      <c r="M245" s="65">
        <v>3541</v>
      </c>
      <c r="N245" s="65">
        <v>44567</v>
      </c>
      <c r="O245" s="65">
        <v>6345</v>
      </c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  <c r="BE245" s="60"/>
      <c r="BF245" s="60"/>
      <c r="BG245" s="60"/>
      <c r="BH245" s="60"/>
      <c r="BI245" s="60"/>
      <c r="BJ245" s="60"/>
      <c r="BK245" s="60"/>
      <c r="BL245" s="60"/>
      <c r="BM245" s="60"/>
      <c r="BN245" s="60"/>
      <c r="BO245" s="60"/>
      <c r="BP245" s="60"/>
      <c r="BQ245" s="60"/>
      <c r="BR245" s="60"/>
      <c r="BS245" s="60"/>
      <c r="BT245" s="60"/>
      <c r="BU245" s="60"/>
      <c r="BV245" s="60"/>
      <c r="BW245" s="60"/>
      <c r="BX245" s="60"/>
      <c r="BY245" s="60"/>
      <c r="BZ245" s="60"/>
      <c r="CA245" s="60"/>
      <c r="CB245" s="60"/>
      <c r="CC245" s="60"/>
      <c r="CD245" s="60"/>
      <c r="CE245" s="60"/>
      <c r="CF245" s="60"/>
      <c r="CG245" s="60"/>
      <c r="CH245" s="60"/>
      <c r="CI245" s="60"/>
      <c r="CJ245" s="60"/>
      <c r="CK245" s="60"/>
      <c r="CL245" s="60"/>
      <c r="CM245" s="60"/>
      <c r="CN245" s="60"/>
      <c r="CO245" s="60"/>
      <c r="CP245" s="60"/>
      <c r="CQ245" s="60"/>
      <c r="CR245" s="60"/>
      <c r="CS245" s="60"/>
      <c r="CT245" s="60"/>
      <c r="CU245" s="60"/>
      <c r="CV245" s="60"/>
      <c r="CW245" s="60"/>
      <c r="CX245" s="60"/>
      <c r="CY245" s="60"/>
      <c r="CZ245" s="60"/>
      <c r="DA245" s="60"/>
      <c r="DB245" s="60"/>
      <c r="DC245" s="60"/>
      <c r="DD245" s="60"/>
      <c r="DE245" s="60"/>
      <c r="DF245" s="60"/>
      <c r="DG245" s="60"/>
      <c r="DH245" s="60"/>
      <c r="DI245" s="60"/>
      <c r="DJ245" s="60"/>
      <c r="DK245" s="60"/>
      <c r="DL245" s="60"/>
      <c r="DM245" s="60"/>
      <c r="DN245" s="60"/>
      <c r="DO245" s="60"/>
      <c r="DP245" s="60"/>
      <c r="DQ245" s="60"/>
      <c r="DR245" s="60"/>
      <c r="DS245" s="60"/>
      <c r="DT245" s="60"/>
      <c r="DU245" s="60"/>
      <c r="DV245" s="60"/>
      <c r="DW245" s="60"/>
      <c r="DX245" s="60"/>
      <c r="DY245" s="60"/>
      <c r="DZ245" s="60"/>
      <c r="EA245" s="60"/>
      <c r="EB245" s="60"/>
      <c r="EC245" s="60"/>
      <c r="ED245" s="60"/>
      <c r="EE245" s="60"/>
      <c r="EF245" s="60"/>
      <c r="EG245" s="60"/>
      <c r="EH245" s="60"/>
      <c r="EI245" s="60"/>
      <c r="EJ245" s="60"/>
      <c r="EK245" s="60"/>
      <c r="EL245" s="60"/>
      <c r="EM245" s="60"/>
      <c r="EN245" s="60"/>
      <c r="EO245" s="60"/>
      <c r="EP245" s="60"/>
      <c r="EQ245" s="60"/>
      <c r="ER245" s="60"/>
      <c r="ES245" s="60"/>
      <c r="ET245" s="60"/>
      <c r="EU245" s="60"/>
      <c r="EV245" s="60"/>
      <c r="EW245" s="60"/>
      <c r="EX245" s="60"/>
      <c r="EY245" s="60"/>
      <c r="EZ245" s="60"/>
      <c r="FA245" s="60"/>
      <c r="FB245" s="60"/>
      <c r="FC245" s="60"/>
      <c r="FD245" s="60"/>
      <c r="FE245" s="60"/>
      <c r="FF245" s="60"/>
      <c r="FG245" s="60"/>
      <c r="FH245" s="60"/>
      <c r="FI245" s="60"/>
      <c r="FJ245" s="60"/>
      <c r="FK245" s="60"/>
      <c r="FL245" s="60"/>
      <c r="FM245" s="60"/>
      <c r="FN245" s="60"/>
      <c r="FO245" s="60"/>
      <c r="FP245" s="60"/>
      <c r="FQ245" s="60"/>
      <c r="FR245" s="60"/>
      <c r="FS245" s="60"/>
      <c r="FT245" s="60"/>
      <c r="FU245" s="60"/>
      <c r="FV245" s="60"/>
      <c r="FW245" s="60"/>
      <c r="FX245" s="60"/>
      <c r="FY245" s="60"/>
      <c r="FZ245" s="60"/>
      <c r="GA245" s="60"/>
      <c r="GB245" s="60"/>
      <c r="GC245" s="60"/>
      <c r="GD245" s="60"/>
      <c r="GE245" s="60"/>
      <c r="GF245" s="60"/>
      <c r="GG245" s="60"/>
      <c r="GH245" s="60"/>
      <c r="GI245" s="60"/>
      <c r="GJ245" s="60"/>
      <c r="GK245" s="60"/>
      <c r="GL245" s="60"/>
      <c r="GM245" s="60"/>
      <c r="GN245" s="60"/>
      <c r="GO245" s="60"/>
      <c r="GP245" s="60"/>
      <c r="GQ245" s="60"/>
      <c r="GR245" s="60"/>
      <c r="GS245" s="60"/>
      <c r="GT245" s="60"/>
      <c r="GU245" s="60"/>
      <c r="GV245" s="60"/>
      <c r="GW245" s="60"/>
      <c r="GX245" s="60"/>
      <c r="GY245" s="60"/>
      <c r="GZ245" s="60"/>
      <c r="HA245" s="60"/>
      <c r="HB245" s="60"/>
      <c r="HC245" s="60"/>
      <c r="HD245" s="60"/>
      <c r="HE245" s="60"/>
      <c r="HF245" s="60"/>
      <c r="HG245" s="60"/>
      <c r="HH245" s="60"/>
      <c r="HI245" s="60"/>
      <c r="HJ245" s="60"/>
      <c r="HK245" s="60"/>
      <c r="HL245" s="60"/>
      <c r="HM245" s="60"/>
      <c r="HN245" s="60"/>
      <c r="HO245" s="60"/>
      <c r="HP245" s="60"/>
      <c r="HQ245" s="60"/>
      <c r="HR245" s="60"/>
      <c r="HS245" s="60"/>
      <c r="HT245" s="60"/>
      <c r="HU245" s="60"/>
      <c r="HV245" s="60"/>
      <c r="HW245" s="60"/>
      <c r="HX245" s="60"/>
      <c r="HY245" s="60"/>
      <c r="HZ245" s="60"/>
      <c r="IA245" s="60"/>
      <c r="IB245" s="60"/>
      <c r="IC245" s="60"/>
      <c r="ID245" s="60"/>
      <c r="IE245" s="60"/>
      <c r="IF245" s="60"/>
      <c r="IG245" s="60"/>
      <c r="IH245" s="60"/>
      <c r="II245" s="60"/>
      <c r="IJ245" s="60"/>
      <c r="IK245" s="60"/>
      <c r="IL245" s="60"/>
      <c r="IM245" s="60"/>
      <c r="IN245" s="60"/>
      <c r="IO245" s="60"/>
      <c r="IP245" s="60"/>
      <c r="IQ245" s="60"/>
      <c r="IR245" s="60"/>
      <c r="IS245" s="60"/>
      <c r="IT245" s="60"/>
      <c r="IU245" s="60"/>
      <c r="IV245" s="60"/>
    </row>
    <row r="246" spans="1:256" s="8" customFormat="1" ht="18" hidden="1" customHeight="1">
      <c r="A246" s="76" t="s">
        <v>297</v>
      </c>
      <c r="B246" s="65">
        <v>717771</v>
      </c>
      <c r="C246" s="65">
        <v>326471</v>
      </c>
      <c r="D246" s="65">
        <v>391300</v>
      </c>
      <c r="E246" s="65">
        <v>711393</v>
      </c>
      <c r="F246" s="65">
        <v>5340</v>
      </c>
      <c r="G246" s="65">
        <v>2659</v>
      </c>
      <c r="H246" s="65">
        <v>7096</v>
      </c>
      <c r="I246" s="65">
        <v>1550</v>
      </c>
      <c r="J246" s="65">
        <v>426</v>
      </c>
      <c r="K246" s="65">
        <v>599669</v>
      </c>
      <c r="L246" s="65">
        <v>34487</v>
      </c>
      <c r="M246" s="65">
        <v>4087</v>
      </c>
      <c r="N246" s="65">
        <v>56079</v>
      </c>
      <c r="O246" s="65">
        <v>6378</v>
      </c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  <c r="BF246" s="60"/>
      <c r="BG246" s="60"/>
      <c r="BH246" s="60"/>
      <c r="BI246" s="60"/>
      <c r="BJ246" s="60"/>
      <c r="BK246" s="60"/>
      <c r="BL246" s="60"/>
      <c r="BM246" s="60"/>
      <c r="BN246" s="60"/>
      <c r="BO246" s="60"/>
      <c r="BP246" s="60"/>
      <c r="BQ246" s="60"/>
      <c r="BR246" s="60"/>
      <c r="BS246" s="60"/>
      <c r="BT246" s="60"/>
      <c r="BU246" s="60"/>
      <c r="BV246" s="60"/>
      <c r="BW246" s="60"/>
      <c r="BX246" s="60"/>
      <c r="BY246" s="60"/>
      <c r="BZ246" s="60"/>
      <c r="CA246" s="60"/>
      <c r="CB246" s="60"/>
      <c r="CC246" s="60"/>
      <c r="CD246" s="60"/>
      <c r="CE246" s="60"/>
      <c r="CF246" s="60"/>
      <c r="CG246" s="60"/>
      <c r="CH246" s="60"/>
      <c r="CI246" s="60"/>
      <c r="CJ246" s="60"/>
      <c r="CK246" s="60"/>
      <c r="CL246" s="60"/>
      <c r="CM246" s="60"/>
      <c r="CN246" s="60"/>
      <c r="CO246" s="60"/>
      <c r="CP246" s="60"/>
      <c r="CQ246" s="60"/>
      <c r="CR246" s="60"/>
      <c r="CS246" s="60"/>
      <c r="CT246" s="60"/>
      <c r="CU246" s="60"/>
      <c r="CV246" s="60"/>
      <c r="CW246" s="60"/>
      <c r="CX246" s="60"/>
      <c r="CY246" s="60"/>
      <c r="CZ246" s="60"/>
      <c r="DA246" s="60"/>
      <c r="DB246" s="60"/>
      <c r="DC246" s="60"/>
      <c r="DD246" s="60"/>
      <c r="DE246" s="60"/>
      <c r="DF246" s="60"/>
      <c r="DG246" s="60"/>
      <c r="DH246" s="60"/>
      <c r="DI246" s="60"/>
      <c r="DJ246" s="60"/>
      <c r="DK246" s="60"/>
      <c r="DL246" s="60"/>
      <c r="DM246" s="60"/>
      <c r="DN246" s="60"/>
      <c r="DO246" s="60"/>
      <c r="DP246" s="60"/>
      <c r="DQ246" s="60"/>
      <c r="DR246" s="60"/>
      <c r="DS246" s="60"/>
      <c r="DT246" s="60"/>
      <c r="DU246" s="60"/>
      <c r="DV246" s="60"/>
      <c r="DW246" s="60"/>
      <c r="DX246" s="60"/>
      <c r="DY246" s="60"/>
      <c r="DZ246" s="60"/>
      <c r="EA246" s="60"/>
      <c r="EB246" s="60"/>
      <c r="EC246" s="60"/>
      <c r="ED246" s="60"/>
      <c r="EE246" s="60"/>
      <c r="EF246" s="60"/>
      <c r="EG246" s="60"/>
      <c r="EH246" s="60"/>
      <c r="EI246" s="60"/>
      <c r="EJ246" s="60"/>
      <c r="EK246" s="60"/>
      <c r="EL246" s="60"/>
      <c r="EM246" s="60"/>
      <c r="EN246" s="60"/>
      <c r="EO246" s="60"/>
      <c r="EP246" s="60"/>
      <c r="EQ246" s="60"/>
      <c r="ER246" s="60"/>
      <c r="ES246" s="60"/>
      <c r="ET246" s="60"/>
      <c r="EU246" s="60"/>
      <c r="EV246" s="60"/>
      <c r="EW246" s="60"/>
      <c r="EX246" s="60"/>
      <c r="EY246" s="60"/>
      <c r="EZ246" s="60"/>
      <c r="FA246" s="60"/>
      <c r="FB246" s="60"/>
      <c r="FC246" s="60"/>
      <c r="FD246" s="60"/>
      <c r="FE246" s="60"/>
      <c r="FF246" s="60"/>
      <c r="FG246" s="60"/>
      <c r="FH246" s="60"/>
      <c r="FI246" s="60"/>
      <c r="FJ246" s="60"/>
      <c r="FK246" s="60"/>
      <c r="FL246" s="60"/>
      <c r="FM246" s="60"/>
      <c r="FN246" s="60"/>
      <c r="FO246" s="60"/>
      <c r="FP246" s="60"/>
      <c r="FQ246" s="60"/>
      <c r="FR246" s="60"/>
      <c r="FS246" s="60"/>
      <c r="FT246" s="60"/>
      <c r="FU246" s="60"/>
      <c r="FV246" s="60"/>
      <c r="FW246" s="60"/>
      <c r="FX246" s="60"/>
      <c r="FY246" s="60"/>
      <c r="FZ246" s="60"/>
      <c r="GA246" s="60"/>
      <c r="GB246" s="60"/>
      <c r="GC246" s="60"/>
      <c r="GD246" s="60"/>
      <c r="GE246" s="60"/>
      <c r="GF246" s="60"/>
      <c r="GG246" s="60"/>
      <c r="GH246" s="60"/>
      <c r="GI246" s="60"/>
      <c r="GJ246" s="60"/>
      <c r="GK246" s="60"/>
      <c r="GL246" s="60"/>
      <c r="GM246" s="60"/>
      <c r="GN246" s="60"/>
      <c r="GO246" s="60"/>
      <c r="GP246" s="60"/>
      <c r="GQ246" s="60"/>
      <c r="GR246" s="60"/>
      <c r="GS246" s="60"/>
      <c r="GT246" s="60"/>
      <c r="GU246" s="60"/>
      <c r="GV246" s="60"/>
      <c r="GW246" s="60"/>
      <c r="GX246" s="60"/>
      <c r="GY246" s="60"/>
      <c r="GZ246" s="60"/>
      <c r="HA246" s="60"/>
      <c r="HB246" s="60"/>
      <c r="HC246" s="60"/>
      <c r="HD246" s="60"/>
      <c r="HE246" s="60"/>
      <c r="HF246" s="60"/>
      <c r="HG246" s="60"/>
      <c r="HH246" s="60"/>
      <c r="HI246" s="60"/>
      <c r="HJ246" s="60"/>
      <c r="HK246" s="60"/>
      <c r="HL246" s="60"/>
      <c r="HM246" s="60"/>
      <c r="HN246" s="60"/>
      <c r="HO246" s="60"/>
      <c r="HP246" s="60"/>
      <c r="HQ246" s="60"/>
      <c r="HR246" s="60"/>
      <c r="HS246" s="60"/>
      <c r="HT246" s="60"/>
      <c r="HU246" s="60"/>
      <c r="HV246" s="60"/>
      <c r="HW246" s="60"/>
      <c r="HX246" s="60"/>
      <c r="HY246" s="60"/>
      <c r="HZ246" s="60"/>
      <c r="IA246" s="60"/>
      <c r="IB246" s="60"/>
      <c r="IC246" s="60"/>
      <c r="ID246" s="60"/>
      <c r="IE246" s="60"/>
      <c r="IF246" s="60"/>
      <c r="IG246" s="60"/>
      <c r="IH246" s="60"/>
      <c r="II246" s="60"/>
      <c r="IJ246" s="60"/>
      <c r="IK246" s="60"/>
      <c r="IL246" s="60"/>
      <c r="IM246" s="60"/>
      <c r="IN246" s="60"/>
      <c r="IO246" s="60"/>
      <c r="IP246" s="60"/>
      <c r="IQ246" s="60"/>
      <c r="IR246" s="60"/>
      <c r="IS246" s="60"/>
      <c r="IT246" s="60"/>
      <c r="IU246" s="60"/>
      <c r="IV246" s="60"/>
    </row>
    <row r="247" spans="1:256" s="8" customFormat="1" ht="18" hidden="1" customHeight="1">
      <c r="A247" s="76" t="s">
        <v>298</v>
      </c>
      <c r="B247" s="65">
        <v>725282</v>
      </c>
      <c r="C247" s="65">
        <v>330188</v>
      </c>
      <c r="D247" s="65">
        <v>395094</v>
      </c>
      <c r="E247" s="65">
        <v>718723</v>
      </c>
      <c r="F247" s="65">
        <v>5262</v>
      </c>
      <c r="G247" s="65">
        <v>2752</v>
      </c>
      <c r="H247" s="65">
        <v>7219</v>
      </c>
      <c r="I247" s="65">
        <v>1524</v>
      </c>
      <c r="J247" s="65">
        <v>409</v>
      </c>
      <c r="K247" s="65">
        <v>605311</v>
      </c>
      <c r="L247" s="65">
        <v>34924</v>
      </c>
      <c r="M247" s="65">
        <v>4204</v>
      </c>
      <c r="N247" s="65">
        <v>57118</v>
      </c>
      <c r="O247" s="65">
        <v>6559</v>
      </c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  <c r="BF247" s="60"/>
      <c r="BG247" s="60"/>
      <c r="BH247" s="60"/>
      <c r="BI247" s="60"/>
      <c r="BJ247" s="60"/>
      <c r="BK247" s="60"/>
      <c r="BL247" s="60"/>
      <c r="BM247" s="60"/>
      <c r="BN247" s="60"/>
      <c r="BO247" s="60"/>
      <c r="BP247" s="60"/>
      <c r="BQ247" s="60"/>
      <c r="BR247" s="60"/>
      <c r="BS247" s="60"/>
      <c r="BT247" s="60"/>
      <c r="BU247" s="60"/>
      <c r="BV247" s="60"/>
      <c r="BW247" s="60"/>
      <c r="BX247" s="60"/>
      <c r="BY247" s="60"/>
      <c r="BZ247" s="60"/>
      <c r="CA247" s="60"/>
      <c r="CB247" s="60"/>
      <c r="CC247" s="60"/>
      <c r="CD247" s="60"/>
      <c r="CE247" s="60"/>
      <c r="CF247" s="60"/>
      <c r="CG247" s="60"/>
      <c r="CH247" s="60"/>
      <c r="CI247" s="60"/>
      <c r="CJ247" s="60"/>
      <c r="CK247" s="60"/>
      <c r="CL247" s="60"/>
      <c r="CM247" s="60"/>
      <c r="CN247" s="60"/>
      <c r="CO247" s="60"/>
      <c r="CP247" s="60"/>
      <c r="CQ247" s="60"/>
      <c r="CR247" s="60"/>
      <c r="CS247" s="60"/>
      <c r="CT247" s="60"/>
      <c r="CU247" s="60"/>
      <c r="CV247" s="60"/>
      <c r="CW247" s="60"/>
      <c r="CX247" s="60"/>
      <c r="CY247" s="60"/>
      <c r="CZ247" s="60"/>
      <c r="DA247" s="60"/>
      <c r="DB247" s="60"/>
      <c r="DC247" s="60"/>
      <c r="DD247" s="60"/>
      <c r="DE247" s="60"/>
      <c r="DF247" s="60"/>
      <c r="DG247" s="60"/>
      <c r="DH247" s="60"/>
      <c r="DI247" s="60"/>
      <c r="DJ247" s="60"/>
      <c r="DK247" s="60"/>
      <c r="DL247" s="60"/>
      <c r="DM247" s="60"/>
      <c r="DN247" s="60"/>
      <c r="DO247" s="60"/>
      <c r="DP247" s="60"/>
      <c r="DQ247" s="60"/>
      <c r="DR247" s="60"/>
      <c r="DS247" s="60"/>
      <c r="DT247" s="60"/>
      <c r="DU247" s="60"/>
      <c r="DV247" s="60"/>
      <c r="DW247" s="60"/>
      <c r="DX247" s="60"/>
      <c r="DY247" s="60"/>
      <c r="DZ247" s="60"/>
      <c r="EA247" s="60"/>
      <c r="EB247" s="60"/>
      <c r="EC247" s="60"/>
      <c r="ED247" s="60"/>
      <c r="EE247" s="60"/>
      <c r="EF247" s="60"/>
      <c r="EG247" s="60"/>
      <c r="EH247" s="60"/>
      <c r="EI247" s="60"/>
      <c r="EJ247" s="60"/>
      <c r="EK247" s="60"/>
      <c r="EL247" s="60"/>
      <c r="EM247" s="60"/>
      <c r="EN247" s="60"/>
      <c r="EO247" s="60"/>
      <c r="EP247" s="60"/>
      <c r="EQ247" s="60"/>
      <c r="ER247" s="60"/>
      <c r="ES247" s="60"/>
      <c r="ET247" s="60"/>
      <c r="EU247" s="60"/>
      <c r="EV247" s="60"/>
      <c r="EW247" s="60"/>
      <c r="EX247" s="60"/>
      <c r="EY247" s="60"/>
      <c r="EZ247" s="60"/>
      <c r="FA247" s="60"/>
      <c r="FB247" s="60"/>
      <c r="FC247" s="60"/>
      <c r="FD247" s="60"/>
      <c r="FE247" s="60"/>
      <c r="FF247" s="60"/>
      <c r="FG247" s="60"/>
      <c r="FH247" s="60"/>
      <c r="FI247" s="60"/>
      <c r="FJ247" s="60"/>
      <c r="FK247" s="60"/>
      <c r="FL247" s="60"/>
      <c r="FM247" s="60"/>
      <c r="FN247" s="60"/>
      <c r="FO247" s="60"/>
      <c r="FP247" s="60"/>
      <c r="FQ247" s="60"/>
      <c r="FR247" s="60"/>
      <c r="FS247" s="60"/>
      <c r="FT247" s="60"/>
      <c r="FU247" s="60"/>
      <c r="FV247" s="60"/>
      <c r="FW247" s="60"/>
      <c r="FX247" s="60"/>
      <c r="FY247" s="60"/>
      <c r="FZ247" s="60"/>
      <c r="GA247" s="60"/>
      <c r="GB247" s="60"/>
      <c r="GC247" s="60"/>
      <c r="GD247" s="60"/>
      <c r="GE247" s="60"/>
      <c r="GF247" s="60"/>
      <c r="GG247" s="60"/>
      <c r="GH247" s="60"/>
      <c r="GI247" s="60"/>
      <c r="GJ247" s="60"/>
      <c r="GK247" s="60"/>
      <c r="GL247" s="60"/>
      <c r="GM247" s="60"/>
      <c r="GN247" s="60"/>
      <c r="GO247" s="60"/>
      <c r="GP247" s="60"/>
      <c r="GQ247" s="60"/>
      <c r="GR247" s="60"/>
      <c r="GS247" s="60"/>
      <c r="GT247" s="60"/>
      <c r="GU247" s="60"/>
      <c r="GV247" s="60"/>
      <c r="GW247" s="60"/>
      <c r="GX247" s="60"/>
      <c r="GY247" s="60"/>
      <c r="GZ247" s="60"/>
      <c r="HA247" s="60"/>
      <c r="HB247" s="60"/>
      <c r="HC247" s="60"/>
      <c r="HD247" s="60"/>
      <c r="HE247" s="60"/>
      <c r="HF247" s="60"/>
      <c r="HG247" s="60"/>
      <c r="HH247" s="60"/>
      <c r="HI247" s="60"/>
      <c r="HJ247" s="60"/>
      <c r="HK247" s="60"/>
      <c r="HL247" s="60"/>
      <c r="HM247" s="60"/>
      <c r="HN247" s="60"/>
      <c r="HO247" s="60"/>
      <c r="HP247" s="60"/>
      <c r="HQ247" s="60"/>
      <c r="HR247" s="60"/>
      <c r="HS247" s="60"/>
      <c r="HT247" s="60"/>
      <c r="HU247" s="60"/>
      <c r="HV247" s="60"/>
      <c r="HW247" s="60"/>
      <c r="HX247" s="60"/>
      <c r="HY247" s="60"/>
      <c r="HZ247" s="60"/>
      <c r="IA247" s="60"/>
      <c r="IB247" s="60"/>
      <c r="IC247" s="60"/>
      <c r="ID247" s="60"/>
      <c r="IE247" s="60"/>
      <c r="IF247" s="60"/>
      <c r="IG247" s="60"/>
      <c r="IH247" s="60"/>
      <c r="II247" s="60"/>
      <c r="IJ247" s="60"/>
      <c r="IK247" s="60"/>
      <c r="IL247" s="60"/>
      <c r="IM247" s="60"/>
      <c r="IN247" s="60"/>
      <c r="IO247" s="60"/>
      <c r="IP247" s="60"/>
      <c r="IQ247" s="60"/>
      <c r="IR247" s="60"/>
      <c r="IS247" s="60"/>
      <c r="IT247" s="60"/>
      <c r="IU247" s="60"/>
      <c r="IV247" s="60"/>
    </row>
    <row r="248" spans="1:256" s="8" customFormat="1" ht="18" hidden="1" customHeight="1">
      <c r="A248" s="76" t="s">
        <v>299</v>
      </c>
      <c r="B248" s="65">
        <v>730571</v>
      </c>
      <c r="C248" s="65">
        <v>333043</v>
      </c>
      <c r="D248" s="65">
        <v>397528</v>
      </c>
      <c r="E248" s="65">
        <v>723885</v>
      </c>
      <c r="F248" s="65">
        <v>5593</v>
      </c>
      <c r="G248" s="65">
        <v>2886</v>
      </c>
      <c r="H248" s="65">
        <v>7353</v>
      </c>
      <c r="I248" s="65">
        <v>1560</v>
      </c>
      <c r="J248" s="65">
        <v>414</v>
      </c>
      <c r="K248" s="65">
        <v>608704</v>
      </c>
      <c r="L248" s="65">
        <v>35849</v>
      </c>
      <c r="M248" s="65">
        <v>4216</v>
      </c>
      <c r="N248" s="65">
        <v>57310</v>
      </c>
      <c r="O248" s="65">
        <v>6686</v>
      </c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  <c r="BM248" s="60"/>
      <c r="BN248" s="60"/>
      <c r="BO248" s="60"/>
      <c r="BP248" s="60"/>
      <c r="BQ248" s="60"/>
      <c r="BR248" s="60"/>
      <c r="BS248" s="60"/>
      <c r="BT248" s="60"/>
      <c r="BU248" s="60"/>
      <c r="BV248" s="60"/>
      <c r="BW248" s="60"/>
      <c r="BX248" s="60"/>
      <c r="BY248" s="60"/>
      <c r="BZ248" s="60"/>
      <c r="CA248" s="60"/>
      <c r="CB248" s="60"/>
      <c r="CC248" s="60"/>
      <c r="CD248" s="60"/>
      <c r="CE248" s="60"/>
      <c r="CF248" s="60"/>
      <c r="CG248" s="60"/>
      <c r="CH248" s="60"/>
      <c r="CI248" s="60"/>
      <c r="CJ248" s="60"/>
      <c r="CK248" s="60"/>
      <c r="CL248" s="60"/>
      <c r="CM248" s="60"/>
      <c r="CN248" s="60"/>
      <c r="CO248" s="60"/>
      <c r="CP248" s="60"/>
      <c r="CQ248" s="60"/>
      <c r="CR248" s="60"/>
      <c r="CS248" s="60"/>
      <c r="CT248" s="60"/>
      <c r="CU248" s="60"/>
      <c r="CV248" s="60"/>
      <c r="CW248" s="60"/>
      <c r="CX248" s="60"/>
      <c r="CY248" s="60"/>
      <c r="CZ248" s="60"/>
      <c r="DA248" s="60"/>
      <c r="DB248" s="60"/>
      <c r="DC248" s="60"/>
      <c r="DD248" s="60"/>
      <c r="DE248" s="60"/>
      <c r="DF248" s="60"/>
      <c r="DG248" s="60"/>
      <c r="DH248" s="60"/>
      <c r="DI248" s="60"/>
      <c r="DJ248" s="60"/>
      <c r="DK248" s="60"/>
      <c r="DL248" s="60"/>
      <c r="DM248" s="60"/>
      <c r="DN248" s="60"/>
      <c r="DO248" s="60"/>
      <c r="DP248" s="60"/>
      <c r="DQ248" s="60"/>
      <c r="DR248" s="60"/>
      <c r="DS248" s="60"/>
      <c r="DT248" s="60"/>
      <c r="DU248" s="60"/>
      <c r="DV248" s="60"/>
      <c r="DW248" s="60"/>
      <c r="DX248" s="60"/>
      <c r="DY248" s="60"/>
      <c r="DZ248" s="60"/>
      <c r="EA248" s="60"/>
      <c r="EB248" s="60"/>
      <c r="EC248" s="60"/>
      <c r="ED248" s="60"/>
      <c r="EE248" s="60"/>
      <c r="EF248" s="60"/>
      <c r="EG248" s="60"/>
      <c r="EH248" s="60"/>
      <c r="EI248" s="60"/>
      <c r="EJ248" s="60"/>
      <c r="EK248" s="60"/>
      <c r="EL248" s="60"/>
      <c r="EM248" s="60"/>
      <c r="EN248" s="60"/>
      <c r="EO248" s="60"/>
      <c r="EP248" s="60"/>
      <c r="EQ248" s="60"/>
      <c r="ER248" s="60"/>
      <c r="ES248" s="60"/>
      <c r="ET248" s="60"/>
      <c r="EU248" s="60"/>
      <c r="EV248" s="60"/>
      <c r="EW248" s="60"/>
      <c r="EX248" s="60"/>
      <c r="EY248" s="60"/>
      <c r="EZ248" s="60"/>
      <c r="FA248" s="60"/>
      <c r="FB248" s="60"/>
      <c r="FC248" s="60"/>
      <c r="FD248" s="60"/>
      <c r="FE248" s="60"/>
      <c r="FF248" s="60"/>
      <c r="FG248" s="60"/>
      <c r="FH248" s="60"/>
      <c r="FI248" s="60"/>
      <c r="FJ248" s="60"/>
      <c r="FK248" s="60"/>
      <c r="FL248" s="60"/>
      <c r="FM248" s="60"/>
      <c r="FN248" s="60"/>
      <c r="FO248" s="60"/>
      <c r="FP248" s="60"/>
      <c r="FQ248" s="60"/>
      <c r="FR248" s="60"/>
      <c r="FS248" s="60"/>
      <c r="FT248" s="60"/>
      <c r="FU248" s="60"/>
      <c r="FV248" s="60"/>
      <c r="FW248" s="60"/>
      <c r="FX248" s="60"/>
      <c r="FY248" s="60"/>
      <c r="FZ248" s="60"/>
      <c r="GA248" s="60"/>
      <c r="GB248" s="60"/>
      <c r="GC248" s="60"/>
      <c r="GD248" s="60"/>
      <c r="GE248" s="60"/>
      <c r="GF248" s="60"/>
      <c r="GG248" s="60"/>
      <c r="GH248" s="60"/>
      <c r="GI248" s="60"/>
      <c r="GJ248" s="60"/>
      <c r="GK248" s="60"/>
      <c r="GL248" s="60"/>
      <c r="GM248" s="60"/>
      <c r="GN248" s="60"/>
      <c r="GO248" s="60"/>
      <c r="GP248" s="60"/>
      <c r="GQ248" s="60"/>
      <c r="GR248" s="60"/>
      <c r="GS248" s="60"/>
      <c r="GT248" s="60"/>
      <c r="GU248" s="60"/>
      <c r="GV248" s="60"/>
      <c r="GW248" s="60"/>
      <c r="GX248" s="60"/>
      <c r="GY248" s="60"/>
      <c r="GZ248" s="60"/>
      <c r="HA248" s="60"/>
      <c r="HB248" s="60"/>
      <c r="HC248" s="60"/>
      <c r="HD248" s="60"/>
      <c r="HE248" s="60"/>
      <c r="HF248" s="60"/>
      <c r="HG248" s="60"/>
      <c r="HH248" s="60"/>
      <c r="HI248" s="60"/>
      <c r="HJ248" s="60"/>
      <c r="HK248" s="60"/>
      <c r="HL248" s="60"/>
      <c r="HM248" s="60"/>
      <c r="HN248" s="60"/>
      <c r="HO248" s="60"/>
      <c r="HP248" s="60"/>
      <c r="HQ248" s="60"/>
      <c r="HR248" s="60"/>
      <c r="HS248" s="60"/>
      <c r="HT248" s="60"/>
      <c r="HU248" s="60"/>
      <c r="HV248" s="60"/>
      <c r="HW248" s="60"/>
      <c r="HX248" s="60"/>
      <c r="HY248" s="60"/>
      <c r="HZ248" s="60"/>
      <c r="IA248" s="60"/>
      <c r="IB248" s="60"/>
      <c r="IC248" s="60"/>
      <c r="ID248" s="60"/>
      <c r="IE248" s="60"/>
      <c r="IF248" s="60"/>
      <c r="IG248" s="60"/>
      <c r="IH248" s="60"/>
      <c r="II248" s="60"/>
      <c r="IJ248" s="60"/>
      <c r="IK248" s="60"/>
      <c r="IL248" s="60"/>
      <c r="IM248" s="60"/>
      <c r="IN248" s="60"/>
      <c r="IO248" s="60"/>
      <c r="IP248" s="60"/>
      <c r="IQ248" s="60"/>
      <c r="IR248" s="60"/>
      <c r="IS248" s="60"/>
      <c r="IT248" s="60"/>
      <c r="IU248" s="60"/>
      <c r="IV248" s="60"/>
    </row>
    <row r="249" spans="1:256" s="8" customFormat="1" ht="18" hidden="1" customHeight="1">
      <c r="A249" s="76" t="s">
        <v>300</v>
      </c>
      <c r="B249" s="65">
        <v>717736</v>
      </c>
      <c r="C249" s="65">
        <v>326658</v>
      </c>
      <c r="D249" s="65">
        <v>391078</v>
      </c>
      <c r="E249" s="65">
        <v>712113</v>
      </c>
      <c r="F249" s="65">
        <v>4725</v>
      </c>
      <c r="G249" s="65">
        <v>2545</v>
      </c>
      <c r="H249" s="65">
        <v>6575</v>
      </c>
      <c r="I249" s="65">
        <v>1535</v>
      </c>
      <c r="J249" s="65">
        <v>402</v>
      </c>
      <c r="K249" s="65">
        <v>602366</v>
      </c>
      <c r="L249" s="65">
        <v>33799</v>
      </c>
      <c r="M249" s="65">
        <v>4155</v>
      </c>
      <c r="N249" s="65">
        <v>56011</v>
      </c>
      <c r="O249" s="65">
        <v>5623</v>
      </c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  <c r="BE249" s="60"/>
      <c r="BF249" s="60"/>
      <c r="BG249" s="60"/>
      <c r="BH249" s="60"/>
      <c r="BI249" s="60"/>
      <c r="BJ249" s="60"/>
      <c r="BK249" s="60"/>
      <c r="BL249" s="60"/>
      <c r="BM249" s="60"/>
      <c r="BN249" s="60"/>
      <c r="BO249" s="60"/>
      <c r="BP249" s="60"/>
      <c r="BQ249" s="60"/>
      <c r="BR249" s="60"/>
      <c r="BS249" s="60"/>
      <c r="BT249" s="60"/>
      <c r="BU249" s="60"/>
      <c r="BV249" s="60"/>
      <c r="BW249" s="60"/>
      <c r="BX249" s="60"/>
      <c r="BY249" s="60"/>
      <c r="BZ249" s="60"/>
      <c r="CA249" s="60"/>
      <c r="CB249" s="60"/>
      <c r="CC249" s="60"/>
      <c r="CD249" s="60"/>
      <c r="CE249" s="60"/>
      <c r="CF249" s="60"/>
      <c r="CG249" s="60"/>
      <c r="CH249" s="60"/>
      <c r="CI249" s="60"/>
      <c r="CJ249" s="60"/>
      <c r="CK249" s="60"/>
      <c r="CL249" s="60"/>
      <c r="CM249" s="60"/>
      <c r="CN249" s="60"/>
      <c r="CO249" s="60"/>
      <c r="CP249" s="60"/>
      <c r="CQ249" s="60"/>
      <c r="CR249" s="60"/>
      <c r="CS249" s="60"/>
      <c r="CT249" s="60"/>
      <c r="CU249" s="60"/>
      <c r="CV249" s="60"/>
      <c r="CW249" s="60"/>
      <c r="CX249" s="60"/>
      <c r="CY249" s="60"/>
      <c r="CZ249" s="60"/>
      <c r="DA249" s="60"/>
      <c r="DB249" s="60"/>
      <c r="DC249" s="60"/>
      <c r="DD249" s="60"/>
      <c r="DE249" s="60"/>
      <c r="DF249" s="60"/>
      <c r="DG249" s="60"/>
      <c r="DH249" s="60"/>
      <c r="DI249" s="60"/>
      <c r="DJ249" s="60"/>
      <c r="DK249" s="60"/>
      <c r="DL249" s="60"/>
      <c r="DM249" s="60"/>
      <c r="DN249" s="60"/>
      <c r="DO249" s="60"/>
      <c r="DP249" s="60"/>
      <c r="DQ249" s="60"/>
      <c r="DR249" s="60"/>
      <c r="DS249" s="60"/>
      <c r="DT249" s="60"/>
      <c r="DU249" s="60"/>
      <c r="DV249" s="60"/>
      <c r="DW249" s="60"/>
      <c r="DX249" s="60"/>
      <c r="DY249" s="60"/>
      <c r="DZ249" s="60"/>
      <c r="EA249" s="60"/>
      <c r="EB249" s="60"/>
      <c r="EC249" s="60"/>
      <c r="ED249" s="60"/>
      <c r="EE249" s="60"/>
      <c r="EF249" s="60"/>
      <c r="EG249" s="60"/>
      <c r="EH249" s="60"/>
      <c r="EI249" s="60"/>
      <c r="EJ249" s="60"/>
      <c r="EK249" s="60"/>
      <c r="EL249" s="60"/>
      <c r="EM249" s="60"/>
      <c r="EN249" s="60"/>
      <c r="EO249" s="60"/>
      <c r="EP249" s="60"/>
      <c r="EQ249" s="60"/>
      <c r="ER249" s="60"/>
      <c r="ES249" s="60"/>
      <c r="ET249" s="60"/>
      <c r="EU249" s="60"/>
      <c r="EV249" s="60"/>
      <c r="EW249" s="60"/>
      <c r="EX249" s="60"/>
      <c r="EY249" s="60"/>
      <c r="EZ249" s="60"/>
      <c r="FA249" s="60"/>
      <c r="FB249" s="60"/>
      <c r="FC249" s="60"/>
      <c r="FD249" s="60"/>
      <c r="FE249" s="60"/>
      <c r="FF249" s="60"/>
      <c r="FG249" s="60"/>
      <c r="FH249" s="60"/>
      <c r="FI249" s="60"/>
      <c r="FJ249" s="60"/>
      <c r="FK249" s="60"/>
      <c r="FL249" s="60"/>
      <c r="FM249" s="60"/>
      <c r="FN249" s="60"/>
      <c r="FO249" s="60"/>
      <c r="FP249" s="60"/>
      <c r="FQ249" s="60"/>
      <c r="FR249" s="60"/>
      <c r="FS249" s="60"/>
      <c r="FT249" s="60"/>
      <c r="FU249" s="60"/>
      <c r="FV249" s="60"/>
      <c r="FW249" s="60"/>
      <c r="FX249" s="60"/>
      <c r="FY249" s="60"/>
      <c r="FZ249" s="60"/>
      <c r="GA249" s="60"/>
      <c r="GB249" s="60"/>
      <c r="GC249" s="60"/>
      <c r="GD249" s="60"/>
      <c r="GE249" s="60"/>
      <c r="GF249" s="60"/>
      <c r="GG249" s="60"/>
      <c r="GH249" s="60"/>
      <c r="GI249" s="60"/>
      <c r="GJ249" s="60"/>
      <c r="GK249" s="60"/>
      <c r="GL249" s="60"/>
      <c r="GM249" s="60"/>
      <c r="GN249" s="60"/>
      <c r="GO249" s="60"/>
      <c r="GP249" s="60"/>
      <c r="GQ249" s="60"/>
      <c r="GR249" s="60"/>
      <c r="GS249" s="60"/>
      <c r="GT249" s="60"/>
      <c r="GU249" s="60"/>
      <c r="GV249" s="60"/>
      <c r="GW249" s="60"/>
      <c r="GX249" s="60"/>
      <c r="GY249" s="60"/>
      <c r="GZ249" s="60"/>
      <c r="HA249" s="60"/>
      <c r="HB249" s="60"/>
      <c r="HC249" s="60"/>
      <c r="HD249" s="60"/>
      <c r="HE249" s="60"/>
      <c r="HF249" s="60"/>
      <c r="HG249" s="60"/>
      <c r="HH249" s="60"/>
      <c r="HI249" s="60"/>
      <c r="HJ249" s="60"/>
      <c r="HK249" s="60"/>
      <c r="HL249" s="60"/>
      <c r="HM249" s="60"/>
      <c r="HN249" s="60"/>
      <c r="HO249" s="60"/>
      <c r="HP249" s="60"/>
      <c r="HQ249" s="60"/>
      <c r="HR249" s="60"/>
      <c r="HS249" s="60"/>
      <c r="HT249" s="60"/>
      <c r="HU249" s="60"/>
      <c r="HV249" s="60"/>
      <c r="HW249" s="60"/>
      <c r="HX249" s="60"/>
      <c r="HY249" s="60"/>
      <c r="HZ249" s="60"/>
      <c r="IA249" s="60"/>
      <c r="IB249" s="60"/>
      <c r="IC249" s="60"/>
      <c r="ID249" s="60"/>
      <c r="IE249" s="60"/>
      <c r="IF249" s="60"/>
      <c r="IG249" s="60"/>
      <c r="IH249" s="60"/>
      <c r="II249" s="60"/>
      <c r="IJ249" s="60"/>
      <c r="IK249" s="60"/>
      <c r="IL249" s="60"/>
      <c r="IM249" s="60"/>
      <c r="IN249" s="60"/>
      <c r="IO249" s="60"/>
      <c r="IP249" s="60"/>
      <c r="IQ249" s="60"/>
      <c r="IR249" s="60"/>
      <c r="IS249" s="60"/>
      <c r="IT249" s="60"/>
      <c r="IU249" s="60"/>
      <c r="IV249" s="60"/>
    </row>
    <row r="250" spans="1:256" s="8" customFormat="1" ht="24.95" customHeight="1">
      <c r="A250" s="75" t="s">
        <v>313</v>
      </c>
      <c r="B250" s="65">
        <v>758583</v>
      </c>
      <c r="C250" s="65">
        <v>350496</v>
      </c>
      <c r="D250" s="65">
        <v>408087</v>
      </c>
      <c r="E250" s="65">
        <v>752917</v>
      </c>
      <c r="F250" s="65">
        <v>4717</v>
      </c>
      <c r="G250" s="65">
        <v>2670</v>
      </c>
      <c r="H250" s="65">
        <v>6831</v>
      </c>
      <c r="I250" s="65">
        <v>1473</v>
      </c>
      <c r="J250" s="65">
        <v>425</v>
      </c>
      <c r="K250" s="65">
        <v>631017</v>
      </c>
      <c r="L250" s="65">
        <v>36703</v>
      </c>
      <c r="M250" s="65">
        <v>6683</v>
      </c>
      <c r="N250" s="65">
        <v>62398</v>
      </c>
      <c r="O250" s="65">
        <v>5666</v>
      </c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  <c r="BE250" s="60"/>
      <c r="BF250" s="60"/>
      <c r="BG250" s="60"/>
      <c r="BH250" s="60"/>
      <c r="BI250" s="60"/>
      <c r="BJ250" s="60"/>
      <c r="BK250" s="60"/>
      <c r="BL250" s="60"/>
      <c r="BM250" s="60"/>
      <c r="BN250" s="60"/>
      <c r="BO250" s="60"/>
      <c r="BP250" s="60"/>
      <c r="BQ250" s="60"/>
      <c r="BR250" s="60"/>
      <c r="BS250" s="60"/>
      <c r="BT250" s="60"/>
      <c r="BU250" s="60"/>
      <c r="BV250" s="60"/>
      <c r="BW250" s="60"/>
      <c r="BX250" s="60"/>
      <c r="BY250" s="60"/>
      <c r="BZ250" s="60"/>
      <c r="CA250" s="60"/>
      <c r="CB250" s="60"/>
      <c r="CC250" s="60"/>
      <c r="CD250" s="60"/>
      <c r="CE250" s="60"/>
      <c r="CF250" s="60"/>
      <c r="CG250" s="60"/>
      <c r="CH250" s="60"/>
      <c r="CI250" s="60"/>
      <c r="CJ250" s="60"/>
      <c r="CK250" s="60"/>
      <c r="CL250" s="60"/>
      <c r="CM250" s="60"/>
      <c r="CN250" s="60"/>
      <c r="CO250" s="60"/>
      <c r="CP250" s="60"/>
      <c r="CQ250" s="60"/>
      <c r="CR250" s="60"/>
      <c r="CS250" s="60"/>
      <c r="CT250" s="60"/>
      <c r="CU250" s="60"/>
      <c r="CV250" s="60"/>
      <c r="CW250" s="60"/>
      <c r="CX250" s="60"/>
      <c r="CY250" s="60"/>
      <c r="CZ250" s="60"/>
      <c r="DA250" s="60"/>
      <c r="DB250" s="60"/>
      <c r="DC250" s="60"/>
      <c r="DD250" s="60"/>
      <c r="DE250" s="60"/>
      <c r="DF250" s="60"/>
      <c r="DG250" s="60"/>
      <c r="DH250" s="60"/>
      <c r="DI250" s="60"/>
      <c r="DJ250" s="60"/>
      <c r="DK250" s="60"/>
      <c r="DL250" s="60"/>
      <c r="DM250" s="60"/>
      <c r="DN250" s="60"/>
      <c r="DO250" s="60"/>
      <c r="DP250" s="60"/>
      <c r="DQ250" s="60"/>
      <c r="DR250" s="60"/>
      <c r="DS250" s="60"/>
      <c r="DT250" s="60"/>
      <c r="DU250" s="60"/>
      <c r="DV250" s="60"/>
      <c r="DW250" s="60"/>
      <c r="DX250" s="60"/>
      <c r="DY250" s="60"/>
      <c r="DZ250" s="60"/>
      <c r="EA250" s="60"/>
      <c r="EB250" s="60"/>
      <c r="EC250" s="60"/>
      <c r="ED250" s="60"/>
      <c r="EE250" s="60"/>
      <c r="EF250" s="60"/>
      <c r="EG250" s="60"/>
      <c r="EH250" s="60"/>
      <c r="EI250" s="60"/>
      <c r="EJ250" s="60"/>
      <c r="EK250" s="60"/>
      <c r="EL250" s="60"/>
      <c r="EM250" s="60"/>
      <c r="EN250" s="60"/>
      <c r="EO250" s="60"/>
      <c r="EP250" s="60"/>
      <c r="EQ250" s="60"/>
      <c r="ER250" s="60"/>
      <c r="ES250" s="60"/>
      <c r="ET250" s="60"/>
      <c r="EU250" s="60"/>
      <c r="EV250" s="60"/>
      <c r="EW250" s="60"/>
      <c r="EX250" s="60"/>
      <c r="EY250" s="60"/>
      <c r="EZ250" s="60"/>
      <c r="FA250" s="60"/>
      <c r="FB250" s="60"/>
      <c r="FC250" s="60"/>
      <c r="FD250" s="60"/>
      <c r="FE250" s="60"/>
      <c r="FF250" s="60"/>
      <c r="FG250" s="60"/>
      <c r="FH250" s="60"/>
      <c r="FI250" s="60"/>
      <c r="FJ250" s="60"/>
      <c r="FK250" s="60"/>
      <c r="FL250" s="60"/>
      <c r="FM250" s="60"/>
      <c r="FN250" s="60"/>
      <c r="FO250" s="60"/>
      <c r="FP250" s="60"/>
      <c r="FQ250" s="60"/>
      <c r="FR250" s="60"/>
      <c r="FS250" s="60"/>
      <c r="FT250" s="60"/>
      <c r="FU250" s="60"/>
      <c r="FV250" s="60"/>
      <c r="FW250" s="60"/>
      <c r="FX250" s="60"/>
      <c r="FY250" s="60"/>
      <c r="FZ250" s="60"/>
      <c r="GA250" s="60"/>
      <c r="GB250" s="60"/>
      <c r="GC250" s="60"/>
      <c r="GD250" s="60"/>
      <c r="GE250" s="60"/>
      <c r="GF250" s="60"/>
      <c r="GG250" s="60"/>
      <c r="GH250" s="60"/>
      <c r="GI250" s="60"/>
      <c r="GJ250" s="60"/>
      <c r="GK250" s="60"/>
      <c r="GL250" s="60"/>
      <c r="GM250" s="60"/>
      <c r="GN250" s="60"/>
      <c r="GO250" s="60"/>
      <c r="GP250" s="60"/>
      <c r="GQ250" s="60"/>
      <c r="GR250" s="60"/>
      <c r="GS250" s="60"/>
      <c r="GT250" s="60"/>
      <c r="GU250" s="60"/>
      <c r="GV250" s="60"/>
      <c r="GW250" s="60"/>
      <c r="GX250" s="60"/>
      <c r="GY250" s="60"/>
      <c r="GZ250" s="60"/>
      <c r="HA250" s="60"/>
      <c r="HB250" s="60"/>
      <c r="HC250" s="60"/>
      <c r="HD250" s="60"/>
      <c r="HE250" s="60"/>
      <c r="HF250" s="60"/>
      <c r="HG250" s="60"/>
      <c r="HH250" s="60"/>
      <c r="HI250" s="60"/>
      <c r="HJ250" s="60"/>
      <c r="HK250" s="60"/>
      <c r="HL250" s="60"/>
      <c r="HM250" s="60"/>
      <c r="HN250" s="60"/>
      <c r="HO250" s="60"/>
      <c r="HP250" s="60"/>
      <c r="HQ250" s="60"/>
      <c r="HR250" s="60"/>
      <c r="HS250" s="60"/>
      <c r="HT250" s="60"/>
      <c r="HU250" s="60"/>
      <c r="HV250" s="60"/>
      <c r="HW250" s="60"/>
      <c r="HX250" s="60"/>
      <c r="HY250" s="60"/>
      <c r="HZ250" s="60"/>
      <c r="IA250" s="60"/>
      <c r="IB250" s="60"/>
      <c r="IC250" s="60"/>
      <c r="ID250" s="60"/>
      <c r="IE250" s="60"/>
      <c r="IF250" s="60"/>
      <c r="IG250" s="60"/>
      <c r="IH250" s="60"/>
      <c r="II250" s="60"/>
      <c r="IJ250" s="60"/>
      <c r="IK250" s="60"/>
      <c r="IL250" s="60"/>
      <c r="IM250" s="60"/>
      <c r="IN250" s="60"/>
      <c r="IO250" s="60"/>
      <c r="IP250" s="60"/>
      <c r="IQ250" s="60"/>
      <c r="IR250" s="60"/>
      <c r="IS250" s="60"/>
      <c r="IT250" s="60"/>
      <c r="IU250" s="60"/>
      <c r="IV250" s="60"/>
    </row>
    <row r="251" spans="1:256" s="8" customFormat="1" ht="24.95" hidden="1" customHeight="1">
      <c r="A251" s="76" t="s">
        <v>289</v>
      </c>
      <c r="B251" s="65">
        <v>715938</v>
      </c>
      <c r="C251" s="65">
        <v>325204</v>
      </c>
      <c r="D251" s="65">
        <v>390734</v>
      </c>
      <c r="E251" s="65">
        <v>710084</v>
      </c>
      <c r="F251" s="65">
        <v>5393</v>
      </c>
      <c r="G251" s="65">
        <v>2867</v>
      </c>
      <c r="H251" s="65">
        <v>6732</v>
      </c>
      <c r="I251" s="65">
        <v>1521</v>
      </c>
      <c r="J251" s="65">
        <v>420</v>
      </c>
      <c r="K251" s="65">
        <v>611244</v>
      </c>
      <c r="L251" s="65">
        <v>34267</v>
      </c>
      <c r="M251" s="65">
        <v>3925</v>
      </c>
      <c r="N251" s="65">
        <v>43715</v>
      </c>
      <c r="O251" s="65">
        <v>5854</v>
      </c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0"/>
      <c r="BH251" s="60"/>
      <c r="BI251" s="60"/>
      <c r="BJ251" s="60"/>
      <c r="BK251" s="60"/>
      <c r="BL251" s="60"/>
      <c r="BM251" s="60"/>
      <c r="BN251" s="60"/>
      <c r="BO251" s="60"/>
      <c r="BP251" s="60"/>
      <c r="BQ251" s="60"/>
      <c r="BR251" s="60"/>
      <c r="BS251" s="60"/>
      <c r="BT251" s="60"/>
      <c r="BU251" s="60"/>
      <c r="BV251" s="60"/>
      <c r="BW251" s="60"/>
      <c r="BX251" s="60"/>
      <c r="BY251" s="60"/>
      <c r="BZ251" s="60"/>
      <c r="CA251" s="60"/>
      <c r="CB251" s="60"/>
      <c r="CC251" s="60"/>
      <c r="CD251" s="60"/>
      <c r="CE251" s="60"/>
      <c r="CF251" s="60"/>
      <c r="CG251" s="60"/>
      <c r="CH251" s="60"/>
      <c r="CI251" s="60"/>
      <c r="CJ251" s="60"/>
      <c r="CK251" s="60"/>
      <c r="CL251" s="60"/>
      <c r="CM251" s="60"/>
      <c r="CN251" s="60"/>
      <c r="CO251" s="60"/>
      <c r="CP251" s="60"/>
      <c r="CQ251" s="60"/>
      <c r="CR251" s="60"/>
      <c r="CS251" s="60"/>
      <c r="CT251" s="60"/>
      <c r="CU251" s="60"/>
      <c r="CV251" s="60"/>
      <c r="CW251" s="60"/>
      <c r="CX251" s="60"/>
      <c r="CY251" s="60"/>
      <c r="CZ251" s="60"/>
      <c r="DA251" s="60"/>
      <c r="DB251" s="60"/>
      <c r="DC251" s="60"/>
      <c r="DD251" s="60"/>
      <c r="DE251" s="60"/>
      <c r="DF251" s="60"/>
      <c r="DG251" s="60"/>
      <c r="DH251" s="60"/>
      <c r="DI251" s="60"/>
      <c r="DJ251" s="60"/>
      <c r="DK251" s="60"/>
      <c r="DL251" s="60"/>
      <c r="DM251" s="60"/>
      <c r="DN251" s="60"/>
      <c r="DO251" s="60"/>
      <c r="DP251" s="60"/>
      <c r="DQ251" s="60"/>
      <c r="DR251" s="60"/>
      <c r="DS251" s="60"/>
      <c r="DT251" s="60"/>
      <c r="DU251" s="60"/>
      <c r="DV251" s="60"/>
      <c r="DW251" s="60"/>
      <c r="DX251" s="60"/>
      <c r="DY251" s="60"/>
      <c r="DZ251" s="60"/>
      <c r="EA251" s="60"/>
      <c r="EB251" s="60"/>
      <c r="EC251" s="60"/>
      <c r="ED251" s="60"/>
      <c r="EE251" s="60"/>
      <c r="EF251" s="60"/>
      <c r="EG251" s="60"/>
      <c r="EH251" s="60"/>
      <c r="EI251" s="60"/>
      <c r="EJ251" s="60"/>
      <c r="EK251" s="60"/>
      <c r="EL251" s="60"/>
      <c r="EM251" s="60"/>
      <c r="EN251" s="60"/>
      <c r="EO251" s="60"/>
      <c r="EP251" s="60"/>
      <c r="EQ251" s="60"/>
      <c r="ER251" s="60"/>
      <c r="ES251" s="60"/>
      <c r="ET251" s="60"/>
      <c r="EU251" s="60"/>
      <c r="EV251" s="60"/>
      <c r="EW251" s="60"/>
      <c r="EX251" s="60"/>
      <c r="EY251" s="60"/>
      <c r="EZ251" s="60"/>
      <c r="FA251" s="60"/>
      <c r="FB251" s="60"/>
      <c r="FC251" s="60"/>
      <c r="FD251" s="60"/>
      <c r="FE251" s="60"/>
      <c r="FF251" s="60"/>
      <c r="FG251" s="60"/>
      <c r="FH251" s="60"/>
      <c r="FI251" s="60"/>
      <c r="FJ251" s="60"/>
      <c r="FK251" s="60"/>
      <c r="FL251" s="60"/>
      <c r="FM251" s="60"/>
      <c r="FN251" s="60"/>
      <c r="FO251" s="60"/>
      <c r="FP251" s="60"/>
      <c r="FQ251" s="60"/>
      <c r="FR251" s="60"/>
      <c r="FS251" s="60"/>
      <c r="FT251" s="60"/>
      <c r="FU251" s="60"/>
      <c r="FV251" s="60"/>
      <c r="FW251" s="60"/>
      <c r="FX251" s="60"/>
      <c r="FY251" s="60"/>
      <c r="FZ251" s="60"/>
      <c r="GA251" s="60"/>
      <c r="GB251" s="60"/>
      <c r="GC251" s="60"/>
      <c r="GD251" s="60"/>
      <c r="GE251" s="60"/>
      <c r="GF251" s="60"/>
      <c r="GG251" s="60"/>
      <c r="GH251" s="60"/>
      <c r="GI251" s="60"/>
      <c r="GJ251" s="60"/>
      <c r="GK251" s="60"/>
      <c r="GL251" s="60"/>
      <c r="GM251" s="60"/>
      <c r="GN251" s="60"/>
      <c r="GO251" s="60"/>
      <c r="GP251" s="60"/>
      <c r="GQ251" s="60"/>
      <c r="GR251" s="60"/>
      <c r="GS251" s="60"/>
      <c r="GT251" s="60"/>
      <c r="GU251" s="60"/>
      <c r="GV251" s="60"/>
      <c r="GW251" s="60"/>
      <c r="GX251" s="60"/>
      <c r="GY251" s="60"/>
      <c r="GZ251" s="60"/>
      <c r="HA251" s="60"/>
      <c r="HB251" s="60"/>
      <c r="HC251" s="60"/>
      <c r="HD251" s="60"/>
      <c r="HE251" s="60"/>
      <c r="HF251" s="60"/>
      <c r="HG251" s="60"/>
      <c r="HH251" s="60"/>
      <c r="HI251" s="60"/>
      <c r="HJ251" s="60"/>
      <c r="HK251" s="60"/>
      <c r="HL251" s="60"/>
      <c r="HM251" s="60"/>
      <c r="HN251" s="60"/>
      <c r="HO251" s="60"/>
      <c r="HP251" s="60"/>
      <c r="HQ251" s="60"/>
      <c r="HR251" s="60"/>
      <c r="HS251" s="60"/>
      <c r="HT251" s="60"/>
      <c r="HU251" s="60"/>
      <c r="HV251" s="60"/>
      <c r="HW251" s="60"/>
      <c r="HX251" s="60"/>
      <c r="HY251" s="60"/>
      <c r="HZ251" s="60"/>
      <c r="IA251" s="60"/>
      <c r="IB251" s="60"/>
      <c r="IC251" s="60"/>
      <c r="ID251" s="60"/>
      <c r="IE251" s="60"/>
      <c r="IF251" s="60"/>
      <c r="IG251" s="60"/>
      <c r="IH251" s="60"/>
      <c r="II251" s="60"/>
      <c r="IJ251" s="60"/>
      <c r="IK251" s="60"/>
      <c r="IL251" s="60"/>
      <c r="IM251" s="60"/>
      <c r="IN251" s="60"/>
      <c r="IO251" s="60"/>
      <c r="IP251" s="60"/>
      <c r="IQ251" s="60"/>
      <c r="IR251" s="60"/>
      <c r="IS251" s="60"/>
      <c r="IT251" s="60"/>
      <c r="IU251" s="60"/>
      <c r="IV251" s="60"/>
    </row>
    <row r="252" spans="1:256" s="8" customFormat="1" ht="24.95" hidden="1" customHeight="1">
      <c r="A252" s="76" t="s">
        <v>290</v>
      </c>
      <c r="B252" s="65">
        <v>715080</v>
      </c>
      <c r="C252" s="65">
        <v>321325</v>
      </c>
      <c r="D252" s="65">
        <v>393755</v>
      </c>
      <c r="E252" s="65">
        <v>708967</v>
      </c>
      <c r="F252" s="65">
        <v>5509</v>
      </c>
      <c r="G252" s="65">
        <v>2770</v>
      </c>
      <c r="H252" s="65">
        <v>7266</v>
      </c>
      <c r="I252" s="65">
        <v>1529</v>
      </c>
      <c r="J252" s="65">
        <v>414</v>
      </c>
      <c r="K252" s="65">
        <v>602687</v>
      </c>
      <c r="L252" s="65">
        <v>35135</v>
      </c>
      <c r="M252" s="65">
        <v>4071</v>
      </c>
      <c r="N252" s="65">
        <v>49586</v>
      </c>
      <c r="O252" s="65">
        <v>6113</v>
      </c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  <c r="BF252" s="60"/>
      <c r="BG252" s="60"/>
      <c r="BH252" s="60"/>
      <c r="BI252" s="60"/>
      <c r="BJ252" s="60"/>
      <c r="BK252" s="60"/>
      <c r="BL252" s="60"/>
      <c r="BM252" s="60"/>
      <c r="BN252" s="60"/>
      <c r="BO252" s="60"/>
      <c r="BP252" s="60"/>
      <c r="BQ252" s="60"/>
      <c r="BR252" s="60"/>
      <c r="BS252" s="60"/>
      <c r="BT252" s="60"/>
      <c r="BU252" s="60"/>
      <c r="BV252" s="60"/>
      <c r="BW252" s="60"/>
      <c r="BX252" s="60"/>
      <c r="BY252" s="60"/>
      <c r="BZ252" s="60"/>
      <c r="CA252" s="60"/>
      <c r="CB252" s="60"/>
      <c r="CC252" s="60"/>
      <c r="CD252" s="60"/>
      <c r="CE252" s="60"/>
      <c r="CF252" s="60"/>
      <c r="CG252" s="60"/>
      <c r="CH252" s="60"/>
      <c r="CI252" s="60"/>
      <c r="CJ252" s="60"/>
      <c r="CK252" s="60"/>
      <c r="CL252" s="60"/>
      <c r="CM252" s="60"/>
      <c r="CN252" s="60"/>
      <c r="CO252" s="60"/>
      <c r="CP252" s="60"/>
      <c r="CQ252" s="60"/>
      <c r="CR252" s="60"/>
      <c r="CS252" s="60"/>
      <c r="CT252" s="60"/>
      <c r="CU252" s="60"/>
      <c r="CV252" s="60"/>
      <c r="CW252" s="60"/>
      <c r="CX252" s="60"/>
      <c r="CY252" s="60"/>
      <c r="CZ252" s="60"/>
      <c r="DA252" s="60"/>
      <c r="DB252" s="60"/>
      <c r="DC252" s="60"/>
      <c r="DD252" s="60"/>
      <c r="DE252" s="60"/>
      <c r="DF252" s="60"/>
      <c r="DG252" s="60"/>
      <c r="DH252" s="60"/>
      <c r="DI252" s="60"/>
      <c r="DJ252" s="60"/>
      <c r="DK252" s="60"/>
      <c r="DL252" s="60"/>
      <c r="DM252" s="60"/>
      <c r="DN252" s="60"/>
      <c r="DO252" s="60"/>
      <c r="DP252" s="60"/>
      <c r="DQ252" s="60"/>
      <c r="DR252" s="60"/>
      <c r="DS252" s="60"/>
      <c r="DT252" s="60"/>
      <c r="DU252" s="60"/>
      <c r="DV252" s="60"/>
      <c r="DW252" s="60"/>
      <c r="DX252" s="60"/>
      <c r="DY252" s="60"/>
      <c r="DZ252" s="60"/>
      <c r="EA252" s="60"/>
      <c r="EB252" s="60"/>
      <c r="EC252" s="60"/>
      <c r="ED252" s="60"/>
      <c r="EE252" s="60"/>
      <c r="EF252" s="60"/>
      <c r="EG252" s="60"/>
      <c r="EH252" s="60"/>
      <c r="EI252" s="60"/>
      <c r="EJ252" s="60"/>
      <c r="EK252" s="60"/>
      <c r="EL252" s="60"/>
      <c r="EM252" s="60"/>
      <c r="EN252" s="60"/>
      <c r="EO252" s="60"/>
      <c r="EP252" s="60"/>
      <c r="EQ252" s="60"/>
      <c r="ER252" s="60"/>
      <c r="ES252" s="60"/>
      <c r="ET252" s="60"/>
      <c r="EU252" s="60"/>
      <c r="EV252" s="60"/>
      <c r="EW252" s="60"/>
      <c r="EX252" s="60"/>
      <c r="EY252" s="60"/>
      <c r="EZ252" s="60"/>
      <c r="FA252" s="60"/>
      <c r="FB252" s="60"/>
      <c r="FC252" s="60"/>
      <c r="FD252" s="60"/>
      <c r="FE252" s="60"/>
      <c r="FF252" s="60"/>
      <c r="FG252" s="60"/>
      <c r="FH252" s="60"/>
      <c r="FI252" s="60"/>
      <c r="FJ252" s="60"/>
      <c r="FK252" s="60"/>
      <c r="FL252" s="60"/>
      <c r="FM252" s="60"/>
      <c r="FN252" s="60"/>
      <c r="FO252" s="60"/>
      <c r="FP252" s="60"/>
      <c r="FQ252" s="60"/>
      <c r="FR252" s="60"/>
      <c r="FS252" s="60"/>
      <c r="FT252" s="60"/>
      <c r="FU252" s="60"/>
      <c r="FV252" s="60"/>
      <c r="FW252" s="60"/>
      <c r="FX252" s="60"/>
      <c r="FY252" s="60"/>
      <c r="FZ252" s="60"/>
      <c r="GA252" s="60"/>
      <c r="GB252" s="60"/>
      <c r="GC252" s="60"/>
      <c r="GD252" s="60"/>
      <c r="GE252" s="60"/>
      <c r="GF252" s="60"/>
      <c r="GG252" s="60"/>
      <c r="GH252" s="60"/>
      <c r="GI252" s="60"/>
      <c r="GJ252" s="60"/>
      <c r="GK252" s="60"/>
      <c r="GL252" s="60"/>
      <c r="GM252" s="60"/>
      <c r="GN252" s="60"/>
      <c r="GO252" s="60"/>
      <c r="GP252" s="60"/>
      <c r="GQ252" s="60"/>
      <c r="GR252" s="60"/>
      <c r="GS252" s="60"/>
      <c r="GT252" s="60"/>
      <c r="GU252" s="60"/>
      <c r="GV252" s="60"/>
      <c r="GW252" s="60"/>
      <c r="GX252" s="60"/>
      <c r="GY252" s="60"/>
      <c r="GZ252" s="60"/>
      <c r="HA252" s="60"/>
      <c r="HB252" s="60"/>
      <c r="HC252" s="60"/>
      <c r="HD252" s="60"/>
      <c r="HE252" s="60"/>
      <c r="HF252" s="60"/>
      <c r="HG252" s="60"/>
      <c r="HH252" s="60"/>
      <c r="HI252" s="60"/>
      <c r="HJ252" s="60"/>
      <c r="HK252" s="60"/>
      <c r="HL252" s="60"/>
      <c r="HM252" s="60"/>
      <c r="HN252" s="60"/>
      <c r="HO252" s="60"/>
      <c r="HP252" s="60"/>
      <c r="HQ252" s="60"/>
      <c r="HR252" s="60"/>
      <c r="HS252" s="60"/>
      <c r="HT252" s="60"/>
      <c r="HU252" s="60"/>
      <c r="HV252" s="60"/>
      <c r="HW252" s="60"/>
      <c r="HX252" s="60"/>
      <c r="HY252" s="60"/>
      <c r="HZ252" s="60"/>
      <c r="IA252" s="60"/>
      <c r="IB252" s="60"/>
      <c r="IC252" s="60"/>
      <c r="ID252" s="60"/>
      <c r="IE252" s="60"/>
      <c r="IF252" s="60"/>
      <c r="IG252" s="60"/>
      <c r="IH252" s="60"/>
      <c r="II252" s="60"/>
      <c r="IJ252" s="60"/>
      <c r="IK252" s="60"/>
      <c r="IL252" s="60"/>
      <c r="IM252" s="60"/>
      <c r="IN252" s="60"/>
      <c r="IO252" s="60"/>
      <c r="IP252" s="60"/>
      <c r="IQ252" s="60"/>
      <c r="IR252" s="60"/>
      <c r="IS252" s="60"/>
      <c r="IT252" s="60"/>
      <c r="IU252" s="60"/>
      <c r="IV252" s="60"/>
    </row>
    <row r="253" spans="1:256" s="8" customFormat="1" ht="24.95" hidden="1" customHeight="1">
      <c r="A253" s="76" t="s">
        <v>291</v>
      </c>
      <c r="B253" s="65">
        <v>726584</v>
      </c>
      <c r="C253" s="65">
        <v>330854</v>
      </c>
      <c r="D253" s="65">
        <v>395730</v>
      </c>
      <c r="E253" s="65">
        <v>721180</v>
      </c>
      <c r="F253" s="65">
        <v>5249</v>
      </c>
      <c r="G253" s="65">
        <v>2692</v>
      </c>
      <c r="H253" s="65">
        <v>7005</v>
      </c>
      <c r="I253" s="65">
        <v>1536</v>
      </c>
      <c r="J253" s="65">
        <v>420</v>
      </c>
      <c r="K253" s="65">
        <v>608666</v>
      </c>
      <c r="L253" s="65">
        <v>35189</v>
      </c>
      <c r="M253" s="65">
        <v>4428</v>
      </c>
      <c r="N253" s="65">
        <v>55995</v>
      </c>
      <c r="O253" s="65">
        <v>5404</v>
      </c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60"/>
      <c r="BU253" s="60"/>
      <c r="BV253" s="60"/>
      <c r="BW253" s="60"/>
      <c r="BX253" s="60"/>
      <c r="BY253" s="60"/>
      <c r="BZ253" s="60"/>
      <c r="CA253" s="60"/>
      <c r="CB253" s="60"/>
      <c r="CC253" s="60"/>
      <c r="CD253" s="60"/>
      <c r="CE253" s="60"/>
      <c r="CF253" s="60"/>
      <c r="CG253" s="60"/>
      <c r="CH253" s="60"/>
      <c r="CI253" s="60"/>
      <c r="CJ253" s="60"/>
      <c r="CK253" s="60"/>
      <c r="CL253" s="60"/>
      <c r="CM253" s="60"/>
      <c r="CN253" s="60"/>
      <c r="CO253" s="60"/>
      <c r="CP253" s="60"/>
      <c r="CQ253" s="60"/>
      <c r="CR253" s="60"/>
      <c r="CS253" s="60"/>
      <c r="CT253" s="60"/>
      <c r="CU253" s="60"/>
      <c r="CV253" s="60"/>
      <c r="CW253" s="60"/>
      <c r="CX253" s="60"/>
      <c r="CY253" s="60"/>
      <c r="CZ253" s="60"/>
      <c r="DA253" s="60"/>
      <c r="DB253" s="60"/>
      <c r="DC253" s="60"/>
      <c r="DD253" s="60"/>
      <c r="DE253" s="60"/>
      <c r="DF253" s="60"/>
      <c r="DG253" s="60"/>
      <c r="DH253" s="60"/>
      <c r="DI253" s="60"/>
      <c r="DJ253" s="60"/>
      <c r="DK253" s="60"/>
      <c r="DL253" s="60"/>
      <c r="DM253" s="60"/>
      <c r="DN253" s="60"/>
      <c r="DO253" s="60"/>
      <c r="DP253" s="60"/>
      <c r="DQ253" s="60"/>
      <c r="DR253" s="60"/>
      <c r="DS253" s="60"/>
      <c r="DT253" s="60"/>
      <c r="DU253" s="60"/>
      <c r="DV253" s="60"/>
      <c r="DW253" s="60"/>
      <c r="DX253" s="60"/>
      <c r="DY253" s="60"/>
      <c r="DZ253" s="60"/>
      <c r="EA253" s="60"/>
      <c r="EB253" s="60"/>
      <c r="EC253" s="60"/>
      <c r="ED253" s="60"/>
      <c r="EE253" s="60"/>
      <c r="EF253" s="60"/>
      <c r="EG253" s="60"/>
      <c r="EH253" s="60"/>
      <c r="EI253" s="60"/>
      <c r="EJ253" s="60"/>
      <c r="EK253" s="60"/>
      <c r="EL253" s="60"/>
      <c r="EM253" s="60"/>
      <c r="EN253" s="60"/>
      <c r="EO253" s="60"/>
      <c r="EP253" s="60"/>
      <c r="EQ253" s="60"/>
      <c r="ER253" s="60"/>
      <c r="ES253" s="60"/>
      <c r="ET253" s="60"/>
      <c r="EU253" s="60"/>
      <c r="EV253" s="60"/>
      <c r="EW253" s="60"/>
      <c r="EX253" s="60"/>
      <c r="EY253" s="60"/>
      <c r="EZ253" s="60"/>
      <c r="FA253" s="60"/>
      <c r="FB253" s="60"/>
      <c r="FC253" s="60"/>
      <c r="FD253" s="60"/>
      <c r="FE253" s="60"/>
      <c r="FF253" s="60"/>
      <c r="FG253" s="60"/>
      <c r="FH253" s="60"/>
      <c r="FI253" s="60"/>
      <c r="FJ253" s="60"/>
      <c r="FK253" s="60"/>
      <c r="FL253" s="60"/>
      <c r="FM253" s="60"/>
      <c r="FN253" s="60"/>
      <c r="FO253" s="60"/>
      <c r="FP253" s="60"/>
      <c r="FQ253" s="60"/>
      <c r="FR253" s="60"/>
      <c r="FS253" s="60"/>
      <c r="FT253" s="60"/>
      <c r="FU253" s="60"/>
      <c r="FV253" s="60"/>
      <c r="FW253" s="60"/>
      <c r="FX253" s="60"/>
      <c r="FY253" s="60"/>
      <c r="FZ253" s="60"/>
      <c r="GA253" s="60"/>
      <c r="GB253" s="60"/>
      <c r="GC253" s="60"/>
      <c r="GD253" s="60"/>
      <c r="GE253" s="60"/>
      <c r="GF253" s="60"/>
      <c r="GG253" s="60"/>
      <c r="GH253" s="60"/>
      <c r="GI253" s="60"/>
      <c r="GJ253" s="60"/>
      <c r="GK253" s="60"/>
      <c r="GL253" s="60"/>
      <c r="GM253" s="60"/>
      <c r="GN253" s="60"/>
      <c r="GO253" s="60"/>
      <c r="GP253" s="60"/>
      <c r="GQ253" s="60"/>
      <c r="GR253" s="60"/>
      <c r="GS253" s="60"/>
      <c r="GT253" s="60"/>
      <c r="GU253" s="60"/>
      <c r="GV253" s="60"/>
      <c r="GW253" s="60"/>
      <c r="GX253" s="60"/>
      <c r="GY253" s="60"/>
      <c r="GZ253" s="60"/>
      <c r="HA253" s="60"/>
      <c r="HB253" s="60"/>
      <c r="HC253" s="60"/>
      <c r="HD253" s="60"/>
      <c r="HE253" s="60"/>
      <c r="HF253" s="60"/>
      <c r="HG253" s="60"/>
      <c r="HH253" s="60"/>
      <c r="HI253" s="60"/>
      <c r="HJ253" s="60"/>
      <c r="HK253" s="60"/>
      <c r="HL253" s="60"/>
      <c r="HM253" s="60"/>
      <c r="HN253" s="60"/>
      <c r="HO253" s="60"/>
      <c r="HP253" s="60"/>
      <c r="HQ253" s="60"/>
      <c r="HR253" s="60"/>
      <c r="HS253" s="60"/>
      <c r="HT253" s="60"/>
      <c r="HU253" s="60"/>
      <c r="HV253" s="60"/>
      <c r="HW253" s="60"/>
      <c r="HX253" s="60"/>
      <c r="HY253" s="60"/>
      <c r="HZ253" s="60"/>
      <c r="IA253" s="60"/>
      <c r="IB253" s="60"/>
      <c r="IC253" s="60"/>
      <c r="ID253" s="60"/>
      <c r="IE253" s="60"/>
      <c r="IF253" s="60"/>
      <c r="IG253" s="60"/>
      <c r="IH253" s="60"/>
      <c r="II253" s="60"/>
      <c r="IJ253" s="60"/>
      <c r="IK253" s="60"/>
      <c r="IL253" s="60"/>
      <c r="IM253" s="60"/>
      <c r="IN253" s="60"/>
      <c r="IO253" s="60"/>
      <c r="IP253" s="60"/>
      <c r="IQ253" s="60"/>
      <c r="IR253" s="60"/>
      <c r="IS253" s="60"/>
      <c r="IT253" s="60"/>
      <c r="IU253" s="60"/>
      <c r="IV253" s="60"/>
    </row>
    <row r="254" spans="1:256" s="8" customFormat="1" ht="24.95" hidden="1" customHeight="1">
      <c r="A254" s="76" t="s">
        <v>292</v>
      </c>
      <c r="B254" s="65">
        <v>738615</v>
      </c>
      <c r="C254" s="65">
        <v>337448</v>
      </c>
      <c r="D254" s="65">
        <v>401167</v>
      </c>
      <c r="E254" s="65">
        <v>732257</v>
      </c>
      <c r="F254" s="65">
        <v>5463</v>
      </c>
      <c r="G254" s="65">
        <v>2860</v>
      </c>
      <c r="H254" s="65">
        <v>7450</v>
      </c>
      <c r="I254" s="65">
        <v>1503</v>
      </c>
      <c r="J254" s="65">
        <v>442</v>
      </c>
      <c r="K254" s="65">
        <v>615261</v>
      </c>
      <c r="L254" s="65">
        <v>36731</v>
      </c>
      <c r="M254" s="65">
        <v>4809</v>
      </c>
      <c r="N254" s="65">
        <v>57738</v>
      </c>
      <c r="O254" s="65">
        <v>6358</v>
      </c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  <c r="BE254" s="60"/>
      <c r="BF254" s="60"/>
      <c r="BG254" s="60"/>
      <c r="BH254" s="60"/>
      <c r="BI254" s="60"/>
      <c r="BJ254" s="60"/>
      <c r="BK254" s="60"/>
      <c r="BL254" s="60"/>
      <c r="BM254" s="60"/>
      <c r="BN254" s="60"/>
      <c r="BO254" s="60"/>
      <c r="BP254" s="60"/>
      <c r="BQ254" s="60"/>
      <c r="BR254" s="60"/>
      <c r="BS254" s="60"/>
      <c r="BT254" s="60"/>
      <c r="BU254" s="60"/>
      <c r="BV254" s="60"/>
      <c r="BW254" s="60"/>
      <c r="BX254" s="60"/>
      <c r="BY254" s="60"/>
      <c r="BZ254" s="60"/>
      <c r="CA254" s="60"/>
      <c r="CB254" s="60"/>
      <c r="CC254" s="60"/>
      <c r="CD254" s="60"/>
      <c r="CE254" s="60"/>
      <c r="CF254" s="60"/>
      <c r="CG254" s="60"/>
      <c r="CH254" s="60"/>
      <c r="CI254" s="60"/>
      <c r="CJ254" s="60"/>
      <c r="CK254" s="60"/>
      <c r="CL254" s="60"/>
      <c r="CM254" s="60"/>
      <c r="CN254" s="60"/>
      <c r="CO254" s="60"/>
      <c r="CP254" s="60"/>
      <c r="CQ254" s="60"/>
      <c r="CR254" s="60"/>
      <c r="CS254" s="60"/>
      <c r="CT254" s="60"/>
      <c r="CU254" s="60"/>
      <c r="CV254" s="60"/>
      <c r="CW254" s="60"/>
      <c r="CX254" s="60"/>
      <c r="CY254" s="60"/>
      <c r="CZ254" s="60"/>
      <c r="DA254" s="60"/>
      <c r="DB254" s="60"/>
      <c r="DC254" s="60"/>
      <c r="DD254" s="60"/>
      <c r="DE254" s="60"/>
      <c r="DF254" s="60"/>
      <c r="DG254" s="60"/>
      <c r="DH254" s="60"/>
      <c r="DI254" s="60"/>
      <c r="DJ254" s="60"/>
      <c r="DK254" s="60"/>
      <c r="DL254" s="60"/>
      <c r="DM254" s="60"/>
      <c r="DN254" s="60"/>
      <c r="DO254" s="60"/>
      <c r="DP254" s="60"/>
      <c r="DQ254" s="60"/>
      <c r="DR254" s="60"/>
      <c r="DS254" s="60"/>
      <c r="DT254" s="60"/>
      <c r="DU254" s="60"/>
      <c r="DV254" s="60"/>
      <c r="DW254" s="60"/>
      <c r="DX254" s="60"/>
      <c r="DY254" s="60"/>
      <c r="DZ254" s="60"/>
      <c r="EA254" s="60"/>
      <c r="EB254" s="60"/>
      <c r="EC254" s="60"/>
      <c r="ED254" s="60"/>
      <c r="EE254" s="60"/>
      <c r="EF254" s="60"/>
      <c r="EG254" s="60"/>
      <c r="EH254" s="60"/>
      <c r="EI254" s="60"/>
      <c r="EJ254" s="60"/>
      <c r="EK254" s="60"/>
      <c r="EL254" s="60"/>
      <c r="EM254" s="60"/>
      <c r="EN254" s="60"/>
      <c r="EO254" s="60"/>
      <c r="EP254" s="60"/>
      <c r="EQ254" s="60"/>
      <c r="ER254" s="60"/>
      <c r="ES254" s="60"/>
      <c r="ET254" s="60"/>
      <c r="EU254" s="60"/>
      <c r="EV254" s="60"/>
      <c r="EW254" s="60"/>
      <c r="EX254" s="60"/>
      <c r="EY254" s="60"/>
      <c r="EZ254" s="60"/>
      <c r="FA254" s="60"/>
      <c r="FB254" s="60"/>
      <c r="FC254" s="60"/>
      <c r="FD254" s="60"/>
      <c r="FE254" s="60"/>
      <c r="FF254" s="60"/>
      <c r="FG254" s="60"/>
      <c r="FH254" s="60"/>
      <c r="FI254" s="60"/>
      <c r="FJ254" s="60"/>
      <c r="FK254" s="60"/>
      <c r="FL254" s="60"/>
      <c r="FM254" s="60"/>
      <c r="FN254" s="60"/>
      <c r="FO254" s="60"/>
      <c r="FP254" s="60"/>
      <c r="FQ254" s="60"/>
      <c r="FR254" s="60"/>
      <c r="FS254" s="60"/>
      <c r="FT254" s="60"/>
      <c r="FU254" s="60"/>
      <c r="FV254" s="60"/>
      <c r="FW254" s="60"/>
      <c r="FX254" s="60"/>
      <c r="FY254" s="60"/>
      <c r="FZ254" s="60"/>
      <c r="GA254" s="60"/>
      <c r="GB254" s="60"/>
      <c r="GC254" s="60"/>
      <c r="GD254" s="60"/>
      <c r="GE254" s="60"/>
      <c r="GF254" s="60"/>
      <c r="GG254" s="60"/>
      <c r="GH254" s="60"/>
      <c r="GI254" s="60"/>
      <c r="GJ254" s="60"/>
      <c r="GK254" s="60"/>
      <c r="GL254" s="60"/>
      <c r="GM254" s="60"/>
      <c r="GN254" s="60"/>
      <c r="GO254" s="60"/>
      <c r="GP254" s="60"/>
      <c r="GQ254" s="60"/>
      <c r="GR254" s="60"/>
      <c r="GS254" s="60"/>
      <c r="GT254" s="60"/>
      <c r="GU254" s="60"/>
      <c r="GV254" s="60"/>
      <c r="GW254" s="60"/>
      <c r="GX254" s="60"/>
      <c r="GY254" s="60"/>
      <c r="GZ254" s="60"/>
      <c r="HA254" s="60"/>
      <c r="HB254" s="60"/>
      <c r="HC254" s="60"/>
      <c r="HD254" s="60"/>
      <c r="HE254" s="60"/>
      <c r="HF254" s="60"/>
      <c r="HG254" s="60"/>
      <c r="HH254" s="60"/>
      <c r="HI254" s="60"/>
      <c r="HJ254" s="60"/>
      <c r="HK254" s="60"/>
      <c r="HL254" s="60"/>
      <c r="HM254" s="60"/>
      <c r="HN254" s="60"/>
      <c r="HO254" s="60"/>
      <c r="HP254" s="60"/>
      <c r="HQ254" s="60"/>
      <c r="HR254" s="60"/>
      <c r="HS254" s="60"/>
      <c r="HT254" s="60"/>
      <c r="HU254" s="60"/>
      <c r="HV254" s="60"/>
      <c r="HW254" s="60"/>
      <c r="HX254" s="60"/>
      <c r="HY254" s="60"/>
      <c r="HZ254" s="60"/>
      <c r="IA254" s="60"/>
      <c r="IB254" s="60"/>
      <c r="IC254" s="60"/>
      <c r="ID254" s="60"/>
      <c r="IE254" s="60"/>
      <c r="IF254" s="60"/>
      <c r="IG254" s="60"/>
      <c r="IH254" s="60"/>
      <c r="II254" s="60"/>
      <c r="IJ254" s="60"/>
      <c r="IK254" s="60"/>
      <c r="IL254" s="60"/>
      <c r="IM254" s="60"/>
      <c r="IN254" s="60"/>
      <c r="IO254" s="60"/>
      <c r="IP254" s="60"/>
      <c r="IQ254" s="60"/>
      <c r="IR254" s="60"/>
      <c r="IS254" s="60"/>
      <c r="IT254" s="60"/>
      <c r="IU254" s="60"/>
      <c r="IV254" s="60"/>
    </row>
    <row r="255" spans="1:256" s="8" customFormat="1" ht="24.95" hidden="1" customHeight="1">
      <c r="A255" s="76" t="s">
        <v>293</v>
      </c>
      <c r="B255" s="65">
        <v>741862</v>
      </c>
      <c r="C255" s="65">
        <v>340317</v>
      </c>
      <c r="D255" s="65">
        <v>401545</v>
      </c>
      <c r="E255" s="65">
        <v>735488</v>
      </c>
      <c r="F255" s="65">
        <v>5324</v>
      </c>
      <c r="G255" s="65">
        <v>2906</v>
      </c>
      <c r="H255" s="65">
        <v>7463</v>
      </c>
      <c r="I255" s="65">
        <v>1468</v>
      </c>
      <c r="J255" s="65">
        <v>442</v>
      </c>
      <c r="K255" s="65">
        <v>618851</v>
      </c>
      <c r="L255" s="65">
        <v>36483</v>
      </c>
      <c r="M255" s="65">
        <v>4879</v>
      </c>
      <c r="N255" s="65">
        <v>57672</v>
      </c>
      <c r="O255" s="65">
        <v>6374</v>
      </c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  <c r="BE255" s="60"/>
      <c r="BF255" s="60"/>
      <c r="BG255" s="60"/>
      <c r="BH255" s="60"/>
      <c r="BI255" s="60"/>
      <c r="BJ255" s="60"/>
      <c r="BK255" s="60"/>
      <c r="BL255" s="60"/>
      <c r="BM255" s="60"/>
      <c r="BN255" s="60"/>
      <c r="BO255" s="60"/>
      <c r="BP255" s="60"/>
      <c r="BQ255" s="60"/>
      <c r="BR255" s="60"/>
      <c r="BS255" s="60"/>
      <c r="BT255" s="60"/>
      <c r="BU255" s="60"/>
      <c r="BV255" s="60"/>
      <c r="BW255" s="60"/>
      <c r="BX255" s="60"/>
      <c r="BY255" s="60"/>
      <c r="BZ255" s="60"/>
      <c r="CA255" s="60"/>
      <c r="CB255" s="60"/>
      <c r="CC255" s="60"/>
      <c r="CD255" s="60"/>
      <c r="CE255" s="60"/>
      <c r="CF255" s="60"/>
      <c r="CG255" s="60"/>
      <c r="CH255" s="60"/>
      <c r="CI255" s="60"/>
      <c r="CJ255" s="60"/>
      <c r="CK255" s="60"/>
      <c r="CL255" s="60"/>
      <c r="CM255" s="60"/>
      <c r="CN255" s="60"/>
      <c r="CO255" s="60"/>
      <c r="CP255" s="60"/>
      <c r="CQ255" s="60"/>
      <c r="CR255" s="60"/>
      <c r="CS255" s="60"/>
      <c r="CT255" s="60"/>
      <c r="CU255" s="60"/>
      <c r="CV255" s="60"/>
      <c r="CW255" s="60"/>
      <c r="CX255" s="60"/>
      <c r="CY255" s="60"/>
      <c r="CZ255" s="60"/>
      <c r="DA255" s="60"/>
      <c r="DB255" s="60"/>
      <c r="DC255" s="60"/>
      <c r="DD255" s="60"/>
      <c r="DE255" s="60"/>
      <c r="DF255" s="60"/>
      <c r="DG255" s="60"/>
      <c r="DH255" s="60"/>
      <c r="DI255" s="60"/>
      <c r="DJ255" s="60"/>
      <c r="DK255" s="60"/>
      <c r="DL255" s="60"/>
      <c r="DM255" s="60"/>
      <c r="DN255" s="60"/>
      <c r="DO255" s="60"/>
      <c r="DP255" s="60"/>
      <c r="DQ255" s="60"/>
      <c r="DR255" s="60"/>
      <c r="DS255" s="60"/>
      <c r="DT255" s="60"/>
      <c r="DU255" s="60"/>
      <c r="DV255" s="60"/>
      <c r="DW255" s="60"/>
      <c r="DX255" s="60"/>
      <c r="DY255" s="60"/>
      <c r="DZ255" s="60"/>
      <c r="EA255" s="60"/>
      <c r="EB255" s="60"/>
      <c r="EC255" s="60"/>
      <c r="ED255" s="60"/>
      <c r="EE255" s="60"/>
      <c r="EF255" s="60"/>
      <c r="EG255" s="60"/>
      <c r="EH255" s="60"/>
      <c r="EI255" s="60"/>
      <c r="EJ255" s="60"/>
      <c r="EK255" s="60"/>
      <c r="EL255" s="60"/>
      <c r="EM255" s="60"/>
      <c r="EN255" s="60"/>
      <c r="EO255" s="60"/>
      <c r="EP255" s="60"/>
      <c r="EQ255" s="60"/>
      <c r="ER255" s="60"/>
      <c r="ES255" s="60"/>
      <c r="ET255" s="60"/>
      <c r="EU255" s="60"/>
      <c r="EV255" s="60"/>
      <c r="EW255" s="60"/>
      <c r="EX255" s="60"/>
      <c r="EY255" s="60"/>
      <c r="EZ255" s="60"/>
      <c r="FA255" s="60"/>
      <c r="FB255" s="60"/>
      <c r="FC255" s="60"/>
      <c r="FD255" s="60"/>
      <c r="FE255" s="60"/>
      <c r="FF255" s="60"/>
      <c r="FG255" s="60"/>
      <c r="FH255" s="60"/>
      <c r="FI255" s="60"/>
      <c r="FJ255" s="60"/>
      <c r="FK255" s="60"/>
      <c r="FL255" s="60"/>
      <c r="FM255" s="60"/>
      <c r="FN255" s="60"/>
      <c r="FO255" s="60"/>
      <c r="FP255" s="60"/>
      <c r="FQ255" s="60"/>
      <c r="FR255" s="60"/>
      <c r="FS255" s="60"/>
      <c r="FT255" s="60"/>
      <c r="FU255" s="60"/>
      <c r="FV255" s="60"/>
      <c r="FW255" s="60"/>
      <c r="FX255" s="60"/>
      <c r="FY255" s="60"/>
      <c r="FZ255" s="60"/>
      <c r="GA255" s="60"/>
      <c r="GB255" s="60"/>
      <c r="GC255" s="60"/>
      <c r="GD255" s="60"/>
      <c r="GE255" s="60"/>
      <c r="GF255" s="60"/>
      <c r="GG255" s="60"/>
      <c r="GH255" s="60"/>
      <c r="GI255" s="60"/>
      <c r="GJ255" s="60"/>
      <c r="GK255" s="60"/>
      <c r="GL255" s="60"/>
      <c r="GM255" s="60"/>
      <c r="GN255" s="60"/>
      <c r="GO255" s="60"/>
      <c r="GP255" s="60"/>
      <c r="GQ255" s="60"/>
      <c r="GR255" s="60"/>
      <c r="GS255" s="60"/>
      <c r="GT255" s="60"/>
      <c r="GU255" s="60"/>
      <c r="GV255" s="60"/>
      <c r="GW255" s="60"/>
      <c r="GX255" s="60"/>
      <c r="GY255" s="60"/>
      <c r="GZ255" s="60"/>
      <c r="HA255" s="60"/>
      <c r="HB255" s="60"/>
      <c r="HC255" s="60"/>
      <c r="HD255" s="60"/>
      <c r="HE255" s="60"/>
      <c r="HF255" s="60"/>
      <c r="HG255" s="60"/>
      <c r="HH255" s="60"/>
      <c r="HI255" s="60"/>
      <c r="HJ255" s="60"/>
      <c r="HK255" s="60"/>
      <c r="HL255" s="60"/>
      <c r="HM255" s="60"/>
      <c r="HN255" s="60"/>
      <c r="HO255" s="60"/>
      <c r="HP255" s="60"/>
      <c r="HQ255" s="60"/>
      <c r="HR255" s="60"/>
      <c r="HS255" s="60"/>
      <c r="HT255" s="60"/>
      <c r="HU255" s="60"/>
      <c r="HV255" s="60"/>
      <c r="HW255" s="60"/>
      <c r="HX255" s="60"/>
      <c r="HY255" s="60"/>
      <c r="HZ255" s="60"/>
      <c r="IA255" s="60"/>
      <c r="IB255" s="60"/>
      <c r="IC255" s="60"/>
      <c r="ID255" s="60"/>
      <c r="IE255" s="60"/>
      <c r="IF255" s="60"/>
      <c r="IG255" s="60"/>
      <c r="IH255" s="60"/>
      <c r="II255" s="60"/>
      <c r="IJ255" s="60"/>
      <c r="IK255" s="60"/>
      <c r="IL255" s="60"/>
      <c r="IM255" s="60"/>
      <c r="IN255" s="60"/>
      <c r="IO255" s="60"/>
      <c r="IP255" s="60"/>
      <c r="IQ255" s="60"/>
      <c r="IR255" s="60"/>
      <c r="IS255" s="60"/>
      <c r="IT255" s="60"/>
      <c r="IU255" s="60"/>
      <c r="IV255" s="60"/>
    </row>
    <row r="256" spans="1:256" s="8" customFormat="1" ht="24.95" hidden="1" customHeight="1">
      <c r="A256" s="76" t="s">
        <v>294</v>
      </c>
      <c r="B256" s="65">
        <v>733361</v>
      </c>
      <c r="C256" s="65">
        <v>338939</v>
      </c>
      <c r="D256" s="65">
        <v>394422</v>
      </c>
      <c r="E256" s="65">
        <v>728156</v>
      </c>
      <c r="F256" s="65">
        <v>5104</v>
      </c>
      <c r="G256" s="65">
        <v>2843</v>
      </c>
      <c r="H256" s="65">
        <v>6538</v>
      </c>
      <c r="I256" s="65">
        <v>1458</v>
      </c>
      <c r="J256" s="65">
        <v>444</v>
      </c>
      <c r="K256" s="65">
        <v>618570</v>
      </c>
      <c r="L256" s="65">
        <v>34879</v>
      </c>
      <c r="M256" s="65">
        <v>4917</v>
      </c>
      <c r="N256" s="65">
        <v>53403</v>
      </c>
      <c r="O256" s="65">
        <v>5205</v>
      </c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60"/>
      <c r="BS256" s="60"/>
      <c r="BT256" s="60"/>
      <c r="BU256" s="60"/>
      <c r="BV256" s="60"/>
      <c r="BW256" s="60"/>
      <c r="BX256" s="60"/>
      <c r="BY256" s="60"/>
      <c r="BZ256" s="60"/>
      <c r="CA256" s="60"/>
      <c r="CB256" s="60"/>
      <c r="CC256" s="60"/>
      <c r="CD256" s="60"/>
      <c r="CE256" s="60"/>
      <c r="CF256" s="60"/>
      <c r="CG256" s="60"/>
      <c r="CH256" s="60"/>
      <c r="CI256" s="60"/>
      <c r="CJ256" s="60"/>
      <c r="CK256" s="60"/>
      <c r="CL256" s="60"/>
      <c r="CM256" s="60"/>
      <c r="CN256" s="60"/>
      <c r="CO256" s="60"/>
      <c r="CP256" s="60"/>
      <c r="CQ256" s="60"/>
      <c r="CR256" s="60"/>
      <c r="CS256" s="60"/>
      <c r="CT256" s="60"/>
      <c r="CU256" s="60"/>
      <c r="CV256" s="60"/>
      <c r="CW256" s="60"/>
      <c r="CX256" s="60"/>
      <c r="CY256" s="60"/>
      <c r="CZ256" s="60"/>
      <c r="DA256" s="60"/>
      <c r="DB256" s="60"/>
      <c r="DC256" s="60"/>
      <c r="DD256" s="60"/>
      <c r="DE256" s="60"/>
      <c r="DF256" s="60"/>
      <c r="DG256" s="60"/>
      <c r="DH256" s="60"/>
      <c r="DI256" s="60"/>
      <c r="DJ256" s="60"/>
      <c r="DK256" s="60"/>
      <c r="DL256" s="60"/>
      <c r="DM256" s="60"/>
      <c r="DN256" s="60"/>
      <c r="DO256" s="60"/>
      <c r="DP256" s="60"/>
      <c r="DQ256" s="60"/>
      <c r="DR256" s="60"/>
      <c r="DS256" s="60"/>
      <c r="DT256" s="60"/>
      <c r="DU256" s="60"/>
      <c r="DV256" s="60"/>
      <c r="DW256" s="60"/>
      <c r="DX256" s="60"/>
      <c r="DY256" s="60"/>
      <c r="DZ256" s="60"/>
      <c r="EA256" s="60"/>
      <c r="EB256" s="60"/>
      <c r="EC256" s="60"/>
      <c r="ED256" s="60"/>
      <c r="EE256" s="60"/>
      <c r="EF256" s="60"/>
      <c r="EG256" s="60"/>
      <c r="EH256" s="60"/>
      <c r="EI256" s="60"/>
      <c r="EJ256" s="60"/>
      <c r="EK256" s="60"/>
      <c r="EL256" s="60"/>
      <c r="EM256" s="60"/>
      <c r="EN256" s="60"/>
      <c r="EO256" s="60"/>
      <c r="EP256" s="60"/>
      <c r="EQ256" s="60"/>
      <c r="ER256" s="60"/>
      <c r="ES256" s="60"/>
      <c r="ET256" s="60"/>
      <c r="EU256" s="60"/>
      <c r="EV256" s="60"/>
      <c r="EW256" s="60"/>
      <c r="EX256" s="60"/>
      <c r="EY256" s="60"/>
      <c r="EZ256" s="60"/>
      <c r="FA256" s="60"/>
      <c r="FB256" s="60"/>
      <c r="FC256" s="60"/>
      <c r="FD256" s="60"/>
      <c r="FE256" s="60"/>
      <c r="FF256" s="60"/>
      <c r="FG256" s="60"/>
      <c r="FH256" s="60"/>
      <c r="FI256" s="60"/>
      <c r="FJ256" s="60"/>
      <c r="FK256" s="60"/>
      <c r="FL256" s="60"/>
      <c r="FM256" s="60"/>
      <c r="FN256" s="60"/>
      <c r="FO256" s="60"/>
      <c r="FP256" s="60"/>
      <c r="FQ256" s="60"/>
      <c r="FR256" s="60"/>
      <c r="FS256" s="60"/>
      <c r="FT256" s="60"/>
      <c r="FU256" s="60"/>
      <c r="FV256" s="60"/>
      <c r="FW256" s="60"/>
      <c r="FX256" s="60"/>
      <c r="FY256" s="60"/>
      <c r="FZ256" s="60"/>
      <c r="GA256" s="60"/>
      <c r="GB256" s="60"/>
      <c r="GC256" s="60"/>
      <c r="GD256" s="60"/>
      <c r="GE256" s="60"/>
      <c r="GF256" s="60"/>
      <c r="GG256" s="60"/>
      <c r="GH256" s="60"/>
      <c r="GI256" s="60"/>
      <c r="GJ256" s="60"/>
      <c r="GK256" s="60"/>
      <c r="GL256" s="60"/>
      <c r="GM256" s="60"/>
      <c r="GN256" s="60"/>
      <c r="GO256" s="60"/>
      <c r="GP256" s="60"/>
      <c r="GQ256" s="60"/>
      <c r="GR256" s="60"/>
      <c r="GS256" s="60"/>
      <c r="GT256" s="60"/>
      <c r="GU256" s="60"/>
      <c r="GV256" s="60"/>
      <c r="GW256" s="60"/>
      <c r="GX256" s="60"/>
      <c r="GY256" s="60"/>
      <c r="GZ256" s="60"/>
      <c r="HA256" s="60"/>
      <c r="HB256" s="60"/>
      <c r="HC256" s="60"/>
      <c r="HD256" s="60"/>
      <c r="HE256" s="60"/>
      <c r="HF256" s="60"/>
      <c r="HG256" s="60"/>
      <c r="HH256" s="60"/>
      <c r="HI256" s="60"/>
      <c r="HJ256" s="60"/>
      <c r="HK256" s="60"/>
      <c r="HL256" s="60"/>
      <c r="HM256" s="60"/>
      <c r="HN256" s="60"/>
      <c r="HO256" s="60"/>
      <c r="HP256" s="60"/>
      <c r="HQ256" s="60"/>
      <c r="HR256" s="60"/>
      <c r="HS256" s="60"/>
      <c r="HT256" s="60"/>
      <c r="HU256" s="60"/>
      <c r="HV256" s="60"/>
      <c r="HW256" s="60"/>
      <c r="HX256" s="60"/>
      <c r="HY256" s="60"/>
      <c r="HZ256" s="60"/>
      <c r="IA256" s="60"/>
      <c r="IB256" s="60"/>
      <c r="IC256" s="60"/>
      <c r="ID256" s="60"/>
      <c r="IE256" s="60"/>
      <c r="IF256" s="60"/>
      <c r="IG256" s="60"/>
      <c r="IH256" s="60"/>
      <c r="II256" s="60"/>
      <c r="IJ256" s="60"/>
      <c r="IK256" s="60"/>
      <c r="IL256" s="60"/>
      <c r="IM256" s="60"/>
      <c r="IN256" s="60"/>
      <c r="IO256" s="60"/>
      <c r="IP256" s="60"/>
      <c r="IQ256" s="60"/>
      <c r="IR256" s="60"/>
      <c r="IS256" s="60"/>
      <c r="IT256" s="60"/>
      <c r="IU256" s="60"/>
      <c r="IV256" s="60"/>
    </row>
    <row r="257" spans="1:256" s="8" customFormat="1" ht="24.95" hidden="1" customHeight="1">
      <c r="A257" s="76" t="s">
        <v>295</v>
      </c>
      <c r="B257" s="65">
        <v>730844</v>
      </c>
      <c r="C257" s="65">
        <v>337219</v>
      </c>
      <c r="D257" s="65">
        <v>393625</v>
      </c>
      <c r="E257" s="65">
        <v>726326</v>
      </c>
      <c r="F257" s="65">
        <v>5234</v>
      </c>
      <c r="G257" s="65">
        <v>2888</v>
      </c>
      <c r="H257" s="65">
        <v>5935</v>
      </c>
      <c r="I257" s="65">
        <v>1375</v>
      </c>
      <c r="J257" s="65">
        <v>450</v>
      </c>
      <c r="K257" s="65">
        <v>625769</v>
      </c>
      <c r="L257" s="65">
        <v>33822</v>
      </c>
      <c r="M257" s="65">
        <v>4703</v>
      </c>
      <c r="N257" s="65">
        <v>46150</v>
      </c>
      <c r="O257" s="65">
        <v>4518</v>
      </c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  <c r="BE257" s="60"/>
      <c r="BF257" s="60"/>
      <c r="BG257" s="60"/>
      <c r="BH257" s="60"/>
      <c r="BI257" s="60"/>
      <c r="BJ257" s="60"/>
      <c r="BK257" s="60"/>
      <c r="BL257" s="60"/>
      <c r="BM257" s="60"/>
      <c r="BN257" s="60"/>
      <c r="BO257" s="60"/>
      <c r="BP257" s="60"/>
      <c r="BQ257" s="60"/>
      <c r="BR257" s="60"/>
      <c r="BS257" s="60"/>
      <c r="BT257" s="60"/>
      <c r="BU257" s="60"/>
      <c r="BV257" s="60"/>
      <c r="BW257" s="60"/>
      <c r="BX257" s="60"/>
      <c r="BY257" s="60"/>
      <c r="BZ257" s="60"/>
      <c r="CA257" s="60"/>
      <c r="CB257" s="60"/>
      <c r="CC257" s="60"/>
      <c r="CD257" s="60"/>
      <c r="CE257" s="60"/>
      <c r="CF257" s="60"/>
      <c r="CG257" s="60"/>
      <c r="CH257" s="60"/>
      <c r="CI257" s="60"/>
      <c r="CJ257" s="60"/>
      <c r="CK257" s="60"/>
      <c r="CL257" s="60"/>
      <c r="CM257" s="60"/>
      <c r="CN257" s="60"/>
      <c r="CO257" s="60"/>
      <c r="CP257" s="60"/>
      <c r="CQ257" s="60"/>
      <c r="CR257" s="60"/>
      <c r="CS257" s="60"/>
      <c r="CT257" s="60"/>
      <c r="CU257" s="60"/>
      <c r="CV257" s="60"/>
      <c r="CW257" s="60"/>
      <c r="CX257" s="60"/>
      <c r="CY257" s="60"/>
      <c r="CZ257" s="60"/>
      <c r="DA257" s="60"/>
      <c r="DB257" s="60"/>
      <c r="DC257" s="60"/>
      <c r="DD257" s="60"/>
      <c r="DE257" s="60"/>
      <c r="DF257" s="60"/>
      <c r="DG257" s="60"/>
      <c r="DH257" s="60"/>
      <c r="DI257" s="60"/>
      <c r="DJ257" s="60"/>
      <c r="DK257" s="60"/>
      <c r="DL257" s="60"/>
      <c r="DM257" s="60"/>
      <c r="DN257" s="60"/>
      <c r="DO257" s="60"/>
      <c r="DP257" s="60"/>
      <c r="DQ257" s="60"/>
      <c r="DR257" s="60"/>
      <c r="DS257" s="60"/>
      <c r="DT257" s="60"/>
      <c r="DU257" s="60"/>
      <c r="DV257" s="60"/>
      <c r="DW257" s="60"/>
      <c r="DX257" s="60"/>
      <c r="DY257" s="60"/>
      <c r="DZ257" s="60"/>
      <c r="EA257" s="60"/>
      <c r="EB257" s="60"/>
      <c r="EC257" s="60"/>
      <c r="ED257" s="60"/>
      <c r="EE257" s="60"/>
      <c r="EF257" s="60"/>
      <c r="EG257" s="60"/>
      <c r="EH257" s="60"/>
      <c r="EI257" s="60"/>
      <c r="EJ257" s="60"/>
      <c r="EK257" s="60"/>
      <c r="EL257" s="60"/>
      <c r="EM257" s="60"/>
      <c r="EN257" s="60"/>
      <c r="EO257" s="60"/>
      <c r="EP257" s="60"/>
      <c r="EQ257" s="60"/>
      <c r="ER257" s="60"/>
      <c r="ES257" s="60"/>
      <c r="ET257" s="60"/>
      <c r="EU257" s="60"/>
      <c r="EV257" s="60"/>
      <c r="EW257" s="60"/>
      <c r="EX257" s="60"/>
      <c r="EY257" s="60"/>
      <c r="EZ257" s="60"/>
      <c r="FA257" s="60"/>
      <c r="FB257" s="60"/>
      <c r="FC257" s="60"/>
      <c r="FD257" s="60"/>
      <c r="FE257" s="60"/>
      <c r="FF257" s="60"/>
      <c r="FG257" s="60"/>
      <c r="FH257" s="60"/>
      <c r="FI257" s="60"/>
      <c r="FJ257" s="60"/>
      <c r="FK257" s="60"/>
      <c r="FL257" s="60"/>
      <c r="FM257" s="60"/>
      <c r="FN257" s="60"/>
      <c r="FO257" s="60"/>
      <c r="FP257" s="60"/>
      <c r="FQ257" s="60"/>
      <c r="FR257" s="60"/>
      <c r="FS257" s="60"/>
      <c r="FT257" s="60"/>
      <c r="FU257" s="60"/>
      <c r="FV257" s="60"/>
      <c r="FW257" s="60"/>
      <c r="FX257" s="60"/>
      <c r="FY257" s="60"/>
      <c r="FZ257" s="60"/>
      <c r="GA257" s="60"/>
      <c r="GB257" s="60"/>
      <c r="GC257" s="60"/>
      <c r="GD257" s="60"/>
      <c r="GE257" s="60"/>
      <c r="GF257" s="60"/>
      <c r="GG257" s="60"/>
      <c r="GH257" s="60"/>
      <c r="GI257" s="60"/>
      <c r="GJ257" s="60"/>
      <c r="GK257" s="60"/>
      <c r="GL257" s="60"/>
      <c r="GM257" s="60"/>
      <c r="GN257" s="60"/>
      <c r="GO257" s="60"/>
      <c r="GP257" s="60"/>
      <c r="GQ257" s="60"/>
      <c r="GR257" s="60"/>
      <c r="GS257" s="60"/>
      <c r="GT257" s="60"/>
      <c r="GU257" s="60"/>
      <c r="GV257" s="60"/>
      <c r="GW257" s="60"/>
      <c r="GX257" s="60"/>
      <c r="GY257" s="60"/>
      <c r="GZ257" s="60"/>
      <c r="HA257" s="60"/>
      <c r="HB257" s="60"/>
      <c r="HC257" s="60"/>
      <c r="HD257" s="60"/>
      <c r="HE257" s="60"/>
      <c r="HF257" s="60"/>
      <c r="HG257" s="60"/>
      <c r="HH257" s="60"/>
      <c r="HI257" s="60"/>
      <c r="HJ257" s="60"/>
      <c r="HK257" s="60"/>
      <c r="HL257" s="60"/>
      <c r="HM257" s="60"/>
      <c r="HN257" s="60"/>
      <c r="HO257" s="60"/>
      <c r="HP257" s="60"/>
      <c r="HQ257" s="60"/>
      <c r="HR257" s="60"/>
      <c r="HS257" s="60"/>
      <c r="HT257" s="60"/>
      <c r="HU257" s="60"/>
      <c r="HV257" s="60"/>
      <c r="HW257" s="60"/>
      <c r="HX257" s="60"/>
      <c r="HY257" s="60"/>
      <c r="HZ257" s="60"/>
      <c r="IA257" s="60"/>
      <c r="IB257" s="60"/>
      <c r="IC257" s="60"/>
      <c r="ID257" s="60"/>
      <c r="IE257" s="60"/>
      <c r="IF257" s="60"/>
      <c r="IG257" s="60"/>
      <c r="IH257" s="60"/>
      <c r="II257" s="60"/>
      <c r="IJ257" s="60"/>
      <c r="IK257" s="60"/>
      <c r="IL257" s="60"/>
      <c r="IM257" s="60"/>
      <c r="IN257" s="60"/>
      <c r="IO257" s="60"/>
      <c r="IP257" s="60"/>
      <c r="IQ257" s="60"/>
      <c r="IR257" s="60"/>
      <c r="IS257" s="60"/>
      <c r="IT257" s="60"/>
      <c r="IU257" s="60"/>
      <c r="IV257" s="60"/>
    </row>
    <row r="258" spans="1:256" s="8" customFormat="1" ht="24.95" hidden="1" customHeight="1">
      <c r="A258" s="76" t="s">
        <v>296</v>
      </c>
      <c r="B258" s="65">
        <v>741377</v>
      </c>
      <c r="C258" s="65">
        <v>342368</v>
      </c>
      <c r="D258" s="65">
        <v>399009</v>
      </c>
      <c r="E258" s="65">
        <v>734914</v>
      </c>
      <c r="F258" s="65">
        <v>5258</v>
      </c>
      <c r="G258" s="65">
        <v>2912</v>
      </c>
      <c r="H258" s="65">
        <v>7067</v>
      </c>
      <c r="I258" s="65">
        <v>1414</v>
      </c>
      <c r="J258" s="65">
        <v>451</v>
      </c>
      <c r="K258" s="65">
        <v>628210</v>
      </c>
      <c r="L258" s="65">
        <v>35684</v>
      </c>
      <c r="M258" s="65">
        <v>5103</v>
      </c>
      <c r="N258" s="65">
        <v>48815</v>
      </c>
      <c r="O258" s="65">
        <v>6463</v>
      </c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  <c r="BF258" s="60"/>
      <c r="BG258" s="60"/>
      <c r="BH258" s="60"/>
      <c r="BI258" s="60"/>
      <c r="BJ258" s="60"/>
      <c r="BK258" s="60"/>
      <c r="BL258" s="60"/>
      <c r="BM258" s="60"/>
      <c r="BN258" s="60"/>
      <c r="BO258" s="60"/>
      <c r="BP258" s="60"/>
      <c r="BQ258" s="60"/>
      <c r="BR258" s="60"/>
      <c r="BS258" s="60"/>
      <c r="BT258" s="60"/>
      <c r="BU258" s="60"/>
      <c r="BV258" s="60"/>
      <c r="BW258" s="60"/>
      <c r="BX258" s="60"/>
      <c r="BY258" s="60"/>
      <c r="BZ258" s="60"/>
      <c r="CA258" s="60"/>
      <c r="CB258" s="60"/>
      <c r="CC258" s="60"/>
      <c r="CD258" s="60"/>
      <c r="CE258" s="60"/>
      <c r="CF258" s="60"/>
      <c r="CG258" s="60"/>
      <c r="CH258" s="60"/>
      <c r="CI258" s="60"/>
      <c r="CJ258" s="60"/>
      <c r="CK258" s="60"/>
      <c r="CL258" s="60"/>
      <c r="CM258" s="60"/>
      <c r="CN258" s="60"/>
      <c r="CO258" s="60"/>
      <c r="CP258" s="60"/>
      <c r="CQ258" s="60"/>
      <c r="CR258" s="60"/>
      <c r="CS258" s="60"/>
      <c r="CT258" s="60"/>
      <c r="CU258" s="60"/>
      <c r="CV258" s="60"/>
      <c r="CW258" s="60"/>
      <c r="CX258" s="60"/>
      <c r="CY258" s="60"/>
      <c r="CZ258" s="60"/>
      <c r="DA258" s="60"/>
      <c r="DB258" s="60"/>
      <c r="DC258" s="60"/>
      <c r="DD258" s="60"/>
      <c r="DE258" s="60"/>
      <c r="DF258" s="60"/>
      <c r="DG258" s="60"/>
      <c r="DH258" s="60"/>
      <c r="DI258" s="60"/>
      <c r="DJ258" s="60"/>
      <c r="DK258" s="60"/>
      <c r="DL258" s="60"/>
      <c r="DM258" s="60"/>
      <c r="DN258" s="60"/>
      <c r="DO258" s="60"/>
      <c r="DP258" s="60"/>
      <c r="DQ258" s="60"/>
      <c r="DR258" s="60"/>
      <c r="DS258" s="60"/>
      <c r="DT258" s="60"/>
      <c r="DU258" s="60"/>
      <c r="DV258" s="60"/>
      <c r="DW258" s="60"/>
      <c r="DX258" s="60"/>
      <c r="DY258" s="60"/>
      <c r="DZ258" s="60"/>
      <c r="EA258" s="60"/>
      <c r="EB258" s="60"/>
      <c r="EC258" s="60"/>
      <c r="ED258" s="60"/>
      <c r="EE258" s="60"/>
      <c r="EF258" s="60"/>
      <c r="EG258" s="60"/>
      <c r="EH258" s="60"/>
      <c r="EI258" s="60"/>
      <c r="EJ258" s="60"/>
      <c r="EK258" s="60"/>
      <c r="EL258" s="60"/>
      <c r="EM258" s="60"/>
      <c r="EN258" s="60"/>
      <c r="EO258" s="60"/>
      <c r="EP258" s="60"/>
      <c r="EQ258" s="60"/>
      <c r="ER258" s="60"/>
      <c r="ES258" s="60"/>
      <c r="ET258" s="60"/>
      <c r="EU258" s="60"/>
      <c r="EV258" s="60"/>
      <c r="EW258" s="60"/>
      <c r="EX258" s="60"/>
      <c r="EY258" s="60"/>
      <c r="EZ258" s="60"/>
      <c r="FA258" s="60"/>
      <c r="FB258" s="60"/>
      <c r="FC258" s="60"/>
      <c r="FD258" s="60"/>
      <c r="FE258" s="60"/>
      <c r="FF258" s="60"/>
      <c r="FG258" s="60"/>
      <c r="FH258" s="60"/>
      <c r="FI258" s="60"/>
      <c r="FJ258" s="60"/>
      <c r="FK258" s="60"/>
      <c r="FL258" s="60"/>
      <c r="FM258" s="60"/>
      <c r="FN258" s="60"/>
      <c r="FO258" s="60"/>
      <c r="FP258" s="60"/>
      <c r="FQ258" s="60"/>
      <c r="FR258" s="60"/>
      <c r="FS258" s="60"/>
      <c r="FT258" s="60"/>
      <c r="FU258" s="60"/>
      <c r="FV258" s="60"/>
      <c r="FW258" s="60"/>
      <c r="FX258" s="60"/>
      <c r="FY258" s="60"/>
      <c r="FZ258" s="60"/>
      <c r="GA258" s="60"/>
      <c r="GB258" s="60"/>
      <c r="GC258" s="60"/>
      <c r="GD258" s="60"/>
      <c r="GE258" s="60"/>
      <c r="GF258" s="60"/>
      <c r="GG258" s="60"/>
      <c r="GH258" s="60"/>
      <c r="GI258" s="60"/>
      <c r="GJ258" s="60"/>
      <c r="GK258" s="60"/>
      <c r="GL258" s="60"/>
      <c r="GM258" s="60"/>
      <c r="GN258" s="60"/>
      <c r="GO258" s="60"/>
      <c r="GP258" s="60"/>
      <c r="GQ258" s="60"/>
      <c r="GR258" s="60"/>
      <c r="GS258" s="60"/>
      <c r="GT258" s="60"/>
      <c r="GU258" s="60"/>
      <c r="GV258" s="60"/>
      <c r="GW258" s="60"/>
      <c r="GX258" s="60"/>
      <c r="GY258" s="60"/>
      <c r="GZ258" s="60"/>
      <c r="HA258" s="60"/>
      <c r="HB258" s="60"/>
      <c r="HC258" s="60"/>
      <c r="HD258" s="60"/>
      <c r="HE258" s="60"/>
      <c r="HF258" s="60"/>
      <c r="HG258" s="60"/>
      <c r="HH258" s="60"/>
      <c r="HI258" s="60"/>
      <c r="HJ258" s="60"/>
      <c r="HK258" s="60"/>
      <c r="HL258" s="60"/>
      <c r="HM258" s="60"/>
      <c r="HN258" s="60"/>
      <c r="HO258" s="60"/>
      <c r="HP258" s="60"/>
      <c r="HQ258" s="60"/>
      <c r="HR258" s="60"/>
      <c r="HS258" s="60"/>
      <c r="HT258" s="60"/>
      <c r="HU258" s="60"/>
      <c r="HV258" s="60"/>
      <c r="HW258" s="60"/>
      <c r="HX258" s="60"/>
      <c r="HY258" s="60"/>
      <c r="HZ258" s="60"/>
      <c r="IA258" s="60"/>
      <c r="IB258" s="60"/>
      <c r="IC258" s="60"/>
      <c r="ID258" s="60"/>
      <c r="IE258" s="60"/>
      <c r="IF258" s="60"/>
      <c r="IG258" s="60"/>
      <c r="IH258" s="60"/>
      <c r="II258" s="60"/>
      <c r="IJ258" s="60"/>
      <c r="IK258" s="60"/>
      <c r="IL258" s="60"/>
      <c r="IM258" s="60"/>
      <c r="IN258" s="60"/>
      <c r="IO258" s="60"/>
      <c r="IP258" s="60"/>
      <c r="IQ258" s="60"/>
      <c r="IR258" s="60"/>
      <c r="IS258" s="60"/>
      <c r="IT258" s="60"/>
      <c r="IU258" s="60"/>
      <c r="IV258" s="60"/>
    </row>
    <row r="259" spans="1:256" s="8" customFormat="1" ht="24.95" hidden="1" customHeight="1">
      <c r="A259" s="76" t="s">
        <v>297</v>
      </c>
      <c r="B259" s="65">
        <v>763252</v>
      </c>
      <c r="C259" s="65">
        <v>352670</v>
      </c>
      <c r="D259" s="65">
        <v>410582</v>
      </c>
      <c r="E259" s="65">
        <v>756628</v>
      </c>
      <c r="F259" s="65">
        <v>5511</v>
      </c>
      <c r="G259" s="65">
        <v>3044</v>
      </c>
      <c r="H259" s="65">
        <v>7461</v>
      </c>
      <c r="I259" s="65">
        <v>1457</v>
      </c>
      <c r="J259" s="65">
        <v>463</v>
      </c>
      <c r="K259" s="65">
        <v>633258</v>
      </c>
      <c r="L259" s="65">
        <v>38106</v>
      </c>
      <c r="M259" s="65">
        <v>6133</v>
      </c>
      <c r="N259" s="65">
        <v>61195</v>
      </c>
      <c r="O259" s="65">
        <v>6624</v>
      </c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  <c r="BE259" s="60"/>
      <c r="BF259" s="60"/>
      <c r="BG259" s="60"/>
      <c r="BH259" s="60"/>
      <c r="BI259" s="60"/>
      <c r="BJ259" s="60"/>
      <c r="BK259" s="60"/>
      <c r="BL259" s="60"/>
      <c r="BM259" s="60"/>
      <c r="BN259" s="60"/>
      <c r="BO259" s="60"/>
      <c r="BP259" s="60"/>
      <c r="BQ259" s="60"/>
      <c r="BR259" s="60"/>
      <c r="BS259" s="60"/>
      <c r="BT259" s="60"/>
      <c r="BU259" s="60"/>
      <c r="BV259" s="60"/>
      <c r="BW259" s="60"/>
      <c r="BX259" s="60"/>
      <c r="BY259" s="60"/>
      <c r="BZ259" s="60"/>
      <c r="CA259" s="60"/>
      <c r="CB259" s="60"/>
      <c r="CC259" s="60"/>
      <c r="CD259" s="60"/>
      <c r="CE259" s="60"/>
      <c r="CF259" s="60"/>
      <c r="CG259" s="60"/>
      <c r="CH259" s="60"/>
      <c r="CI259" s="60"/>
      <c r="CJ259" s="60"/>
      <c r="CK259" s="60"/>
      <c r="CL259" s="60"/>
      <c r="CM259" s="60"/>
      <c r="CN259" s="60"/>
      <c r="CO259" s="60"/>
      <c r="CP259" s="60"/>
      <c r="CQ259" s="60"/>
      <c r="CR259" s="60"/>
      <c r="CS259" s="60"/>
      <c r="CT259" s="60"/>
      <c r="CU259" s="60"/>
      <c r="CV259" s="60"/>
      <c r="CW259" s="60"/>
      <c r="CX259" s="60"/>
      <c r="CY259" s="60"/>
      <c r="CZ259" s="60"/>
      <c r="DA259" s="60"/>
      <c r="DB259" s="60"/>
      <c r="DC259" s="60"/>
      <c r="DD259" s="60"/>
      <c r="DE259" s="60"/>
      <c r="DF259" s="60"/>
      <c r="DG259" s="60"/>
      <c r="DH259" s="60"/>
      <c r="DI259" s="60"/>
      <c r="DJ259" s="60"/>
      <c r="DK259" s="60"/>
      <c r="DL259" s="60"/>
      <c r="DM259" s="60"/>
      <c r="DN259" s="60"/>
      <c r="DO259" s="60"/>
      <c r="DP259" s="60"/>
      <c r="DQ259" s="60"/>
      <c r="DR259" s="60"/>
      <c r="DS259" s="60"/>
      <c r="DT259" s="60"/>
      <c r="DU259" s="60"/>
      <c r="DV259" s="60"/>
      <c r="DW259" s="60"/>
      <c r="DX259" s="60"/>
      <c r="DY259" s="60"/>
      <c r="DZ259" s="60"/>
      <c r="EA259" s="60"/>
      <c r="EB259" s="60"/>
      <c r="EC259" s="60"/>
      <c r="ED259" s="60"/>
      <c r="EE259" s="60"/>
      <c r="EF259" s="60"/>
      <c r="EG259" s="60"/>
      <c r="EH259" s="60"/>
      <c r="EI259" s="60"/>
      <c r="EJ259" s="60"/>
      <c r="EK259" s="60"/>
      <c r="EL259" s="60"/>
      <c r="EM259" s="60"/>
      <c r="EN259" s="60"/>
      <c r="EO259" s="60"/>
      <c r="EP259" s="60"/>
      <c r="EQ259" s="60"/>
      <c r="ER259" s="60"/>
      <c r="ES259" s="60"/>
      <c r="ET259" s="60"/>
      <c r="EU259" s="60"/>
      <c r="EV259" s="60"/>
      <c r="EW259" s="60"/>
      <c r="EX259" s="60"/>
      <c r="EY259" s="60"/>
      <c r="EZ259" s="60"/>
      <c r="FA259" s="60"/>
      <c r="FB259" s="60"/>
      <c r="FC259" s="60"/>
      <c r="FD259" s="60"/>
      <c r="FE259" s="60"/>
      <c r="FF259" s="60"/>
      <c r="FG259" s="60"/>
      <c r="FH259" s="60"/>
      <c r="FI259" s="60"/>
      <c r="FJ259" s="60"/>
      <c r="FK259" s="60"/>
      <c r="FL259" s="60"/>
      <c r="FM259" s="60"/>
      <c r="FN259" s="60"/>
      <c r="FO259" s="60"/>
      <c r="FP259" s="60"/>
      <c r="FQ259" s="60"/>
      <c r="FR259" s="60"/>
      <c r="FS259" s="60"/>
      <c r="FT259" s="60"/>
      <c r="FU259" s="60"/>
      <c r="FV259" s="60"/>
      <c r="FW259" s="60"/>
      <c r="FX259" s="60"/>
      <c r="FY259" s="60"/>
      <c r="FZ259" s="60"/>
      <c r="GA259" s="60"/>
      <c r="GB259" s="60"/>
      <c r="GC259" s="60"/>
      <c r="GD259" s="60"/>
      <c r="GE259" s="60"/>
      <c r="GF259" s="60"/>
      <c r="GG259" s="60"/>
      <c r="GH259" s="60"/>
      <c r="GI259" s="60"/>
      <c r="GJ259" s="60"/>
      <c r="GK259" s="60"/>
      <c r="GL259" s="60"/>
      <c r="GM259" s="60"/>
      <c r="GN259" s="60"/>
      <c r="GO259" s="60"/>
      <c r="GP259" s="60"/>
      <c r="GQ259" s="60"/>
      <c r="GR259" s="60"/>
      <c r="GS259" s="60"/>
      <c r="GT259" s="60"/>
      <c r="GU259" s="60"/>
      <c r="GV259" s="60"/>
      <c r="GW259" s="60"/>
      <c r="GX259" s="60"/>
      <c r="GY259" s="60"/>
      <c r="GZ259" s="60"/>
      <c r="HA259" s="60"/>
      <c r="HB259" s="60"/>
      <c r="HC259" s="60"/>
      <c r="HD259" s="60"/>
      <c r="HE259" s="60"/>
      <c r="HF259" s="60"/>
      <c r="HG259" s="60"/>
      <c r="HH259" s="60"/>
      <c r="HI259" s="60"/>
      <c r="HJ259" s="60"/>
      <c r="HK259" s="60"/>
      <c r="HL259" s="60"/>
      <c r="HM259" s="60"/>
      <c r="HN259" s="60"/>
      <c r="HO259" s="60"/>
      <c r="HP259" s="60"/>
      <c r="HQ259" s="60"/>
      <c r="HR259" s="60"/>
      <c r="HS259" s="60"/>
      <c r="HT259" s="60"/>
      <c r="HU259" s="60"/>
      <c r="HV259" s="60"/>
      <c r="HW259" s="60"/>
      <c r="HX259" s="60"/>
      <c r="HY259" s="60"/>
      <c r="HZ259" s="60"/>
      <c r="IA259" s="60"/>
      <c r="IB259" s="60"/>
      <c r="IC259" s="60"/>
      <c r="ID259" s="60"/>
      <c r="IE259" s="60"/>
      <c r="IF259" s="60"/>
      <c r="IG259" s="60"/>
      <c r="IH259" s="60"/>
      <c r="II259" s="60"/>
      <c r="IJ259" s="60"/>
      <c r="IK259" s="60"/>
      <c r="IL259" s="60"/>
      <c r="IM259" s="60"/>
      <c r="IN259" s="60"/>
      <c r="IO259" s="60"/>
      <c r="IP259" s="60"/>
      <c r="IQ259" s="60"/>
      <c r="IR259" s="60"/>
      <c r="IS259" s="60"/>
      <c r="IT259" s="60"/>
      <c r="IU259" s="60"/>
      <c r="IV259" s="60"/>
    </row>
    <row r="260" spans="1:256" s="8" customFormat="1" ht="24.95" hidden="1" customHeight="1">
      <c r="A260" s="76" t="s">
        <v>298</v>
      </c>
      <c r="B260" s="65">
        <v>769913</v>
      </c>
      <c r="C260" s="65">
        <v>356153</v>
      </c>
      <c r="D260" s="65">
        <v>413760</v>
      </c>
      <c r="E260" s="65">
        <v>763162</v>
      </c>
      <c r="F260" s="65">
        <v>5194</v>
      </c>
      <c r="G260" s="65">
        <v>3010</v>
      </c>
      <c r="H260" s="65">
        <v>7540</v>
      </c>
      <c r="I260" s="65">
        <v>1476</v>
      </c>
      <c r="J260" s="65">
        <v>452</v>
      </c>
      <c r="K260" s="65">
        <v>636579</v>
      </c>
      <c r="L260" s="65">
        <v>38304</v>
      </c>
      <c r="M260" s="65">
        <v>6716</v>
      </c>
      <c r="N260" s="65">
        <v>63891</v>
      </c>
      <c r="O260" s="65">
        <v>6751</v>
      </c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  <c r="BF260" s="60"/>
      <c r="BG260" s="60"/>
      <c r="BH260" s="60"/>
      <c r="BI260" s="60"/>
      <c r="BJ260" s="60"/>
      <c r="BK260" s="60"/>
      <c r="BL260" s="60"/>
      <c r="BM260" s="60"/>
      <c r="BN260" s="60"/>
      <c r="BO260" s="60"/>
      <c r="BP260" s="60"/>
      <c r="BQ260" s="60"/>
      <c r="BR260" s="60"/>
      <c r="BS260" s="60"/>
      <c r="BT260" s="60"/>
      <c r="BU260" s="60"/>
      <c r="BV260" s="60"/>
      <c r="BW260" s="60"/>
      <c r="BX260" s="60"/>
      <c r="BY260" s="60"/>
      <c r="BZ260" s="60"/>
      <c r="CA260" s="60"/>
      <c r="CB260" s="60"/>
      <c r="CC260" s="60"/>
      <c r="CD260" s="60"/>
      <c r="CE260" s="60"/>
      <c r="CF260" s="60"/>
      <c r="CG260" s="60"/>
      <c r="CH260" s="60"/>
      <c r="CI260" s="60"/>
      <c r="CJ260" s="60"/>
      <c r="CK260" s="60"/>
      <c r="CL260" s="60"/>
      <c r="CM260" s="60"/>
      <c r="CN260" s="60"/>
      <c r="CO260" s="60"/>
      <c r="CP260" s="60"/>
      <c r="CQ260" s="60"/>
      <c r="CR260" s="60"/>
      <c r="CS260" s="60"/>
      <c r="CT260" s="60"/>
      <c r="CU260" s="60"/>
      <c r="CV260" s="60"/>
      <c r="CW260" s="60"/>
      <c r="CX260" s="60"/>
      <c r="CY260" s="60"/>
      <c r="CZ260" s="60"/>
      <c r="DA260" s="60"/>
      <c r="DB260" s="60"/>
      <c r="DC260" s="60"/>
      <c r="DD260" s="60"/>
      <c r="DE260" s="60"/>
      <c r="DF260" s="60"/>
      <c r="DG260" s="60"/>
      <c r="DH260" s="60"/>
      <c r="DI260" s="60"/>
      <c r="DJ260" s="60"/>
      <c r="DK260" s="60"/>
      <c r="DL260" s="60"/>
      <c r="DM260" s="60"/>
      <c r="DN260" s="60"/>
      <c r="DO260" s="60"/>
      <c r="DP260" s="60"/>
      <c r="DQ260" s="60"/>
      <c r="DR260" s="60"/>
      <c r="DS260" s="60"/>
      <c r="DT260" s="60"/>
      <c r="DU260" s="60"/>
      <c r="DV260" s="60"/>
      <c r="DW260" s="60"/>
      <c r="DX260" s="60"/>
      <c r="DY260" s="60"/>
      <c r="DZ260" s="60"/>
      <c r="EA260" s="60"/>
      <c r="EB260" s="60"/>
      <c r="EC260" s="60"/>
      <c r="ED260" s="60"/>
      <c r="EE260" s="60"/>
      <c r="EF260" s="60"/>
      <c r="EG260" s="60"/>
      <c r="EH260" s="60"/>
      <c r="EI260" s="60"/>
      <c r="EJ260" s="60"/>
      <c r="EK260" s="60"/>
      <c r="EL260" s="60"/>
      <c r="EM260" s="60"/>
      <c r="EN260" s="60"/>
      <c r="EO260" s="60"/>
      <c r="EP260" s="60"/>
      <c r="EQ260" s="60"/>
      <c r="ER260" s="60"/>
      <c r="ES260" s="60"/>
      <c r="ET260" s="60"/>
      <c r="EU260" s="60"/>
      <c r="EV260" s="60"/>
      <c r="EW260" s="60"/>
      <c r="EX260" s="60"/>
      <c r="EY260" s="60"/>
      <c r="EZ260" s="60"/>
      <c r="FA260" s="60"/>
      <c r="FB260" s="60"/>
      <c r="FC260" s="60"/>
      <c r="FD260" s="60"/>
      <c r="FE260" s="60"/>
      <c r="FF260" s="60"/>
      <c r="FG260" s="60"/>
      <c r="FH260" s="60"/>
      <c r="FI260" s="60"/>
      <c r="FJ260" s="60"/>
      <c r="FK260" s="60"/>
      <c r="FL260" s="60"/>
      <c r="FM260" s="60"/>
      <c r="FN260" s="60"/>
      <c r="FO260" s="60"/>
      <c r="FP260" s="60"/>
      <c r="FQ260" s="60"/>
      <c r="FR260" s="60"/>
      <c r="FS260" s="60"/>
      <c r="FT260" s="60"/>
      <c r="FU260" s="60"/>
      <c r="FV260" s="60"/>
      <c r="FW260" s="60"/>
      <c r="FX260" s="60"/>
      <c r="FY260" s="60"/>
      <c r="FZ260" s="60"/>
      <c r="GA260" s="60"/>
      <c r="GB260" s="60"/>
      <c r="GC260" s="60"/>
      <c r="GD260" s="60"/>
      <c r="GE260" s="60"/>
      <c r="GF260" s="60"/>
      <c r="GG260" s="60"/>
      <c r="GH260" s="60"/>
      <c r="GI260" s="60"/>
      <c r="GJ260" s="60"/>
      <c r="GK260" s="60"/>
      <c r="GL260" s="60"/>
      <c r="GM260" s="60"/>
      <c r="GN260" s="60"/>
      <c r="GO260" s="60"/>
      <c r="GP260" s="60"/>
      <c r="GQ260" s="60"/>
      <c r="GR260" s="60"/>
      <c r="GS260" s="60"/>
      <c r="GT260" s="60"/>
      <c r="GU260" s="60"/>
      <c r="GV260" s="60"/>
      <c r="GW260" s="60"/>
      <c r="GX260" s="60"/>
      <c r="GY260" s="60"/>
      <c r="GZ260" s="60"/>
      <c r="HA260" s="60"/>
      <c r="HB260" s="60"/>
      <c r="HC260" s="60"/>
      <c r="HD260" s="60"/>
      <c r="HE260" s="60"/>
      <c r="HF260" s="60"/>
      <c r="HG260" s="60"/>
      <c r="HH260" s="60"/>
      <c r="HI260" s="60"/>
      <c r="HJ260" s="60"/>
      <c r="HK260" s="60"/>
      <c r="HL260" s="60"/>
      <c r="HM260" s="60"/>
      <c r="HN260" s="60"/>
      <c r="HO260" s="60"/>
      <c r="HP260" s="60"/>
      <c r="HQ260" s="60"/>
      <c r="HR260" s="60"/>
      <c r="HS260" s="60"/>
      <c r="HT260" s="60"/>
      <c r="HU260" s="60"/>
      <c r="HV260" s="60"/>
      <c r="HW260" s="60"/>
      <c r="HX260" s="60"/>
      <c r="HY260" s="60"/>
      <c r="HZ260" s="60"/>
      <c r="IA260" s="60"/>
      <c r="IB260" s="60"/>
      <c r="IC260" s="60"/>
      <c r="ID260" s="60"/>
      <c r="IE260" s="60"/>
      <c r="IF260" s="60"/>
      <c r="IG260" s="60"/>
      <c r="IH260" s="60"/>
      <c r="II260" s="60"/>
      <c r="IJ260" s="60"/>
      <c r="IK260" s="60"/>
      <c r="IL260" s="60"/>
      <c r="IM260" s="60"/>
      <c r="IN260" s="60"/>
      <c r="IO260" s="60"/>
      <c r="IP260" s="60"/>
      <c r="IQ260" s="60"/>
      <c r="IR260" s="60"/>
      <c r="IS260" s="60"/>
      <c r="IT260" s="60"/>
      <c r="IU260" s="60"/>
      <c r="IV260" s="60"/>
    </row>
    <row r="261" spans="1:256" s="8" customFormat="1" ht="24.95" hidden="1" customHeight="1">
      <c r="A261" s="76" t="s">
        <v>299</v>
      </c>
      <c r="B261" s="65">
        <v>773238</v>
      </c>
      <c r="C261" s="65">
        <v>357643</v>
      </c>
      <c r="D261" s="65">
        <v>415595</v>
      </c>
      <c r="E261" s="65">
        <v>766341</v>
      </c>
      <c r="F261" s="65">
        <v>5383</v>
      </c>
      <c r="G261" s="65">
        <v>3070</v>
      </c>
      <c r="H261" s="65">
        <v>7617</v>
      </c>
      <c r="I261" s="65">
        <v>1516</v>
      </c>
      <c r="J261" s="65">
        <v>442</v>
      </c>
      <c r="K261" s="65">
        <v>639272</v>
      </c>
      <c r="L261" s="65">
        <v>38732</v>
      </c>
      <c r="M261" s="65">
        <v>6736</v>
      </c>
      <c r="N261" s="65">
        <v>63573</v>
      </c>
      <c r="O261" s="65">
        <v>6897</v>
      </c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0"/>
      <c r="BH261" s="60"/>
      <c r="BI261" s="60"/>
      <c r="BJ261" s="60"/>
      <c r="BK261" s="60"/>
      <c r="BL261" s="60"/>
      <c r="BM261" s="60"/>
      <c r="BN261" s="60"/>
      <c r="BO261" s="60"/>
      <c r="BP261" s="60"/>
      <c r="BQ261" s="60"/>
      <c r="BR261" s="60"/>
      <c r="BS261" s="60"/>
      <c r="BT261" s="60"/>
      <c r="BU261" s="60"/>
      <c r="BV261" s="60"/>
      <c r="BW261" s="60"/>
      <c r="BX261" s="60"/>
      <c r="BY261" s="60"/>
      <c r="BZ261" s="60"/>
      <c r="CA261" s="60"/>
      <c r="CB261" s="60"/>
      <c r="CC261" s="60"/>
      <c r="CD261" s="60"/>
      <c r="CE261" s="60"/>
      <c r="CF261" s="60"/>
      <c r="CG261" s="60"/>
      <c r="CH261" s="60"/>
      <c r="CI261" s="60"/>
      <c r="CJ261" s="60"/>
      <c r="CK261" s="60"/>
      <c r="CL261" s="60"/>
      <c r="CM261" s="60"/>
      <c r="CN261" s="60"/>
      <c r="CO261" s="60"/>
      <c r="CP261" s="60"/>
      <c r="CQ261" s="60"/>
      <c r="CR261" s="60"/>
      <c r="CS261" s="60"/>
      <c r="CT261" s="60"/>
      <c r="CU261" s="60"/>
      <c r="CV261" s="60"/>
      <c r="CW261" s="60"/>
      <c r="CX261" s="60"/>
      <c r="CY261" s="60"/>
      <c r="CZ261" s="60"/>
      <c r="DA261" s="60"/>
      <c r="DB261" s="60"/>
      <c r="DC261" s="60"/>
      <c r="DD261" s="60"/>
      <c r="DE261" s="60"/>
      <c r="DF261" s="60"/>
      <c r="DG261" s="60"/>
      <c r="DH261" s="60"/>
      <c r="DI261" s="60"/>
      <c r="DJ261" s="60"/>
      <c r="DK261" s="60"/>
      <c r="DL261" s="60"/>
      <c r="DM261" s="60"/>
      <c r="DN261" s="60"/>
      <c r="DO261" s="60"/>
      <c r="DP261" s="60"/>
      <c r="DQ261" s="60"/>
      <c r="DR261" s="60"/>
      <c r="DS261" s="60"/>
      <c r="DT261" s="60"/>
      <c r="DU261" s="60"/>
      <c r="DV261" s="60"/>
      <c r="DW261" s="60"/>
      <c r="DX261" s="60"/>
      <c r="DY261" s="60"/>
      <c r="DZ261" s="60"/>
      <c r="EA261" s="60"/>
      <c r="EB261" s="60"/>
      <c r="EC261" s="60"/>
      <c r="ED261" s="60"/>
      <c r="EE261" s="60"/>
      <c r="EF261" s="60"/>
      <c r="EG261" s="60"/>
      <c r="EH261" s="60"/>
      <c r="EI261" s="60"/>
      <c r="EJ261" s="60"/>
      <c r="EK261" s="60"/>
      <c r="EL261" s="60"/>
      <c r="EM261" s="60"/>
      <c r="EN261" s="60"/>
      <c r="EO261" s="60"/>
      <c r="EP261" s="60"/>
      <c r="EQ261" s="60"/>
      <c r="ER261" s="60"/>
      <c r="ES261" s="60"/>
      <c r="ET261" s="60"/>
      <c r="EU261" s="60"/>
      <c r="EV261" s="60"/>
      <c r="EW261" s="60"/>
      <c r="EX261" s="60"/>
      <c r="EY261" s="60"/>
      <c r="EZ261" s="60"/>
      <c r="FA261" s="60"/>
      <c r="FB261" s="60"/>
      <c r="FC261" s="60"/>
      <c r="FD261" s="60"/>
      <c r="FE261" s="60"/>
      <c r="FF261" s="60"/>
      <c r="FG261" s="60"/>
      <c r="FH261" s="60"/>
      <c r="FI261" s="60"/>
      <c r="FJ261" s="60"/>
      <c r="FK261" s="60"/>
      <c r="FL261" s="60"/>
      <c r="FM261" s="60"/>
      <c r="FN261" s="60"/>
      <c r="FO261" s="60"/>
      <c r="FP261" s="60"/>
      <c r="FQ261" s="60"/>
      <c r="FR261" s="60"/>
      <c r="FS261" s="60"/>
      <c r="FT261" s="60"/>
      <c r="FU261" s="60"/>
      <c r="FV261" s="60"/>
      <c r="FW261" s="60"/>
      <c r="FX261" s="60"/>
      <c r="FY261" s="60"/>
      <c r="FZ261" s="60"/>
      <c r="GA261" s="60"/>
      <c r="GB261" s="60"/>
      <c r="GC261" s="60"/>
      <c r="GD261" s="60"/>
      <c r="GE261" s="60"/>
      <c r="GF261" s="60"/>
      <c r="GG261" s="60"/>
      <c r="GH261" s="60"/>
      <c r="GI261" s="60"/>
      <c r="GJ261" s="60"/>
      <c r="GK261" s="60"/>
      <c r="GL261" s="60"/>
      <c r="GM261" s="60"/>
      <c r="GN261" s="60"/>
      <c r="GO261" s="60"/>
      <c r="GP261" s="60"/>
      <c r="GQ261" s="60"/>
      <c r="GR261" s="60"/>
      <c r="GS261" s="60"/>
      <c r="GT261" s="60"/>
      <c r="GU261" s="60"/>
      <c r="GV261" s="60"/>
      <c r="GW261" s="60"/>
      <c r="GX261" s="60"/>
      <c r="GY261" s="60"/>
      <c r="GZ261" s="60"/>
      <c r="HA261" s="60"/>
      <c r="HB261" s="60"/>
      <c r="HC261" s="60"/>
      <c r="HD261" s="60"/>
      <c r="HE261" s="60"/>
      <c r="HF261" s="60"/>
      <c r="HG261" s="60"/>
      <c r="HH261" s="60"/>
      <c r="HI261" s="60"/>
      <c r="HJ261" s="60"/>
      <c r="HK261" s="60"/>
      <c r="HL261" s="60"/>
      <c r="HM261" s="60"/>
      <c r="HN261" s="60"/>
      <c r="HO261" s="60"/>
      <c r="HP261" s="60"/>
      <c r="HQ261" s="60"/>
      <c r="HR261" s="60"/>
      <c r="HS261" s="60"/>
      <c r="HT261" s="60"/>
      <c r="HU261" s="60"/>
      <c r="HV261" s="60"/>
      <c r="HW261" s="60"/>
      <c r="HX261" s="60"/>
      <c r="HY261" s="60"/>
      <c r="HZ261" s="60"/>
      <c r="IA261" s="60"/>
      <c r="IB261" s="60"/>
      <c r="IC261" s="60"/>
      <c r="ID261" s="60"/>
      <c r="IE261" s="60"/>
      <c r="IF261" s="60"/>
      <c r="IG261" s="60"/>
      <c r="IH261" s="60"/>
      <c r="II261" s="60"/>
      <c r="IJ261" s="60"/>
      <c r="IK261" s="60"/>
      <c r="IL261" s="60"/>
      <c r="IM261" s="60"/>
      <c r="IN261" s="60"/>
      <c r="IO261" s="60"/>
      <c r="IP261" s="60"/>
      <c r="IQ261" s="60"/>
      <c r="IR261" s="60"/>
      <c r="IS261" s="60"/>
      <c r="IT261" s="60"/>
      <c r="IU261" s="60"/>
      <c r="IV261" s="60"/>
    </row>
    <row r="262" spans="1:256" s="8" customFormat="1" ht="24.95" hidden="1" customHeight="1">
      <c r="A262" s="76" t="s">
        <v>300</v>
      </c>
      <c r="B262" s="65">
        <v>758583</v>
      </c>
      <c r="C262" s="65">
        <v>350496</v>
      </c>
      <c r="D262" s="65">
        <v>408087</v>
      </c>
      <c r="E262" s="65">
        <v>752917</v>
      </c>
      <c r="F262" s="65">
        <v>4717</v>
      </c>
      <c r="G262" s="65">
        <v>2670</v>
      </c>
      <c r="H262" s="65">
        <v>6831</v>
      </c>
      <c r="I262" s="65">
        <v>1473</v>
      </c>
      <c r="J262" s="65">
        <v>425</v>
      </c>
      <c r="K262" s="65">
        <v>631017</v>
      </c>
      <c r="L262" s="65">
        <v>36703</v>
      </c>
      <c r="M262" s="65">
        <v>6683</v>
      </c>
      <c r="N262" s="65">
        <v>62398</v>
      </c>
      <c r="O262" s="65">
        <v>5666</v>
      </c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  <c r="BL262" s="60"/>
      <c r="BM262" s="60"/>
      <c r="BN262" s="60"/>
      <c r="BO262" s="60"/>
      <c r="BP262" s="60"/>
      <c r="BQ262" s="60"/>
      <c r="BR262" s="60"/>
      <c r="BS262" s="60"/>
      <c r="BT262" s="60"/>
      <c r="BU262" s="60"/>
      <c r="BV262" s="60"/>
      <c r="BW262" s="60"/>
      <c r="BX262" s="60"/>
      <c r="BY262" s="60"/>
      <c r="BZ262" s="60"/>
      <c r="CA262" s="60"/>
      <c r="CB262" s="60"/>
      <c r="CC262" s="60"/>
      <c r="CD262" s="60"/>
      <c r="CE262" s="60"/>
      <c r="CF262" s="60"/>
      <c r="CG262" s="60"/>
      <c r="CH262" s="60"/>
      <c r="CI262" s="60"/>
      <c r="CJ262" s="60"/>
      <c r="CK262" s="60"/>
      <c r="CL262" s="60"/>
      <c r="CM262" s="60"/>
      <c r="CN262" s="60"/>
      <c r="CO262" s="60"/>
      <c r="CP262" s="60"/>
      <c r="CQ262" s="60"/>
      <c r="CR262" s="60"/>
      <c r="CS262" s="60"/>
      <c r="CT262" s="60"/>
      <c r="CU262" s="60"/>
      <c r="CV262" s="60"/>
      <c r="CW262" s="60"/>
      <c r="CX262" s="60"/>
      <c r="CY262" s="60"/>
      <c r="CZ262" s="60"/>
      <c r="DA262" s="60"/>
      <c r="DB262" s="60"/>
      <c r="DC262" s="60"/>
      <c r="DD262" s="60"/>
      <c r="DE262" s="60"/>
      <c r="DF262" s="60"/>
      <c r="DG262" s="60"/>
      <c r="DH262" s="60"/>
      <c r="DI262" s="60"/>
      <c r="DJ262" s="60"/>
      <c r="DK262" s="60"/>
      <c r="DL262" s="60"/>
      <c r="DM262" s="60"/>
      <c r="DN262" s="60"/>
      <c r="DO262" s="60"/>
      <c r="DP262" s="60"/>
      <c r="DQ262" s="60"/>
      <c r="DR262" s="60"/>
      <c r="DS262" s="60"/>
      <c r="DT262" s="60"/>
      <c r="DU262" s="60"/>
      <c r="DV262" s="60"/>
      <c r="DW262" s="60"/>
      <c r="DX262" s="60"/>
      <c r="DY262" s="60"/>
      <c r="DZ262" s="60"/>
      <c r="EA262" s="60"/>
      <c r="EB262" s="60"/>
      <c r="EC262" s="60"/>
      <c r="ED262" s="60"/>
      <c r="EE262" s="60"/>
      <c r="EF262" s="60"/>
      <c r="EG262" s="60"/>
      <c r="EH262" s="60"/>
      <c r="EI262" s="60"/>
      <c r="EJ262" s="60"/>
      <c r="EK262" s="60"/>
      <c r="EL262" s="60"/>
      <c r="EM262" s="60"/>
      <c r="EN262" s="60"/>
      <c r="EO262" s="60"/>
      <c r="EP262" s="60"/>
      <c r="EQ262" s="60"/>
      <c r="ER262" s="60"/>
      <c r="ES262" s="60"/>
      <c r="ET262" s="60"/>
      <c r="EU262" s="60"/>
      <c r="EV262" s="60"/>
      <c r="EW262" s="60"/>
      <c r="EX262" s="60"/>
      <c r="EY262" s="60"/>
      <c r="EZ262" s="60"/>
      <c r="FA262" s="60"/>
      <c r="FB262" s="60"/>
      <c r="FC262" s="60"/>
      <c r="FD262" s="60"/>
      <c r="FE262" s="60"/>
      <c r="FF262" s="60"/>
      <c r="FG262" s="60"/>
      <c r="FH262" s="60"/>
      <c r="FI262" s="60"/>
      <c r="FJ262" s="60"/>
      <c r="FK262" s="60"/>
      <c r="FL262" s="60"/>
      <c r="FM262" s="60"/>
      <c r="FN262" s="60"/>
      <c r="FO262" s="60"/>
      <c r="FP262" s="60"/>
      <c r="FQ262" s="60"/>
      <c r="FR262" s="60"/>
      <c r="FS262" s="60"/>
      <c r="FT262" s="60"/>
      <c r="FU262" s="60"/>
      <c r="FV262" s="60"/>
      <c r="FW262" s="60"/>
      <c r="FX262" s="60"/>
      <c r="FY262" s="60"/>
      <c r="FZ262" s="60"/>
      <c r="GA262" s="60"/>
      <c r="GB262" s="60"/>
      <c r="GC262" s="60"/>
      <c r="GD262" s="60"/>
      <c r="GE262" s="60"/>
      <c r="GF262" s="60"/>
      <c r="GG262" s="60"/>
      <c r="GH262" s="60"/>
      <c r="GI262" s="60"/>
      <c r="GJ262" s="60"/>
      <c r="GK262" s="60"/>
      <c r="GL262" s="60"/>
      <c r="GM262" s="60"/>
      <c r="GN262" s="60"/>
      <c r="GO262" s="60"/>
      <c r="GP262" s="60"/>
      <c r="GQ262" s="60"/>
      <c r="GR262" s="60"/>
      <c r="GS262" s="60"/>
      <c r="GT262" s="60"/>
      <c r="GU262" s="60"/>
      <c r="GV262" s="60"/>
      <c r="GW262" s="60"/>
      <c r="GX262" s="60"/>
      <c r="GY262" s="60"/>
      <c r="GZ262" s="60"/>
      <c r="HA262" s="60"/>
      <c r="HB262" s="60"/>
      <c r="HC262" s="60"/>
      <c r="HD262" s="60"/>
      <c r="HE262" s="60"/>
      <c r="HF262" s="60"/>
      <c r="HG262" s="60"/>
      <c r="HH262" s="60"/>
      <c r="HI262" s="60"/>
      <c r="HJ262" s="60"/>
      <c r="HK262" s="60"/>
      <c r="HL262" s="60"/>
      <c r="HM262" s="60"/>
      <c r="HN262" s="60"/>
      <c r="HO262" s="60"/>
      <c r="HP262" s="60"/>
      <c r="HQ262" s="60"/>
      <c r="HR262" s="60"/>
      <c r="HS262" s="60"/>
      <c r="HT262" s="60"/>
      <c r="HU262" s="60"/>
      <c r="HV262" s="60"/>
      <c r="HW262" s="60"/>
      <c r="HX262" s="60"/>
      <c r="HY262" s="60"/>
      <c r="HZ262" s="60"/>
      <c r="IA262" s="60"/>
      <c r="IB262" s="60"/>
      <c r="IC262" s="60"/>
      <c r="ID262" s="60"/>
      <c r="IE262" s="60"/>
      <c r="IF262" s="60"/>
      <c r="IG262" s="60"/>
      <c r="IH262" s="60"/>
      <c r="II262" s="60"/>
      <c r="IJ262" s="60"/>
      <c r="IK262" s="60"/>
      <c r="IL262" s="60"/>
      <c r="IM262" s="60"/>
      <c r="IN262" s="60"/>
      <c r="IO262" s="60"/>
      <c r="IP262" s="60"/>
      <c r="IQ262" s="60"/>
      <c r="IR262" s="60"/>
      <c r="IS262" s="60"/>
      <c r="IT262" s="60"/>
      <c r="IU262" s="60"/>
      <c r="IV262" s="60"/>
    </row>
    <row r="263" spans="1:256" s="8" customFormat="1" ht="24.95" customHeight="1">
      <c r="A263" s="75" t="s">
        <v>389</v>
      </c>
      <c r="B263" s="65">
        <v>785341</v>
      </c>
      <c r="C263" s="65">
        <v>362323</v>
      </c>
      <c r="D263" s="65">
        <v>423018</v>
      </c>
      <c r="E263" s="65">
        <v>779566</v>
      </c>
      <c r="F263" s="65">
        <v>5224</v>
      </c>
      <c r="G263" s="65">
        <v>3035</v>
      </c>
      <c r="H263" s="65">
        <v>7023</v>
      </c>
      <c r="I263" s="65">
        <v>1496</v>
      </c>
      <c r="J263" s="65">
        <v>439</v>
      </c>
      <c r="K263" s="65">
        <v>646736</v>
      </c>
      <c r="L263" s="65">
        <v>41625</v>
      </c>
      <c r="M263" s="65">
        <v>5787</v>
      </c>
      <c r="N263" s="65">
        <v>68201</v>
      </c>
      <c r="O263" s="65">
        <v>5775</v>
      </c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  <c r="BX263" s="60"/>
      <c r="BY263" s="60"/>
      <c r="BZ263" s="60"/>
      <c r="CA263" s="60"/>
      <c r="CB263" s="60"/>
      <c r="CC263" s="60"/>
      <c r="CD263" s="60"/>
      <c r="CE263" s="60"/>
      <c r="CF263" s="60"/>
      <c r="CG263" s="60"/>
      <c r="CH263" s="60"/>
      <c r="CI263" s="60"/>
      <c r="CJ263" s="60"/>
      <c r="CK263" s="60"/>
      <c r="CL263" s="60"/>
      <c r="CM263" s="60"/>
      <c r="CN263" s="60"/>
      <c r="CO263" s="60"/>
      <c r="CP263" s="60"/>
      <c r="CQ263" s="60"/>
      <c r="CR263" s="60"/>
      <c r="CS263" s="60"/>
      <c r="CT263" s="60"/>
      <c r="CU263" s="60"/>
      <c r="CV263" s="60"/>
      <c r="CW263" s="60"/>
      <c r="CX263" s="60"/>
      <c r="CY263" s="60"/>
      <c r="CZ263" s="60"/>
      <c r="DA263" s="60"/>
      <c r="DB263" s="60"/>
      <c r="DC263" s="60"/>
      <c r="DD263" s="60"/>
      <c r="DE263" s="60"/>
      <c r="DF263" s="60"/>
      <c r="DG263" s="60"/>
      <c r="DH263" s="60"/>
      <c r="DI263" s="60"/>
      <c r="DJ263" s="60"/>
      <c r="DK263" s="60"/>
      <c r="DL263" s="60"/>
      <c r="DM263" s="60"/>
      <c r="DN263" s="60"/>
      <c r="DO263" s="60"/>
      <c r="DP263" s="60"/>
      <c r="DQ263" s="60"/>
      <c r="DR263" s="60"/>
      <c r="DS263" s="60"/>
      <c r="DT263" s="60"/>
      <c r="DU263" s="60"/>
      <c r="DV263" s="60"/>
      <c r="DW263" s="60"/>
      <c r="DX263" s="60"/>
      <c r="DY263" s="60"/>
      <c r="DZ263" s="60"/>
      <c r="EA263" s="60"/>
      <c r="EB263" s="60"/>
      <c r="EC263" s="60"/>
      <c r="ED263" s="60"/>
      <c r="EE263" s="60"/>
      <c r="EF263" s="60"/>
      <c r="EG263" s="60"/>
      <c r="EH263" s="60"/>
      <c r="EI263" s="60"/>
      <c r="EJ263" s="60"/>
      <c r="EK263" s="60"/>
      <c r="EL263" s="60"/>
      <c r="EM263" s="60"/>
      <c r="EN263" s="60"/>
      <c r="EO263" s="60"/>
      <c r="EP263" s="60"/>
      <c r="EQ263" s="60"/>
      <c r="ER263" s="60"/>
      <c r="ES263" s="60"/>
      <c r="ET263" s="60"/>
      <c r="EU263" s="60"/>
      <c r="EV263" s="60"/>
      <c r="EW263" s="60"/>
      <c r="EX263" s="60"/>
      <c r="EY263" s="60"/>
      <c r="EZ263" s="60"/>
      <c r="FA263" s="60"/>
      <c r="FB263" s="60"/>
      <c r="FC263" s="60"/>
      <c r="FD263" s="60"/>
      <c r="FE263" s="60"/>
      <c r="FF263" s="60"/>
      <c r="FG263" s="60"/>
      <c r="FH263" s="60"/>
      <c r="FI263" s="60"/>
      <c r="FJ263" s="60"/>
      <c r="FK263" s="60"/>
      <c r="FL263" s="60"/>
      <c r="FM263" s="60"/>
      <c r="FN263" s="60"/>
      <c r="FO263" s="60"/>
      <c r="FP263" s="60"/>
      <c r="FQ263" s="60"/>
      <c r="FR263" s="60"/>
      <c r="FS263" s="60"/>
      <c r="FT263" s="60"/>
      <c r="FU263" s="60"/>
      <c r="FV263" s="60"/>
      <c r="FW263" s="60"/>
      <c r="FX263" s="60"/>
      <c r="FY263" s="60"/>
      <c r="FZ263" s="60"/>
      <c r="GA263" s="60"/>
      <c r="GB263" s="60"/>
      <c r="GC263" s="60"/>
      <c r="GD263" s="60"/>
      <c r="GE263" s="60"/>
      <c r="GF263" s="60"/>
      <c r="GG263" s="60"/>
      <c r="GH263" s="60"/>
      <c r="GI263" s="60"/>
      <c r="GJ263" s="60"/>
      <c r="GK263" s="60"/>
      <c r="GL263" s="60"/>
      <c r="GM263" s="60"/>
      <c r="GN263" s="60"/>
      <c r="GO263" s="60"/>
      <c r="GP263" s="60"/>
      <c r="GQ263" s="60"/>
      <c r="GR263" s="60"/>
      <c r="GS263" s="60"/>
      <c r="GT263" s="60"/>
      <c r="GU263" s="60"/>
      <c r="GV263" s="60"/>
      <c r="GW263" s="60"/>
      <c r="GX263" s="60"/>
      <c r="GY263" s="60"/>
      <c r="GZ263" s="60"/>
      <c r="HA263" s="60"/>
      <c r="HB263" s="60"/>
      <c r="HC263" s="60"/>
      <c r="HD263" s="60"/>
      <c r="HE263" s="60"/>
      <c r="HF263" s="60"/>
      <c r="HG263" s="60"/>
      <c r="HH263" s="60"/>
      <c r="HI263" s="60"/>
      <c r="HJ263" s="60"/>
      <c r="HK263" s="60"/>
      <c r="HL263" s="60"/>
      <c r="HM263" s="60"/>
      <c r="HN263" s="60"/>
      <c r="HO263" s="60"/>
      <c r="HP263" s="60"/>
      <c r="HQ263" s="60"/>
      <c r="HR263" s="60"/>
      <c r="HS263" s="60"/>
      <c r="HT263" s="60"/>
      <c r="HU263" s="60"/>
      <c r="HV263" s="60"/>
      <c r="HW263" s="60"/>
      <c r="HX263" s="60"/>
      <c r="HY263" s="60"/>
      <c r="HZ263" s="60"/>
      <c r="IA263" s="60"/>
      <c r="IB263" s="60"/>
      <c r="IC263" s="60"/>
      <c r="ID263" s="60"/>
      <c r="IE263" s="60"/>
      <c r="IF263" s="60"/>
      <c r="IG263" s="60"/>
      <c r="IH263" s="60"/>
      <c r="II263" s="60"/>
      <c r="IJ263" s="60"/>
      <c r="IK263" s="60"/>
      <c r="IL263" s="60"/>
      <c r="IM263" s="60"/>
      <c r="IN263" s="60"/>
      <c r="IO263" s="60"/>
      <c r="IP263" s="60"/>
      <c r="IQ263" s="60"/>
      <c r="IR263" s="60"/>
      <c r="IS263" s="60"/>
      <c r="IT263" s="60"/>
      <c r="IU263" s="60"/>
      <c r="IV263" s="60"/>
    </row>
    <row r="264" spans="1:256" s="8" customFormat="1" ht="24.95" hidden="1" customHeight="1">
      <c r="A264" s="76" t="s">
        <v>289</v>
      </c>
      <c r="B264" s="65">
        <v>725841</v>
      </c>
      <c r="C264" s="65">
        <v>327949</v>
      </c>
      <c r="D264" s="65">
        <v>397892</v>
      </c>
      <c r="E264" s="65">
        <v>721050</v>
      </c>
      <c r="F264" s="65">
        <v>4375</v>
      </c>
      <c r="G264" s="65">
        <v>2406</v>
      </c>
      <c r="H264" s="65">
        <v>5939</v>
      </c>
      <c r="I264" s="65">
        <v>1421</v>
      </c>
      <c r="J264" s="65">
        <v>413</v>
      </c>
      <c r="K264" s="65">
        <v>624987</v>
      </c>
      <c r="L264" s="65">
        <v>32779</v>
      </c>
      <c r="M264" s="65">
        <v>4221</v>
      </c>
      <c r="N264" s="65">
        <v>44509</v>
      </c>
      <c r="O264" s="65">
        <v>4791</v>
      </c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  <c r="BL264" s="60"/>
      <c r="BM264" s="60"/>
      <c r="BN264" s="60"/>
      <c r="BO264" s="60"/>
      <c r="BP264" s="60"/>
      <c r="BQ264" s="60"/>
      <c r="BR264" s="60"/>
      <c r="BS264" s="60"/>
      <c r="BT264" s="60"/>
      <c r="BU264" s="60"/>
      <c r="BV264" s="60"/>
      <c r="BW264" s="60"/>
      <c r="BX264" s="60"/>
      <c r="BY264" s="60"/>
      <c r="BZ264" s="60"/>
      <c r="CA264" s="60"/>
      <c r="CB264" s="60"/>
      <c r="CC264" s="60"/>
      <c r="CD264" s="60"/>
      <c r="CE264" s="60"/>
      <c r="CF264" s="60"/>
      <c r="CG264" s="60"/>
      <c r="CH264" s="60"/>
      <c r="CI264" s="60"/>
      <c r="CJ264" s="60"/>
      <c r="CK264" s="60"/>
      <c r="CL264" s="60"/>
      <c r="CM264" s="60"/>
      <c r="CN264" s="60"/>
      <c r="CO264" s="60"/>
      <c r="CP264" s="60"/>
      <c r="CQ264" s="60"/>
      <c r="CR264" s="60"/>
      <c r="CS264" s="60"/>
      <c r="CT264" s="60"/>
      <c r="CU264" s="60"/>
      <c r="CV264" s="60"/>
      <c r="CW264" s="60"/>
      <c r="CX264" s="60"/>
      <c r="CY264" s="60"/>
      <c r="CZ264" s="60"/>
      <c r="DA264" s="60"/>
      <c r="DB264" s="60"/>
      <c r="DC264" s="60"/>
      <c r="DD264" s="60"/>
      <c r="DE264" s="60"/>
      <c r="DF264" s="60"/>
      <c r="DG264" s="60"/>
      <c r="DH264" s="60"/>
      <c r="DI264" s="60"/>
      <c r="DJ264" s="60"/>
      <c r="DK264" s="60"/>
      <c r="DL264" s="60"/>
      <c r="DM264" s="60"/>
      <c r="DN264" s="60"/>
      <c r="DO264" s="60"/>
      <c r="DP264" s="60"/>
      <c r="DQ264" s="60"/>
      <c r="DR264" s="60"/>
      <c r="DS264" s="60"/>
      <c r="DT264" s="60"/>
      <c r="DU264" s="60"/>
      <c r="DV264" s="60"/>
      <c r="DW264" s="60"/>
      <c r="DX264" s="60"/>
      <c r="DY264" s="60"/>
      <c r="DZ264" s="60"/>
      <c r="EA264" s="60"/>
      <c r="EB264" s="60"/>
      <c r="EC264" s="60"/>
      <c r="ED264" s="60"/>
      <c r="EE264" s="60"/>
      <c r="EF264" s="60"/>
      <c r="EG264" s="60"/>
      <c r="EH264" s="60"/>
      <c r="EI264" s="60"/>
      <c r="EJ264" s="60"/>
      <c r="EK264" s="60"/>
      <c r="EL264" s="60"/>
      <c r="EM264" s="60"/>
      <c r="EN264" s="60"/>
      <c r="EO264" s="60"/>
      <c r="EP264" s="60"/>
      <c r="EQ264" s="60"/>
      <c r="ER264" s="60"/>
      <c r="ES264" s="60"/>
      <c r="ET264" s="60"/>
      <c r="EU264" s="60"/>
      <c r="EV264" s="60"/>
      <c r="EW264" s="60"/>
      <c r="EX264" s="60"/>
      <c r="EY264" s="60"/>
      <c r="EZ264" s="60"/>
      <c r="FA264" s="60"/>
      <c r="FB264" s="60"/>
      <c r="FC264" s="60"/>
      <c r="FD264" s="60"/>
      <c r="FE264" s="60"/>
      <c r="FF264" s="60"/>
      <c r="FG264" s="60"/>
      <c r="FH264" s="60"/>
      <c r="FI264" s="60"/>
      <c r="FJ264" s="60"/>
      <c r="FK264" s="60"/>
      <c r="FL264" s="60"/>
      <c r="FM264" s="60"/>
      <c r="FN264" s="60"/>
      <c r="FO264" s="60"/>
      <c r="FP264" s="60"/>
      <c r="FQ264" s="60"/>
      <c r="FR264" s="60"/>
      <c r="FS264" s="60"/>
      <c r="FT264" s="60"/>
      <c r="FU264" s="60"/>
      <c r="FV264" s="60"/>
      <c r="FW264" s="60"/>
      <c r="FX264" s="60"/>
      <c r="FY264" s="60"/>
      <c r="FZ264" s="60"/>
      <c r="GA264" s="60"/>
      <c r="GB264" s="60"/>
      <c r="GC264" s="60"/>
      <c r="GD264" s="60"/>
      <c r="GE264" s="60"/>
      <c r="GF264" s="60"/>
      <c r="GG264" s="60"/>
      <c r="GH264" s="60"/>
      <c r="GI264" s="60"/>
      <c r="GJ264" s="60"/>
      <c r="GK264" s="60"/>
      <c r="GL264" s="60"/>
      <c r="GM264" s="60"/>
      <c r="GN264" s="60"/>
      <c r="GO264" s="60"/>
      <c r="GP264" s="60"/>
      <c r="GQ264" s="60"/>
      <c r="GR264" s="60"/>
      <c r="GS264" s="60"/>
      <c r="GT264" s="60"/>
      <c r="GU264" s="60"/>
      <c r="GV264" s="60"/>
      <c r="GW264" s="60"/>
      <c r="GX264" s="60"/>
      <c r="GY264" s="60"/>
      <c r="GZ264" s="60"/>
      <c r="HA264" s="60"/>
      <c r="HB264" s="60"/>
      <c r="HC264" s="60"/>
      <c r="HD264" s="60"/>
      <c r="HE264" s="60"/>
      <c r="HF264" s="60"/>
      <c r="HG264" s="60"/>
      <c r="HH264" s="60"/>
      <c r="HI264" s="60"/>
      <c r="HJ264" s="60"/>
      <c r="HK264" s="60"/>
      <c r="HL264" s="60"/>
      <c r="HM264" s="60"/>
      <c r="HN264" s="60"/>
      <c r="HO264" s="60"/>
      <c r="HP264" s="60"/>
      <c r="HQ264" s="60"/>
      <c r="HR264" s="60"/>
      <c r="HS264" s="60"/>
      <c r="HT264" s="60"/>
      <c r="HU264" s="60"/>
      <c r="HV264" s="60"/>
      <c r="HW264" s="60"/>
      <c r="HX264" s="60"/>
      <c r="HY264" s="60"/>
      <c r="HZ264" s="60"/>
      <c r="IA264" s="60"/>
      <c r="IB264" s="60"/>
      <c r="IC264" s="60"/>
      <c r="ID264" s="60"/>
      <c r="IE264" s="60"/>
      <c r="IF264" s="60"/>
      <c r="IG264" s="60"/>
      <c r="IH264" s="60"/>
      <c r="II264" s="60"/>
      <c r="IJ264" s="60"/>
      <c r="IK264" s="60"/>
      <c r="IL264" s="60"/>
      <c r="IM264" s="60"/>
      <c r="IN264" s="60"/>
      <c r="IO264" s="60"/>
      <c r="IP264" s="60"/>
      <c r="IQ264" s="60"/>
      <c r="IR264" s="60"/>
      <c r="IS264" s="60"/>
      <c r="IT264" s="60"/>
      <c r="IU264" s="60"/>
      <c r="IV264" s="60"/>
    </row>
    <row r="265" spans="1:256" s="8" customFormat="1" ht="24.95" hidden="1" customHeight="1">
      <c r="A265" s="76" t="s">
        <v>290</v>
      </c>
      <c r="B265" s="65">
        <v>766251</v>
      </c>
      <c r="C265" s="65">
        <v>351707</v>
      </c>
      <c r="D265" s="65">
        <v>414544</v>
      </c>
      <c r="E265" s="65">
        <v>759845</v>
      </c>
      <c r="F265" s="65">
        <v>4947</v>
      </c>
      <c r="G265" s="65">
        <v>2956</v>
      </c>
      <c r="H265" s="65">
        <v>7467</v>
      </c>
      <c r="I265" s="65">
        <v>1462</v>
      </c>
      <c r="J265" s="65">
        <v>438</v>
      </c>
      <c r="K265" s="65">
        <v>636192</v>
      </c>
      <c r="L265" s="65">
        <v>38514</v>
      </c>
      <c r="M265" s="65">
        <v>4872</v>
      </c>
      <c r="N265" s="65">
        <v>62997</v>
      </c>
      <c r="O265" s="65">
        <v>6406</v>
      </c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  <c r="BT265" s="60"/>
      <c r="BU265" s="60"/>
      <c r="BV265" s="60"/>
      <c r="BW265" s="60"/>
      <c r="BX265" s="60"/>
      <c r="BY265" s="60"/>
      <c r="BZ265" s="60"/>
      <c r="CA265" s="60"/>
      <c r="CB265" s="60"/>
      <c r="CC265" s="60"/>
      <c r="CD265" s="60"/>
      <c r="CE265" s="60"/>
      <c r="CF265" s="60"/>
      <c r="CG265" s="60"/>
      <c r="CH265" s="60"/>
      <c r="CI265" s="60"/>
      <c r="CJ265" s="60"/>
      <c r="CK265" s="60"/>
      <c r="CL265" s="60"/>
      <c r="CM265" s="60"/>
      <c r="CN265" s="60"/>
      <c r="CO265" s="60"/>
      <c r="CP265" s="60"/>
      <c r="CQ265" s="60"/>
      <c r="CR265" s="60"/>
      <c r="CS265" s="60"/>
      <c r="CT265" s="60"/>
      <c r="CU265" s="60"/>
      <c r="CV265" s="60"/>
      <c r="CW265" s="60"/>
      <c r="CX265" s="60"/>
      <c r="CY265" s="60"/>
      <c r="CZ265" s="60"/>
      <c r="DA265" s="60"/>
      <c r="DB265" s="60"/>
      <c r="DC265" s="60"/>
      <c r="DD265" s="60"/>
      <c r="DE265" s="60"/>
      <c r="DF265" s="60"/>
      <c r="DG265" s="60"/>
      <c r="DH265" s="60"/>
      <c r="DI265" s="60"/>
      <c r="DJ265" s="60"/>
      <c r="DK265" s="60"/>
      <c r="DL265" s="60"/>
      <c r="DM265" s="60"/>
      <c r="DN265" s="60"/>
      <c r="DO265" s="60"/>
      <c r="DP265" s="60"/>
      <c r="DQ265" s="60"/>
      <c r="DR265" s="60"/>
      <c r="DS265" s="60"/>
      <c r="DT265" s="60"/>
      <c r="DU265" s="60"/>
      <c r="DV265" s="60"/>
      <c r="DW265" s="60"/>
      <c r="DX265" s="60"/>
      <c r="DY265" s="60"/>
      <c r="DZ265" s="60"/>
      <c r="EA265" s="60"/>
      <c r="EB265" s="60"/>
      <c r="EC265" s="60"/>
      <c r="ED265" s="60"/>
      <c r="EE265" s="60"/>
      <c r="EF265" s="60"/>
      <c r="EG265" s="60"/>
      <c r="EH265" s="60"/>
      <c r="EI265" s="60"/>
      <c r="EJ265" s="60"/>
      <c r="EK265" s="60"/>
      <c r="EL265" s="60"/>
      <c r="EM265" s="60"/>
      <c r="EN265" s="60"/>
      <c r="EO265" s="60"/>
      <c r="EP265" s="60"/>
      <c r="EQ265" s="60"/>
      <c r="ER265" s="60"/>
      <c r="ES265" s="60"/>
      <c r="ET265" s="60"/>
      <c r="EU265" s="60"/>
      <c r="EV265" s="60"/>
      <c r="EW265" s="60"/>
      <c r="EX265" s="60"/>
      <c r="EY265" s="60"/>
      <c r="EZ265" s="60"/>
      <c r="FA265" s="60"/>
      <c r="FB265" s="60"/>
      <c r="FC265" s="60"/>
      <c r="FD265" s="60"/>
      <c r="FE265" s="60"/>
      <c r="FF265" s="60"/>
      <c r="FG265" s="60"/>
      <c r="FH265" s="60"/>
      <c r="FI265" s="60"/>
      <c r="FJ265" s="60"/>
      <c r="FK265" s="60"/>
      <c r="FL265" s="60"/>
      <c r="FM265" s="60"/>
      <c r="FN265" s="60"/>
      <c r="FO265" s="60"/>
      <c r="FP265" s="60"/>
      <c r="FQ265" s="60"/>
      <c r="FR265" s="60"/>
      <c r="FS265" s="60"/>
      <c r="FT265" s="60"/>
      <c r="FU265" s="60"/>
      <c r="FV265" s="60"/>
      <c r="FW265" s="60"/>
      <c r="FX265" s="60"/>
      <c r="FY265" s="60"/>
      <c r="FZ265" s="60"/>
      <c r="GA265" s="60"/>
      <c r="GB265" s="60"/>
      <c r="GC265" s="60"/>
      <c r="GD265" s="60"/>
      <c r="GE265" s="60"/>
      <c r="GF265" s="60"/>
      <c r="GG265" s="60"/>
      <c r="GH265" s="60"/>
      <c r="GI265" s="60"/>
      <c r="GJ265" s="60"/>
      <c r="GK265" s="60"/>
      <c r="GL265" s="60"/>
      <c r="GM265" s="60"/>
      <c r="GN265" s="60"/>
      <c r="GO265" s="60"/>
      <c r="GP265" s="60"/>
      <c r="GQ265" s="60"/>
      <c r="GR265" s="60"/>
      <c r="GS265" s="60"/>
      <c r="GT265" s="60"/>
      <c r="GU265" s="60"/>
      <c r="GV265" s="60"/>
      <c r="GW265" s="60"/>
      <c r="GX265" s="60"/>
      <c r="GY265" s="60"/>
      <c r="GZ265" s="60"/>
      <c r="HA265" s="60"/>
      <c r="HB265" s="60"/>
      <c r="HC265" s="60"/>
      <c r="HD265" s="60"/>
      <c r="HE265" s="60"/>
      <c r="HF265" s="60"/>
      <c r="HG265" s="60"/>
      <c r="HH265" s="60"/>
      <c r="HI265" s="60"/>
      <c r="HJ265" s="60"/>
      <c r="HK265" s="60"/>
      <c r="HL265" s="60"/>
      <c r="HM265" s="60"/>
      <c r="HN265" s="60"/>
      <c r="HO265" s="60"/>
      <c r="HP265" s="60"/>
      <c r="HQ265" s="60"/>
      <c r="HR265" s="60"/>
      <c r="HS265" s="60"/>
      <c r="HT265" s="60"/>
      <c r="HU265" s="60"/>
      <c r="HV265" s="60"/>
      <c r="HW265" s="60"/>
      <c r="HX265" s="60"/>
      <c r="HY265" s="60"/>
      <c r="HZ265" s="60"/>
      <c r="IA265" s="60"/>
      <c r="IB265" s="60"/>
      <c r="IC265" s="60"/>
      <c r="ID265" s="60"/>
      <c r="IE265" s="60"/>
      <c r="IF265" s="60"/>
      <c r="IG265" s="60"/>
      <c r="IH265" s="60"/>
      <c r="II265" s="60"/>
      <c r="IJ265" s="60"/>
      <c r="IK265" s="60"/>
      <c r="IL265" s="60"/>
      <c r="IM265" s="60"/>
      <c r="IN265" s="60"/>
      <c r="IO265" s="60"/>
      <c r="IP265" s="60"/>
      <c r="IQ265" s="60"/>
      <c r="IR265" s="60"/>
      <c r="IS265" s="60"/>
      <c r="IT265" s="60"/>
      <c r="IU265" s="60"/>
      <c r="IV265" s="60"/>
    </row>
    <row r="266" spans="1:256" s="8" customFormat="1" ht="24.95" hidden="1" customHeight="1">
      <c r="A266" s="76" t="s">
        <v>291</v>
      </c>
      <c r="B266" s="65">
        <v>765416</v>
      </c>
      <c r="C266" s="65">
        <v>353231</v>
      </c>
      <c r="D266" s="65">
        <v>412185</v>
      </c>
      <c r="E266" s="65">
        <v>759447</v>
      </c>
      <c r="F266" s="65">
        <v>5396</v>
      </c>
      <c r="G266" s="65">
        <v>3035</v>
      </c>
      <c r="H266" s="65">
        <v>7491</v>
      </c>
      <c r="I266" s="65">
        <v>1479</v>
      </c>
      <c r="J266" s="65">
        <v>452</v>
      </c>
      <c r="K266" s="65">
        <v>634612</v>
      </c>
      <c r="L266" s="65">
        <v>39030</v>
      </c>
      <c r="M266" s="65">
        <v>4924</v>
      </c>
      <c r="N266" s="65">
        <v>63028</v>
      </c>
      <c r="O266" s="65">
        <v>5969</v>
      </c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  <c r="BD266" s="60"/>
      <c r="BE266" s="60"/>
      <c r="BF266" s="60"/>
      <c r="BG266" s="60"/>
      <c r="BH266" s="60"/>
      <c r="BI266" s="60"/>
      <c r="BJ266" s="60"/>
      <c r="BK266" s="60"/>
      <c r="BL266" s="60"/>
      <c r="BM266" s="60"/>
      <c r="BN266" s="60"/>
      <c r="BO266" s="60"/>
      <c r="BP266" s="60"/>
      <c r="BQ266" s="60"/>
      <c r="BR266" s="60"/>
      <c r="BS266" s="60"/>
      <c r="BT266" s="60"/>
      <c r="BU266" s="60"/>
      <c r="BV266" s="60"/>
      <c r="BW266" s="60"/>
      <c r="BX266" s="60"/>
      <c r="BY266" s="60"/>
      <c r="BZ266" s="60"/>
      <c r="CA266" s="60"/>
      <c r="CB266" s="60"/>
      <c r="CC266" s="60"/>
      <c r="CD266" s="60"/>
      <c r="CE266" s="60"/>
      <c r="CF266" s="60"/>
      <c r="CG266" s="60"/>
      <c r="CH266" s="60"/>
      <c r="CI266" s="60"/>
      <c r="CJ266" s="60"/>
      <c r="CK266" s="60"/>
      <c r="CL266" s="60"/>
      <c r="CM266" s="60"/>
      <c r="CN266" s="60"/>
      <c r="CO266" s="60"/>
      <c r="CP266" s="60"/>
      <c r="CQ266" s="60"/>
      <c r="CR266" s="60"/>
      <c r="CS266" s="60"/>
      <c r="CT266" s="60"/>
      <c r="CU266" s="60"/>
      <c r="CV266" s="60"/>
      <c r="CW266" s="60"/>
      <c r="CX266" s="60"/>
      <c r="CY266" s="60"/>
      <c r="CZ266" s="60"/>
      <c r="DA266" s="60"/>
      <c r="DB266" s="60"/>
      <c r="DC266" s="60"/>
      <c r="DD266" s="60"/>
      <c r="DE266" s="60"/>
      <c r="DF266" s="60"/>
      <c r="DG266" s="60"/>
      <c r="DH266" s="60"/>
      <c r="DI266" s="60"/>
      <c r="DJ266" s="60"/>
      <c r="DK266" s="60"/>
      <c r="DL266" s="60"/>
      <c r="DM266" s="60"/>
      <c r="DN266" s="60"/>
      <c r="DO266" s="60"/>
      <c r="DP266" s="60"/>
      <c r="DQ266" s="60"/>
      <c r="DR266" s="60"/>
      <c r="DS266" s="60"/>
      <c r="DT266" s="60"/>
      <c r="DU266" s="60"/>
      <c r="DV266" s="60"/>
      <c r="DW266" s="60"/>
      <c r="DX266" s="60"/>
      <c r="DY266" s="60"/>
      <c r="DZ266" s="60"/>
      <c r="EA266" s="60"/>
      <c r="EB266" s="60"/>
      <c r="EC266" s="60"/>
      <c r="ED266" s="60"/>
      <c r="EE266" s="60"/>
      <c r="EF266" s="60"/>
      <c r="EG266" s="60"/>
      <c r="EH266" s="60"/>
      <c r="EI266" s="60"/>
      <c r="EJ266" s="60"/>
      <c r="EK266" s="60"/>
      <c r="EL266" s="60"/>
      <c r="EM266" s="60"/>
      <c r="EN266" s="60"/>
      <c r="EO266" s="60"/>
      <c r="EP266" s="60"/>
      <c r="EQ266" s="60"/>
      <c r="ER266" s="60"/>
      <c r="ES266" s="60"/>
      <c r="ET266" s="60"/>
      <c r="EU266" s="60"/>
      <c r="EV266" s="60"/>
      <c r="EW266" s="60"/>
      <c r="EX266" s="60"/>
      <c r="EY266" s="60"/>
      <c r="EZ266" s="60"/>
      <c r="FA266" s="60"/>
      <c r="FB266" s="60"/>
      <c r="FC266" s="60"/>
      <c r="FD266" s="60"/>
      <c r="FE266" s="60"/>
      <c r="FF266" s="60"/>
      <c r="FG266" s="60"/>
      <c r="FH266" s="60"/>
      <c r="FI266" s="60"/>
      <c r="FJ266" s="60"/>
      <c r="FK266" s="60"/>
      <c r="FL266" s="60"/>
      <c r="FM266" s="60"/>
      <c r="FN266" s="60"/>
      <c r="FO266" s="60"/>
      <c r="FP266" s="60"/>
      <c r="FQ266" s="60"/>
      <c r="FR266" s="60"/>
      <c r="FS266" s="60"/>
      <c r="FT266" s="60"/>
      <c r="FU266" s="60"/>
      <c r="FV266" s="60"/>
      <c r="FW266" s="60"/>
      <c r="FX266" s="60"/>
      <c r="FY266" s="60"/>
      <c r="FZ266" s="60"/>
      <c r="GA266" s="60"/>
      <c r="GB266" s="60"/>
      <c r="GC266" s="60"/>
      <c r="GD266" s="60"/>
      <c r="GE266" s="60"/>
      <c r="GF266" s="60"/>
      <c r="GG266" s="60"/>
      <c r="GH266" s="60"/>
      <c r="GI266" s="60"/>
      <c r="GJ266" s="60"/>
      <c r="GK266" s="60"/>
      <c r="GL266" s="60"/>
      <c r="GM266" s="60"/>
      <c r="GN266" s="60"/>
      <c r="GO266" s="60"/>
      <c r="GP266" s="60"/>
      <c r="GQ266" s="60"/>
      <c r="GR266" s="60"/>
      <c r="GS266" s="60"/>
      <c r="GT266" s="60"/>
      <c r="GU266" s="60"/>
      <c r="GV266" s="60"/>
      <c r="GW266" s="60"/>
      <c r="GX266" s="60"/>
      <c r="GY266" s="60"/>
      <c r="GZ266" s="60"/>
      <c r="HA266" s="60"/>
      <c r="HB266" s="60"/>
      <c r="HC266" s="60"/>
      <c r="HD266" s="60"/>
      <c r="HE266" s="60"/>
      <c r="HF266" s="60"/>
      <c r="HG266" s="60"/>
      <c r="HH266" s="60"/>
      <c r="HI266" s="60"/>
      <c r="HJ266" s="60"/>
      <c r="HK266" s="60"/>
      <c r="HL266" s="60"/>
      <c r="HM266" s="60"/>
      <c r="HN266" s="60"/>
      <c r="HO266" s="60"/>
      <c r="HP266" s="60"/>
      <c r="HQ266" s="60"/>
      <c r="HR266" s="60"/>
      <c r="HS266" s="60"/>
      <c r="HT266" s="60"/>
      <c r="HU266" s="60"/>
      <c r="HV266" s="60"/>
      <c r="HW266" s="60"/>
      <c r="HX266" s="60"/>
      <c r="HY266" s="60"/>
      <c r="HZ266" s="60"/>
      <c r="IA266" s="60"/>
      <c r="IB266" s="60"/>
      <c r="IC266" s="60"/>
      <c r="ID266" s="60"/>
      <c r="IE266" s="60"/>
      <c r="IF266" s="60"/>
      <c r="IG266" s="60"/>
      <c r="IH266" s="60"/>
      <c r="II266" s="60"/>
      <c r="IJ266" s="60"/>
      <c r="IK266" s="60"/>
      <c r="IL266" s="60"/>
      <c r="IM266" s="60"/>
      <c r="IN266" s="60"/>
      <c r="IO266" s="60"/>
      <c r="IP266" s="60"/>
      <c r="IQ266" s="60"/>
      <c r="IR266" s="60"/>
      <c r="IS266" s="60"/>
      <c r="IT266" s="60"/>
      <c r="IU266" s="60"/>
      <c r="IV266" s="60"/>
    </row>
    <row r="267" spans="1:256" s="8" customFormat="1" ht="24.95" hidden="1" customHeight="1">
      <c r="A267" s="76" t="s">
        <v>292</v>
      </c>
      <c r="B267" s="65">
        <v>772281</v>
      </c>
      <c r="C267" s="65">
        <v>356560</v>
      </c>
      <c r="D267" s="65">
        <v>415721</v>
      </c>
      <c r="E267" s="65">
        <v>765697</v>
      </c>
      <c r="F267" s="65">
        <v>5283</v>
      </c>
      <c r="G267" s="65">
        <v>3093</v>
      </c>
      <c r="H267" s="65">
        <v>7700</v>
      </c>
      <c r="I267" s="65">
        <v>1431</v>
      </c>
      <c r="J267" s="65">
        <v>453</v>
      </c>
      <c r="K267" s="65">
        <v>638015</v>
      </c>
      <c r="L267" s="65">
        <v>40010</v>
      </c>
      <c r="M267" s="65">
        <v>5106</v>
      </c>
      <c r="N267" s="65">
        <v>64606</v>
      </c>
      <c r="O267" s="65">
        <v>6584</v>
      </c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  <c r="BE267" s="60"/>
      <c r="BF267" s="60"/>
      <c r="BG267" s="60"/>
      <c r="BH267" s="60"/>
      <c r="BI267" s="60"/>
      <c r="BJ267" s="60"/>
      <c r="BK267" s="60"/>
      <c r="BL267" s="60"/>
      <c r="BM267" s="60"/>
      <c r="BN267" s="60"/>
      <c r="BO267" s="60"/>
      <c r="BP267" s="60"/>
      <c r="BQ267" s="60"/>
      <c r="BR267" s="60"/>
      <c r="BS267" s="60"/>
      <c r="BT267" s="60"/>
      <c r="BU267" s="60"/>
      <c r="BV267" s="60"/>
      <c r="BW267" s="60"/>
      <c r="BX267" s="60"/>
      <c r="BY267" s="60"/>
      <c r="BZ267" s="60"/>
      <c r="CA267" s="60"/>
      <c r="CB267" s="60"/>
      <c r="CC267" s="60"/>
      <c r="CD267" s="60"/>
      <c r="CE267" s="60"/>
      <c r="CF267" s="60"/>
      <c r="CG267" s="60"/>
      <c r="CH267" s="60"/>
      <c r="CI267" s="60"/>
      <c r="CJ267" s="60"/>
      <c r="CK267" s="60"/>
      <c r="CL267" s="60"/>
      <c r="CM267" s="60"/>
      <c r="CN267" s="60"/>
      <c r="CO267" s="60"/>
      <c r="CP267" s="60"/>
      <c r="CQ267" s="60"/>
      <c r="CR267" s="60"/>
      <c r="CS267" s="60"/>
      <c r="CT267" s="60"/>
      <c r="CU267" s="60"/>
      <c r="CV267" s="60"/>
      <c r="CW267" s="60"/>
      <c r="CX267" s="60"/>
      <c r="CY267" s="60"/>
      <c r="CZ267" s="60"/>
      <c r="DA267" s="60"/>
      <c r="DB267" s="60"/>
      <c r="DC267" s="60"/>
      <c r="DD267" s="60"/>
      <c r="DE267" s="60"/>
      <c r="DF267" s="60"/>
      <c r="DG267" s="60"/>
      <c r="DH267" s="60"/>
      <c r="DI267" s="60"/>
      <c r="DJ267" s="60"/>
      <c r="DK267" s="60"/>
      <c r="DL267" s="60"/>
      <c r="DM267" s="60"/>
      <c r="DN267" s="60"/>
      <c r="DO267" s="60"/>
      <c r="DP267" s="60"/>
      <c r="DQ267" s="60"/>
      <c r="DR267" s="60"/>
      <c r="DS267" s="60"/>
      <c r="DT267" s="60"/>
      <c r="DU267" s="60"/>
      <c r="DV267" s="60"/>
      <c r="DW267" s="60"/>
      <c r="DX267" s="60"/>
      <c r="DY267" s="60"/>
      <c r="DZ267" s="60"/>
      <c r="EA267" s="60"/>
      <c r="EB267" s="60"/>
      <c r="EC267" s="60"/>
      <c r="ED267" s="60"/>
      <c r="EE267" s="60"/>
      <c r="EF267" s="60"/>
      <c r="EG267" s="60"/>
      <c r="EH267" s="60"/>
      <c r="EI267" s="60"/>
      <c r="EJ267" s="60"/>
      <c r="EK267" s="60"/>
      <c r="EL267" s="60"/>
      <c r="EM267" s="60"/>
      <c r="EN267" s="60"/>
      <c r="EO267" s="60"/>
      <c r="EP267" s="60"/>
      <c r="EQ267" s="60"/>
      <c r="ER267" s="60"/>
      <c r="ES267" s="60"/>
      <c r="ET267" s="60"/>
      <c r="EU267" s="60"/>
      <c r="EV267" s="60"/>
      <c r="EW267" s="60"/>
      <c r="EX267" s="60"/>
      <c r="EY267" s="60"/>
      <c r="EZ267" s="60"/>
      <c r="FA267" s="60"/>
      <c r="FB267" s="60"/>
      <c r="FC267" s="60"/>
      <c r="FD267" s="60"/>
      <c r="FE267" s="60"/>
      <c r="FF267" s="60"/>
      <c r="FG267" s="60"/>
      <c r="FH267" s="60"/>
      <c r="FI267" s="60"/>
      <c r="FJ267" s="60"/>
      <c r="FK267" s="60"/>
      <c r="FL267" s="60"/>
      <c r="FM267" s="60"/>
      <c r="FN267" s="60"/>
      <c r="FO267" s="60"/>
      <c r="FP267" s="60"/>
      <c r="FQ267" s="60"/>
      <c r="FR267" s="60"/>
      <c r="FS267" s="60"/>
      <c r="FT267" s="60"/>
      <c r="FU267" s="60"/>
      <c r="FV267" s="60"/>
      <c r="FW267" s="60"/>
      <c r="FX267" s="60"/>
      <c r="FY267" s="60"/>
      <c r="FZ267" s="60"/>
      <c r="GA267" s="60"/>
      <c r="GB267" s="60"/>
      <c r="GC267" s="60"/>
      <c r="GD267" s="60"/>
      <c r="GE267" s="60"/>
      <c r="GF267" s="60"/>
      <c r="GG267" s="60"/>
      <c r="GH267" s="60"/>
      <c r="GI267" s="60"/>
      <c r="GJ267" s="60"/>
      <c r="GK267" s="60"/>
      <c r="GL267" s="60"/>
      <c r="GM267" s="60"/>
      <c r="GN267" s="60"/>
      <c r="GO267" s="60"/>
      <c r="GP267" s="60"/>
      <c r="GQ267" s="60"/>
      <c r="GR267" s="60"/>
      <c r="GS267" s="60"/>
      <c r="GT267" s="60"/>
      <c r="GU267" s="60"/>
      <c r="GV267" s="60"/>
      <c r="GW267" s="60"/>
      <c r="GX267" s="60"/>
      <c r="GY267" s="60"/>
      <c r="GZ267" s="60"/>
      <c r="HA267" s="60"/>
      <c r="HB267" s="60"/>
      <c r="HC267" s="60"/>
      <c r="HD267" s="60"/>
      <c r="HE267" s="60"/>
      <c r="HF267" s="60"/>
      <c r="HG267" s="60"/>
      <c r="HH267" s="60"/>
      <c r="HI267" s="60"/>
      <c r="HJ267" s="60"/>
      <c r="HK267" s="60"/>
      <c r="HL267" s="60"/>
      <c r="HM267" s="60"/>
      <c r="HN267" s="60"/>
      <c r="HO267" s="60"/>
      <c r="HP267" s="60"/>
      <c r="HQ267" s="60"/>
      <c r="HR267" s="60"/>
      <c r="HS267" s="60"/>
      <c r="HT267" s="60"/>
      <c r="HU267" s="60"/>
      <c r="HV267" s="60"/>
      <c r="HW267" s="60"/>
      <c r="HX267" s="60"/>
      <c r="HY267" s="60"/>
      <c r="HZ267" s="60"/>
      <c r="IA267" s="60"/>
      <c r="IB267" s="60"/>
      <c r="IC267" s="60"/>
      <c r="ID267" s="60"/>
      <c r="IE267" s="60"/>
      <c r="IF267" s="60"/>
      <c r="IG267" s="60"/>
      <c r="IH267" s="60"/>
      <c r="II267" s="60"/>
      <c r="IJ267" s="60"/>
      <c r="IK267" s="60"/>
      <c r="IL267" s="60"/>
      <c r="IM267" s="60"/>
      <c r="IN267" s="60"/>
      <c r="IO267" s="60"/>
      <c r="IP267" s="60"/>
      <c r="IQ267" s="60"/>
      <c r="IR267" s="60"/>
      <c r="IS267" s="60"/>
      <c r="IT267" s="60"/>
      <c r="IU267" s="60"/>
      <c r="IV267" s="60"/>
    </row>
    <row r="268" spans="1:256" s="8" customFormat="1" ht="24.95" hidden="1" customHeight="1">
      <c r="A268" s="76" t="s">
        <v>293</v>
      </c>
      <c r="B268" s="65">
        <v>768482</v>
      </c>
      <c r="C268" s="65">
        <v>357183</v>
      </c>
      <c r="D268" s="65">
        <v>411299</v>
      </c>
      <c r="E268" s="65">
        <v>762034</v>
      </c>
      <c r="F268" s="65">
        <v>5148</v>
      </c>
      <c r="G268" s="65">
        <v>3125</v>
      </c>
      <c r="H268" s="65">
        <v>7622</v>
      </c>
      <c r="I268" s="65">
        <v>1445</v>
      </c>
      <c r="J268" s="65">
        <v>452</v>
      </c>
      <c r="K268" s="65">
        <v>635275</v>
      </c>
      <c r="L268" s="65">
        <v>39646</v>
      </c>
      <c r="M268" s="65">
        <v>4999</v>
      </c>
      <c r="N268" s="65">
        <v>64322</v>
      </c>
      <c r="O268" s="65">
        <v>6448</v>
      </c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  <c r="BE268" s="60"/>
      <c r="BF268" s="60"/>
      <c r="BG268" s="60"/>
      <c r="BH268" s="60"/>
      <c r="BI268" s="60"/>
      <c r="BJ268" s="60"/>
      <c r="BK268" s="60"/>
      <c r="BL268" s="60"/>
      <c r="BM268" s="60"/>
      <c r="BN268" s="60"/>
      <c r="BO268" s="60"/>
      <c r="BP268" s="60"/>
      <c r="BQ268" s="60"/>
      <c r="BR268" s="60"/>
      <c r="BS268" s="60"/>
      <c r="BT268" s="60"/>
      <c r="BU268" s="60"/>
      <c r="BV268" s="60"/>
      <c r="BW268" s="60"/>
      <c r="BX268" s="60"/>
      <c r="BY268" s="60"/>
      <c r="BZ268" s="60"/>
      <c r="CA268" s="60"/>
      <c r="CB268" s="60"/>
      <c r="CC268" s="60"/>
      <c r="CD268" s="60"/>
      <c r="CE268" s="60"/>
      <c r="CF268" s="60"/>
      <c r="CG268" s="60"/>
      <c r="CH268" s="60"/>
      <c r="CI268" s="60"/>
      <c r="CJ268" s="60"/>
      <c r="CK268" s="60"/>
      <c r="CL268" s="60"/>
      <c r="CM268" s="60"/>
      <c r="CN268" s="60"/>
      <c r="CO268" s="60"/>
      <c r="CP268" s="60"/>
      <c r="CQ268" s="60"/>
      <c r="CR268" s="60"/>
      <c r="CS268" s="60"/>
      <c r="CT268" s="60"/>
      <c r="CU268" s="60"/>
      <c r="CV268" s="60"/>
      <c r="CW268" s="60"/>
      <c r="CX268" s="60"/>
      <c r="CY268" s="60"/>
      <c r="CZ268" s="60"/>
      <c r="DA268" s="60"/>
      <c r="DB268" s="60"/>
      <c r="DC268" s="60"/>
      <c r="DD268" s="60"/>
      <c r="DE268" s="60"/>
      <c r="DF268" s="60"/>
      <c r="DG268" s="60"/>
      <c r="DH268" s="60"/>
      <c r="DI268" s="60"/>
      <c r="DJ268" s="60"/>
      <c r="DK268" s="60"/>
      <c r="DL268" s="60"/>
      <c r="DM268" s="60"/>
      <c r="DN268" s="60"/>
      <c r="DO268" s="60"/>
      <c r="DP268" s="60"/>
      <c r="DQ268" s="60"/>
      <c r="DR268" s="60"/>
      <c r="DS268" s="60"/>
      <c r="DT268" s="60"/>
      <c r="DU268" s="60"/>
      <c r="DV268" s="60"/>
      <c r="DW268" s="60"/>
      <c r="DX268" s="60"/>
      <c r="DY268" s="60"/>
      <c r="DZ268" s="60"/>
      <c r="EA268" s="60"/>
      <c r="EB268" s="60"/>
      <c r="EC268" s="60"/>
      <c r="ED268" s="60"/>
      <c r="EE268" s="60"/>
      <c r="EF268" s="60"/>
      <c r="EG268" s="60"/>
      <c r="EH268" s="60"/>
      <c r="EI268" s="60"/>
      <c r="EJ268" s="60"/>
      <c r="EK268" s="60"/>
      <c r="EL268" s="60"/>
      <c r="EM268" s="60"/>
      <c r="EN268" s="60"/>
      <c r="EO268" s="60"/>
      <c r="EP268" s="60"/>
      <c r="EQ268" s="60"/>
      <c r="ER268" s="60"/>
      <c r="ES268" s="60"/>
      <c r="ET268" s="60"/>
      <c r="EU268" s="60"/>
      <c r="EV268" s="60"/>
      <c r="EW268" s="60"/>
      <c r="EX268" s="60"/>
      <c r="EY268" s="60"/>
      <c r="EZ268" s="60"/>
      <c r="FA268" s="60"/>
      <c r="FB268" s="60"/>
      <c r="FC268" s="60"/>
      <c r="FD268" s="60"/>
      <c r="FE268" s="60"/>
      <c r="FF268" s="60"/>
      <c r="FG268" s="60"/>
      <c r="FH268" s="60"/>
      <c r="FI268" s="60"/>
      <c r="FJ268" s="60"/>
      <c r="FK268" s="60"/>
      <c r="FL268" s="60"/>
      <c r="FM268" s="60"/>
      <c r="FN268" s="60"/>
      <c r="FO268" s="60"/>
      <c r="FP268" s="60"/>
      <c r="FQ268" s="60"/>
      <c r="FR268" s="60"/>
      <c r="FS268" s="60"/>
      <c r="FT268" s="60"/>
      <c r="FU268" s="60"/>
      <c r="FV268" s="60"/>
      <c r="FW268" s="60"/>
      <c r="FX268" s="60"/>
      <c r="FY268" s="60"/>
      <c r="FZ268" s="60"/>
      <c r="GA268" s="60"/>
      <c r="GB268" s="60"/>
      <c r="GC268" s="60"/>
      <c r="GD268" s="60"/>
      <c r="GE268" s="60"/>
      <c r="GF268" s="60"/>
      <c r="GG268" s="60"/>
      <c r="GH268" s="60"/>
      <c r="GI268" s="60"/>
      <c r="GJ268" s="60"/>
      <c r="GK268" s="60"/>
      <c r="GL268" s="60"/>
      <c r="GM268" s="60"/>
      <c r="GN268" s="60"/>
      <c r="GO268" s="60"/>
      <c r="GP268" s="60"/>
      <c r="GQ268" s="60"/>
      <c r="GR268" s="60"/>
      <c r="GS268" s="60"/>
      <c r="GT268" s="60"/>
      <c r="GU268" s="60"/>
      <c r="GV268" s="60"/>
      <c r="GW268" s="60"/>
      <c r="GX268" s="60"/>
      <c r="GY268" s="60"/>
      <c r="GZ268" s="60"/>
      <c r="HA268" s="60"/>
      <c r="HB268" s="60"/>
      <c r="HC268" s="60"/>
      <c r="HD268" s="60"/>
      <c r="HE268" s="60"/>
      <c r="HF268" s="60"/>
      <c r="HG268" s="60"/>
      <c r="HH268" s="60"/>
      <c r="HI268" s="60"/>
      <c r="HJ268" s="60"/>
      <c r="HK268" s="60"/>
      <c r="HL268" s="60"/>
      <c r="HM268" s="60"/>
      <c r="HN268" s="60"/>
      <c r="HO268" s="60"/>
      <c r="HP268" s="60"/>
      <c r="HQ268" s="60"/>
      <c r="HR268" s="60"/>
      <c r="HS268" s="60"/>
      <c r="HT268" s="60"/>
      <c r="HU268" s="60"/>
      <c r="HV268" s="60"/>
      <c r="HW268" s="60"/>
      <c r="HX268" s="60"/>
      <c r="HY268" s="60"/>
      <c r="HZ268" s="60"/>
      <c r="IA268" s="60"/>
      <c r="IB268" s="60"/>
      <c r="IC268" s="60"/>
      <c r="ID268" s="60"/>
      <c r="IE268" s="60"/>
      <c r="IF268" s="60"/>
      <c r="IG268" s="60"/>
      <c r="IH268" s="60"/>
      <c r="II268" s="60"/>
      <c r="IJ268" s="60"/>
      <c r="IK268" s="60"/>
      <c r="IL268" s="60"/>
      <c r="IM268" s="60"/>
      <c r="IN268" s="60"/>
      <c r="IO268" s="60"/>
      <c r="IP268" s="60"/>
      <c r="IQ268" s="60"/>
      <c r="IR268" s="60"/>
      <c r="IS268" s="60"/>
      <c r="IT268" s="60"/>
      <c r="IU268" s="60"/>
      <c r="IV268" s="60"/>
    </row>
    <row r="269" spans="1:256" s="8" customFormat="1" ht="24.95" hidden="1" customHeight="1">
      <c r="A269" s="76" t="s">
        <v>294</v>
      </c>
      <c r="B269" s="65">
        <v>763602</v>
      </c>
      <c r="C269" s="65">
        <v>355129</v>
      </c>
      <c r="D269" s="65">
        <v>408473</v>
      </c>
      <c r="E269" s="65">
        <v>758238</v>
      </c>
      <c r="F269" s="65">
        <v>5077</v>
      </c>
      <c r="G269" s="65">
        <v>3059</v>
      </c>
      <c r="H269" s="65">
        <v>6599</v>
      </c>
      <c r="I269" s="65">
        <v>1406</v>
      </c>
      <c r="J269" s="65">
        <v>452</v>
      </c>
      <c r="K269" s="65">
        <v>641883</v>
      </c>
      <c r="L269" s="65">
        <v>38199</v>
      </c>
      <c r="M269" s="65">
        <v>4906</v>
      </c>
      <c r="N269" s="65">
        <v>56657</v>
      </c>
      <c r="O269" s="65">
        <v>5364</v>
      </c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  <c r="BD269" s="60"/>
      <c r="BE269" s="60"/>
      <c r="BF269" s="60"/>
      <c r="BG269" s="60"/>
      <c r="BH269" s="60"/>
      <c r="BI269" s="60"/>
      <c r="BJ269" s="60"/>
      <c r="BK269" s="60"/>
      <c r="BL269" s="60"/>
      <c r="BM269" s="60"/>
      <c r="BN269" s="60"/>
      <c r="BO269" s="60"/>
      <c r="BP269" s="60"/>
      <c r="BQ269" s="60"/>
      <c r="BR269" s="60"/>
      <c r="BS269" s="60"/>
      <c r="BT269" s="60"/>
      <c r="BU269" s="60"/>
      <c r="BV269" s="60"/>
      <c r="BW269" s="60"/>
      <c r="BX269" s="60"/>
      <c r="BY269" s="60"/>
      <c r="BZ269" s="60"/>
      <c r="CA269" s="60"/>
      <c r="CB269" s="60"/>
      <c r="CC269" s="60"/>
      <c r="CD269" s="60"/>
      <c r="CE269" s="60"/>
      <c r="CF269" s="60"/>
      <c r="CG269" s="60"/>
      <c r="CH269" s="60"/>
      <c r="CI269" s="60"/>
      <c r="CJ269" s="60"/>
      <c r="CK269" s="60"/>
      <c r="CL269" s="60"/>
      <c r="CM269" s="60"/>
      <c r="CN269" s="60"/>
      <c r="CO269" s="60"/>
      <c r="CP269" s="60"/>
      <c r="CQ269" s="60"/>
      <c r="CR269" s="60"/>
      <c r="CS269" s="60"/>
      <c r="CT269" s="60"/>
      <c r="CU269" s="60"/>
      <c r="CV269" s="60"/>
      <c r="CW269" s="60"/>
      <c r="CX269" s="60"/>
      <c r="CY269" s="60"/>
      <c r="CZ269" s="60"/>
      <c r="DA269" s="60"/>
      <c r="DB269" s="60"/>
      <c r="DC269" s="60"/>
      <c r="DD269" s="60"/>
      <c r="DE269" s="60"/>
      <c r="DF269" s="60"/>
      <c r="DG269" s="60"/>
      <c r="DH269" s="60"/>
      <c r="DI269" s="60"/>
      <c r="DJ269" s="60"/>
      <c r="DK269" s="60"/>
      <c r="DL269" s="60"/>
      <c r="DM269" s="60"/>
      <c r="DN269" s="60"/>
      <c r="DO269" s="60"/>
      <c r="DP269" s="60"/>
      <c r="DQ269" s="60"/>
      <c r="DR269" s="60"/>
      <c r="DS269" s="60"/>
      <c r="DT269" s="60"/>
      <c r="DU269" s="60"/>
      <c r="DV269" s="60"/>
      <c r="DW269" s="60"/>
      <c r="DX269" s="60"/>
      <c r="DY269" s="60"/>
      <c r="DZ269" s="60"/>
      <c r="EA269" s="60"/>
      <c r="EB269" s="60"/>
      <c r="EC269" s="60"/>
      <c r="ED269" s="60"/>
      <c r="EE269" s="60"/>
      <c r="EF269" s="60"/>
      <c r="EG269" s="60"/>
      <c r="EH269" s="60"/>
      <c r="EI269" s="60"/>
      <c r="EJ269" s="60"/>
      <c r="EK269" s="60"/>
      <c r="EL269" s="60"/>
      <c r="EM269" s="60"/>
      <c r="EN269" s="60"/>
      <c r="EO269" s="60"/>
      <c r="EP269" s="60"/>
      <c r="EQ269" s="60"/>
      <c r="ER269" s="60"/>
      <c r="ES269" s="60"/>
      <c r="ET269" s="60"/>
      <c r="EU269" s="60"/>
      <c r="EV269" s="60"/>
      <c r="EW269" s="60"/>
      <c r="EX269" s="60"/>
      <c r="EY269" s="60"/>
      <c r="EZ269" s="60"/>
      <c r="FA269" s="60"/>
      <c r="FB269" s="60"/>
      <c r="FC269" s="60"/>
      <c r="FD269" s="60"/>
      <c r="FE269" s="60"/>
      <c r="FF269" s="60"/>
      <c r="FG269" s="60"/>
      <c r="FH269" s="60"/>
      <c r="FI269" s="60"/>
      <c r="FJ269" s="60"/>
      <c r="FK269" s="60"/>
      <c r="FL269" s="60"/>
      <c r="FM269" s="60"/>
      <c r="FN269" s="60"/>
      <c r="FO269" s="60"/>
      <c r="FP269" s="60"/>
      <c r="FQ269" s="60"/>
      <c r="FR269" s="60"/>
      <c r="FS269" s="60"/>
      <c r="FT269" s="60"/>
      <c r="FU269" s="60"/>
      <c r="FV269" s="60"/>
      <c r="FW269" s="60"/>
      <c r="FX269" s="60"/>
      <c r="FY269" s="60"/>
      <c r="FZ269" s="60"/>
      <c r="GA269" s="60"/>
      <c r="GB269" s="60"/>
      <c r="GC269" s="60"/>
      <c r="GD269" s="60"/>
      <c r="GE269" s="60"/>
      <c r="GF269" s="60"/>
      <c r="GG269" s="60"/>
      <c r="GH269" s="60"/>
      <c r="GI269" s="60"/>
      <c r="GJ269" s="60"/>
      <c r="GK269" s="60"/>
      <c r="GL269" s="60"/>
      <c r="GM269" s="60"/>
      <c r="GN269" s="60"/>
      <c r="GO269" s="60"/>
      <c r="GP269" s="60"/>
      <c r="GQ269" s="60"/>
      <c r="GR269" s="60"/>
      <c r="GS269" s="60"/>
      <c r="GT269" s="60"/>
      <c r="GU269" s="60"/>
      <c r="GV269" s="60"/>
      <c r="GW269" s="60"/>
      <c r="GX269" s="60"/>
      <c r="GY269" s="60"/>
      <c r="GZ269" s="60"/>
      <c r="HA269" s="60"/>
      <c r="HB269" s="60"/>
      <c r="HC269" s="60"/>
      <c r="HD269" s="60"/>
      <c r="HE269" s="60"/>
      <c r="HF269" s="60"/>
      <c r="HG269" s="60"/>
      <c r="HH269" s="60"/>
      <c r="HI269" s="60"/>
      <c r="HJ269" s="60"/>
      <c r="HK269" s="60"/>
      <c r="HL269" s="60"/>
      <c r="HM269" s="60"/>
      <c r="HN269" s="60"/>
      <c r="HO269" s="60"/>
      <c r="HP269" s="60"/>
      <c r="HQ269" s="60"/>
      <c r="HR269" s="60"/>
      <c r="HS269" s="60"/>
      <c r="HT269" s="60"/>
      <c r="HU269" s="60"/>
      <c r="HV269" s="60"/>
      <c r="HW269" s="60"/>
      <c r="HX269" s="60"/>
      <c r="HY269" s="60"/>
      <c r="HZ269" s="60"/>
      <c r="IA269" s="60"/>
      <c r="IB269" s="60"/>
      <c r="IC269" s="60"/>
      <c r="ID269" s="60"/>
      <c r="IE269" s="60"/>
      <c r="IF269" s="60"/>
      <c r="IG269" s="60"/>
      <c r="IH269" s="60"/>
      <c r="II269" s="60"/>
      <c r="IJ269" s="60"/>
      <c r="IK269" s="60"/>
      <c r="IL269" s="60"/>
      <c r="IM269" s="60"/>
      <c r="IN269" s="60"/>
      <c r="IO269" s="60"/>
      <c r="IP269" s="60"/>
      <c r="IQ269" s="60"/>
      <c r="IR269" s="60"/>
      <c r="IS269" s="60"/>
      <c r="IT269" s="60"/>
      <c r="IU269" s="60"/>
      <c r="IV269" s="60"/>
    </row>
    <row r="270" spans="1:256" s="8" customFormat="1" ht="24.95" hidden="1" customHeight="1">
      <c r="A270" s="76" t="s">
        <v>295</v>
      </c>
      <c r="B270" s="65">
        <v>760664</v>
      </c>
      <c r="C270" s="65">
        <v>352898</v>
      </c>
      <c r="D270" s="65">
        <v>407766</v>
      </c>
      <c r="E270" s="65">
        <v>756005</v>
      </c>
      <c r="F270" s="65">
        <v>5030</v>
      </c>
      <c r="G270" s="65">
        <v>3024</v>
      </c>
      <c r="H270" s="65">
        <v>6008</v>
      </c>
      <c r="I270" s="65">
        <v>1346</v>
      </c>
      <c r="J270" s="65">
        <v>463</v>
      </c>
      <c r="K270" s="65">
        <v>645397</v>
      </c>
      <c r="L270" s="65">
        <v>37465</v>
      </c>
      <c r="M270" s="65">
        <v>4819</v>
      </c>
      <c r="N270" s="65">
        <v>52453</v>
      </c>
      <c r="O270" s="65">
        <v>4659</v>
      </c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  <c r="BL270" s="60"/>
      <c r="BM270" s="60"/>
      <c r="BN270" s="60"/>
      <c r="BO270" s="60"/>
      <c r="BP270" s="60"/>
      <c r="BQ270" s="60"/>
      <c r="BR270" s="60"/>
      <c r="BS270" s="60"/>
      <c r="BT270" s="60"/>
      <c r="BU270" s="60"/>
      <c r="BV270" s="60"/>
      <c r="BW270" s="60"/>
      <c r="BX270" s="60"/>
      <c r="BY270" s="60"/>
      <c r="BZ270" s="60"/>
      <c r="CA270" s="60"/>
      <c r="CB270" s="60"/>
      <c r="CC270" s="60"/>
      <c r="CD270" s="60"/>
      <c r="CE270" s="60"/>
      <c r="CF270" s="60"/>
      <c r="CG270" s="60"/>
      <c r="CH270" s="60"/>
      <c r="CI270" s="60"/>
      <c r="CJ270" s="60"/>
      <c r="CK270" s="60"/>
      <c r="CL270" s="60"/>
      <c r="CM270" s="60"/>
      <c r="CN270" s="60"/>
      <c r="CO270" s="60"/>
      <c r="CP270" s="60"/>
      <c r="CQ270" s="60"/>
      <c r="CR270" s="60"/>
      <c r="CS270" s="60"/>
      <c r="CT270" s="60"/>
      <c r="CU270" s="60"/>
      <c r="CV270" s="60"/>
      <c r="CW270" s="60"/>
      <c r="CX270" s="60"/>
      <c r="CY270" s="60"/>
      <c r="CZ270" s="60"/>
      <c r="DA270" s="60"/>
      <c r="DB270" s="60"/>
      <c r="DC270" s="60"/>
      <c r="DD270" s="60"/>
      <c r="DE270" s="60"/>
      <c r="DF270" s="60"/>
      <c r="DG270" s="60"/>
      <c r="DH270" s="60"/>
      <c r="DI270" s="60"/>
      <c r="DJ270" s="60"/>
      <c r="DK270" s="60"/>
      <c r="DL270" s="60"/>
      <c r="DM270" s="60"/>
      <c r="DN270" s="60"/>
      <c r="DO270" s="60"/>
      <c r="DP270" s="60"/>
      <c r="DQ270" s="60"/>
      <c r="DR270" s="60"/>
      <c r="DS270" s="60"/>
      <c r="DT270" s="60"/>
      <c r="DU270" s="60"/>
      <c r="DV270" s="60"/>
      <c r="DW270" s="60"/>
      <c r="DX270" s="60"/>
      <c r="DY270" s="60"/>
      <c r="DZ270" s="60"/>
      <c r="EA270" s="60"/>
      <c r="EB270" s="60"/>
      <c r="EC270" s="60"/>
      <c r="ED270" s="60"/>
      <c r="EE270" s="60"/>
      <c r="EF270" s="60"/>
      <c r="EG270" s="60"/>
      <c r="EH270" s="60"/>
      <c r="EI270" s="60"/>
      <c r="EJ270" s="60"/>
      <c r="EK270" s="60"/>
      <c r="EL270" s="60"/>
      <c r="EM270" s="60"/>
      <c r="EN270" s="60"/>
      <c r="EO270" s="60"/>
      <c r="EP270" s="60"/>
      <c r="EQ270" s="60"/>
      <c r="ER270" s="60"/>
      <c r="ES270" s="60"/>
      <c r="ET270" s="60"/>
      <c r="EU270" s="60"/>
      <c r="EV270" s="60"/>
      <c r="EW270" s="60"/>
      <c r="EX270" s="60"/>
      <c r="EY270" s="60"/>
      <c r="EZ270" s="60"/>
      <c r="FA270" s="60"/>
      <c r="FB270" s="60"/>
      <c r="FC270" s="60"/>
      <c r="FD270" s="60"/>
      <c r="FE270" s="60"/>
      <c r="FF270" s="60"/>
      <c r="FG270" s="60"/>
      <c r="FH270" s="60"/>
      <c r="FI270" s="60"/>
      <c r="FJ270" s="60"/>
      <c r="FK270" s="60"/>
      <c r="FL270" s="60"/>
      <c r="FM270" s="60"/>
      <c r="FN270" s="60"/>
      <c r="FO270" s="60"/>
      <c r="FP270" s="60"/>
      <c r="FQ270" s="60"/>
      <c r="FR270" s="60"/>
      <c r="FS270" s="60"/>
      <c r="FT270" s="60"/>
      <c r="FU270" s="60"/>
      <c r="FV270" s="60"/>
      <c r="FW270" s="60"/>
      <c r="FX270" s="60"/>
      <c r="FY270" s="60"/>
      <c r="FZ270" s="60"/>
      <c r="GA270" s="60"/>
      <c r="GB270" s="60"/>
      <c r="GC270" s="60"/>
      <c r="GD270" s="60"/>
      <c r="GE270" s="60"/>
      <c r="GF270" s="60"/>
      <c r="GG270" s="60"/>
      <c r="GH270" s="60"/>
      <c r="GI270" s="60"/>
      <c r="GJ270" s="60"/>
      <c r="GK270" s="60"/>
      <c r="GL270" s="60"/>
      <c r="GM270" s="60"/>
      <c r="GN270" s="60"/>
      <c r="GO270" s="60"/>
      <c r="GP270" s="60"/>
      <c r="GQ270" s="60"/>
      <c r="GR270" s="60"/>
      <c r="GS270" s="60"/>
      <c r="GT270" s="60"/>
      <c r="GU270" s="60"/>
      <c r="GV270" s="60"/>
      <c r="GW270" s="60"/>
      <c r="GX270" s="60"/>
      <c r="GY270" s="60"/>
      <c r="GZ270" s="60"/>
      <c r="HA270" s="60"/>
      <c r="HB270" s="60"/>
      <c r="HC270" s="60"/>
      <c r="HD270" s="60"/>
      <c r="HE270" s="60"/>
      <c r="HF270" s="60"/>
      <c r="HG270" s="60"/>
      <c r="HH270" s="60"/>
      <c r="HI270" s="60"/>
      <c r="HJ270" s="60"/>
      <c r="HK270" s="60"/>
      <c r="HL270" s="60"/>
      <c r="HM270" s="60"/>
      <c r="HN270" s="60"/>
      <c r="HO270" s="60"/>
      <c r="HP270" s="60"/>
      <c r="HQ270" s="60"/>
      <c r="HR270" s="60"/>
      <c r="HS270" s="60"/>
      <c r="HT270" s="60"/>
      <c r="HU270" s="60"/>
      <c r="HV270" s="60"/>
      <c r="HW270" s="60"/>
      <c r="HX270" s="60"/>
      <c r="HY270" s="60"/>
      <c r="HZ270" s="60"/>
      <c r="IA270" s="60"/>
      <c r="IB270" s="60"/>
      <c r="IC270" s="60"/>
      <c r="ID270" s="60"/>
      <c r="IE270" s="60"/>
      <c r="IF270" s="60"/>
      <c r="IG270" s="60"/>
      <c r="IH270" s="60"/>
      <c r="II270" s="60"/>
      <c r="IJ270" s="60"/>
      <c r="IK270" s="60"/>
      <c r="IL270" s="60"/>
      <c r="IM270" s="60"/>
      <c r="IN270" s="60"/>
      <c r="IO270" s="60"/>
      <c r="IP270" s="60"/>
      <c r="IQ270" s="60"/>
      <c r="IR270" s="60"/>
      <c r="IS270" s="60"/>
      <c r="IT270" s="60"/>
      <c r="IU270" s="60"/>
      <c r="IV270" s="60"/>
    </row>
    <row r="271" spans="1:256" s="8" customFormat="1" ht="24.95" hidden="1" customHeight="1">
      <c r="A271" s="76" t="s">
        <v>296</v>
      </c>
      <c r="B271" s="65">
        <v>770748</v>
      </c>
      <c r="C271" s="65">
        <v>357464</v>
      </c>
      <c r="D271" s="65">
        <v>413284</v>
      </c>
      <c r="E271" s="65">
        <v>764040</v>
      </c>
      <c r="F271" s="65">
        <v>5330</v>
      </c>
      <c r="G271" s="65">
        <v>3130</v>
      </c>
      <c r="H271" s="65">
        <v>7198</v>
      </c>
      <c r="I271" s="65">
        <v>1427</v>
      </c>
      <c r="J271" s="65">
        <v>463</v>
      </c>
      <c r="K271" s="65">
        <v>645639</v>
      </c>
      <c r="L271" s="65">
        <v>39945</v>
      </c>
      <c r="M271" s="65">
        <v>5191</v>
      </c>
      <c r="N271" s="65">
        <v>55717</v>
      </c>
      <c r="O271" s="65">
        <v>6708</v>
      </c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0"/>
      <c r="BH271" s="60"/>
      <c r="BI271" s="60"/>
      <c r="BJ271" s="60"/>
      <c r="BK271" s="60"/>
      <c r="BL271" s="60"/>
      <c r="BM271" s="60"/>
      <c r="BN271" s="60"/>
      <c r="BO271" s="60"/>
      <c r="BP271" s="60"/>
      <c r="BQ271" s="60"/>
      <c r="BR271" s="60"/>
      <c r="BS271" s="60"/>
      <c r="BT271" s="60"/>
      <c r="BU271" s="60"/>
      <c r="BV271" s="60"/>
      <c r="BW271" s="60"/>
      <c r="BX271" s="60"/>
      <c r="BY271" s="60"/>
      <c r="BZ271" s="60"/>
      <c r="CA271" s="60"/>
      <c r="CB271" s="60"/>
      <c r="CC271" s="60"/>
      <c r="CD271" s="60"/>
      <c r="CE271" s="60"/>
      <c r="CF271" s="60"/>
      <c r="CG271" s="60"/>
      <c r="CH271" s="60"/>
      <c r="CI271" s="60"/>
      <c r="CJ271" s="60"/>
      <c r="CK271" s="60"/>
      <c r="CL271" s="60"/>
      <c r="CM271" s="60"/>
      <c r="CN271" s="60"/>
      <c r="CO271" s="60"/>
      <c r="CP271" s="60"/>
      <c r="CQ271" s="60"/>
      <c r="CR271" s="60"/>
      <c r="CS271" s="60"/>
      <c r="CT271" s="60"/>
      <c r="CU271" s="60"/>
      <c r="CV271" s="60"/>
      <c r="CW271" s="60"/>
      <c r="CX271" s="60"/>
      <c r="CY271" s="60"/>
      <c r="CZ271" s="60"/>
      <c r="DA271" s="60"/>
      <c r="DB271" s="60"/>
      <c r="DC271" s="60"/>
      <c r="DD271" s="60"/>
      <c r="DE271" s="60"/>
      <c r="DF271" s="60"/>
      <c r="DG271" s="60"/>
      <c r="DH271" s="60"/>
      <c r="DI271" s="60"/>
      <c r="DJ271" s="60"/>
      <c r="DK271" s="60"/>
      <c r="DL271" s="60"/>
      <c r="DM271" s="60"/>
      <c r="DN271" s="60"/>
      <c r="DO271" s="60"/>
      <c r="DP271" s="60"/>
      <c r="DQ271" s="60"/>
      <c r="DR271" s="60"/>
      <c r="DS271" s="60"/>
      <c r="DT271" s="60"/>
      <c r="DU271" s="60"/>
      <c r="DV271" s="60"/>
      <c r="DW271" s="60"/>
      <c r="DX271" s="60"/>
      <c r="DY271" s="60"/>
      <c r="DZ271" s="60"/>
      <c r="EA271" s="60"/>
      <c r="EB271" s="60"/>
      <c r="EC271" s="60"/>
      <c r="ED271" s="60"/>
      <c r="EE271" s="60"/>
      <c r="EF271" s="60"/>
      <c r="EG271" s="60"/>
      <c r="EH271" s="60"/>
      <c r="EI271" s="60"/>
      <c r="EJ271" s="60"/>
      <c r="EK271" s="60"/>
      <c r="EL271" s="60"/>
      <c r="EM271" s="60"/>
      <c r="EN271" s="60"/>
      <c r="EO271" s="60"/>
      <c r="EP271" s="60"/>
      <c r="EQ271" s="60"/>
      <c r="ER271" s="60"/>
      <c r="ES271" s="60"/>
      <c r="ET271" s="60"/>
      <c r="EU271" s="60"/>
      <c r="EV271" s="60"/>
      <c r="EW271" s="60"/>
      <c r="EX271" s="60"/>
      <c r="EY271" s="60"/>
      <c r="EZ271" s="60"/>
      <c r="FA271" s="60"/>
      <c r="FB271" s="60"/>
      <c r="FC271" s="60"/>
      <c r="FD271" s="60"/>
      <c r="FE271" s="60"/>
      <c r="FF271" s="60"/>
      <c r="FG271" s="60"/>
      <c r="FH271" s="60"/>
      <c r="FI271" s="60"/>
      <c r="FJ271" s="60"/>
      <c r="FK271" s="60"/>
      <c r="FL271" s="60"/>
      <c r="FM271" s="60"/>
      <c r="FN271" s="60"/>
      <c r="FO271" s="60"/>
      <c r="FP271" s="60"/>
      <c r="FQ271" s="60"/>
      <c r="FR271" s="60"/>
      <c r="FS271" s="60"/>
      <c r="FT271" s="60"/>
      <c r="FU271" s="60"/>
      <c r="FV271" s="60"/>
      <c r="FW271" s="60"/>
      <c r="FX271" s="60"/>
      <c r="FY271" s="60"/>
      <c r="FZ271" s="60"/>
      <c r="GA271" s="60"/>
      <c r="GB271" s="60"/>
      <c r="GC271" s="60"/>
      <c r="GD271" s="60"/>
      <c r="GE271" s="60"/>
      <c r="GF271" s="60"/>
      <c r="GG271" s="60"/>
      <c r="GH271" s="60"/>
      <c r="GI271" s="60"/>
      <c r="GJ271" s="60"/>
      <c r="GK271" s="60"/>
      <c r="GL271" s="60"/>
      <c r="GM271" s="60"/>
      <c r="GN271" s="60"/>
      <c r="GO271" s="60"/>
      <c r="GP271" s="60"/>
      <c r="GQ271" s="60"/>
      <c r="GR271" s="60"/>
      <c r="GS271" s="60"/>
      <c r="GT271" s="60"/>
      <c r="GU271" s="60"/>
      <c r="GV271" s="60"/>
      <c r="GW271" s="60"/>
      <c r="GX271" s="60"/>
      <c r="GY271" s="60"/>
      <c r="GZ271" s="60"/>
      <c r="HA271" s="60"/>
      <c r="HB271" s="60"/>
      <c r="HC271" s="60"/>
      <c r="HD271" s="60"/>
      <c r="HE271" s="60"/>
      <c r="HF271" s="60"/>
      <c r="HG271" s="60"/>
      <c r="HH271" s="60"/>
      <c r="HI271" s="60"/>
      <c r="HJ271" s="60"/>
      <c r="HK271" s="60"/>
      <c r="HL271" s="60"/>
      <c r="HM271" s="60"/>
      <c r="HN271" s="60"/>
      <c r="HO271" s="60"/>
      <c r="HP271" s="60"/>
      <c r="HQ271" s="60"/>
      <c r="HR271" s="60"/>
      <c r="HS271" s="60"/>
      <c r="HT271" s="60"/>
      <c r="HU271" s="60"/>
      <c r="HV271" s="60"/>
      <c r="HW271" s="60"/>
      <c r="HX271" s="60"/>
      <c r="HY271" s="60"/>
      <c r="HZ271" s="60"/>
      <c r="IA271" s="60"/>
      <c r="IB271" s="60"/>
      <c r="IC271" s="60"/>
      <c r="ID271" s="60"/>
      <c r="IE271" s="60"/>
      <c r="IF271" s="60"/>
      <c r="IG271" s="60"/>
      <c r="IH271" s="60"/>
      <c r="II271" s="60"/>
      <c r="IJ271" s="60"/>
      <c r="IK271" s="60"/>
      <c r="IL271" s="60"/>
      <c r="IM271" s="60"/>
      <c r="IN271" s="60"/>
      <c r="IO271" s="60"/>
      <c r="IP271" s="60"/>
      <c r="IQ271" s="60"/>
      <c r="IR271" s="60"/>
      <c r="IS271" s="60"/>
      <c r="IT271" s="60"/>
      <c r="IU271" s="60"/>
      <c r="IV271" s="60"/>
    </row>
    <row r="272" spans="1:256" s="8" customFormat="1" ht="24.95" hidden="1" customHeight="1">
      <c r="A272" s="76" t="s">
        <v>297</v>
      </c>
      <c r="B272" s="65">
        <v>791611</v>
      </c>
      <c r="C272" s="65">
        <v>366697</v>
      </c>
      <c r="D272" s="65">
        <v>424914</v>
      </c>
      <c r="E272" s="65">
        <v>784716</v>
      </c>
      <c r="F272" s="65">
        <v>5568</v>
      </c>
      <c r="G272" s="65">
        <v>3209</v>
      </c>
      <c r="H272" s="65">
        <v>7595</v>
      </c>
      <c r="I272" s="65">
        <v>1438</v>
      </c>
      <c r="J272" s="65">
        <v>456</v>
      </c>
      <c r="K272" s="65">
        <v>650079</v>
      </c>
      <c r="L272" s="65">
        <v>42783</v>
      </c>
      <c r="M272" s="65">
        <v>5639</v>
      </c>
      <c r="N272" s="65">
        <v>67949</v>
      </c>
      <c r="O272" s="65">
        <v>6895</v>
      </c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  <c r="BL272" s="60"/>
      <c r="BM272" s="60"/>
      <c r="BN272" s="60"/>
      <c r="BO272" s="60"/>
      <c r="BP272" s="60"/>
      <c r="BQ272" s="60"/>
      <c r="BR272" s="60"/>
      <c r="BS272" s="60"/>
      <c r="BT272" s="60"/>
      <c r="BU272" s="60"/>
      <c r="BV272" s="60"/>
      <c r="BW272" s="60"/>
      <c r="BX272" s="60"/>
      <c r="BY272" s="60"/>
      <c r="BZ272" s="60"/>
      <c r="CA272" s="60"/>
      <c r="CB272" s="60"/>
      <c r="CC272" s="60"/>
      <c r="CD272" s="60"/>
      <c r="CE272" s="60"/>
      <c r="CF272" s="60"/>
      <c r="CG272" s="60"/>
      <c r="CH272" s="60"/>
      <c r="CI272" s="60"/>
      <c r="CJ272" s="60"/>
      <c r="CK272" s="60"/>
      <c r="CL272" s="60"/>
      <c r="CM272" s="60"/>
      <c r="CN272" s="60"/>
      <c r="CO272" s="60"/>
      <c r="CP272" s="60"/>
      <c r="CQ272" s="60"/>
      <c r="CR272" s="60"/>
      <c r="CS272" s="60"/>
      <c r="CT272" s="60"/>
      <c r="CU272" s="60"/>
      <c r="CV272" s="60"/>
      <c r="CW272" s="60"/>
      <c r="CX272" s="60"/>
      <c r="CY272" s="60"/>
      <c r="CZ272" s="60"/>
      <c r="DA272" s="60"/>
      <c r="DB272" s="60"/>
      <c r="DC272" s="60"/>
      <c r="DD272" s="60"/>
      <c r="DE272" s="60"/>
      <c r="DF272" s="60"/>
      <c r="DG272" s="60"/>
      <c r="DH272" s="60"/>
      <c r="DI272" s="60"/>
      <c r="DJ272" s="60"/>
      <c r="DK272" s="60"/>
      <c r="DL272" s="60"/>
      <c r="DM272" s="60"/>
      <c r="DN272" s="60"/>
      <c r="DO272" s="60"/>
      <c r="DP272" s="60"/>
      <c r="DQ272" s="60"/>
      <c r="DR272" s="60"/>
      <c r="DS272" s="60"/>
      <c r="DT272" s="60"/>
      <c r="DU272" s="60"/>
      <c r="DV272" s="60"/>
      <c r="DW272" s="60"/>
      <c r="DX272" s="60"/>
      <c r="DY272" s="60"/>
      <c r="DZ272" s="60"/>
      <c r="EA272" s="60"/>
      <c r="EB272" s="60"/>
      <c r="EC272" s="60"/>
      <c r="ED272" s="60"/>
      <c r="EE272" s="60"/>
      <c r="EF272" s="60"/>
      <c r="EG272" s="60"/>
      <c r="EH272" s="60"/>
      <c r="EI272" s="60"/>
      <c r="EJ272" s="60"/>
      <c r="EK272" s="60"/>
      <c r="EL272" s="60"/>
      <c r="EM272" s="60"/>
      <c r="EN272" s="60"/>
      <c r="EO272" s="60"/>
      <c r="EP272" s="60"/>
      <c r="EQ272" s="60"/>
      <c r="ER272" s="60"/>
      <c r="ES272" s="60"/>
      <c r="ET272" s="60"/>
      <c r="EU272" s="60"/>
      <c r="EV272" s="60"/>
      <c r="EW272" s="60"/>
      <c r="EX272" s="60"/>
      <c r="EY272" s="60"/>
      <c r="EZ272" s="60"/>
      <c r="FA272" s="60"/>
      <c r="FB272" s="60"/>
      <c r="FC272" s="60"/>
      <c r="FD272" s="60"/>
      <c r="FE272" s="60"/>
      <c r="FF272" s="60"/>
      <c r="FG272" s="60"/>
      <c r="FH272" s="60"/>
      <c r="FI272" s="60"/>
      <c r="FJ272" s="60"/>
      <c r="FK272" s="60"/>
      <c r="FL272" s="60"/>
      <c r="FM272" s="60"/>
      <c r="FN272" s="60"/>
      <c r="FO272" s="60"/>
      <c r="FP272" s="60"/>
      <c r="FQ272" s="60"/>
      <c r="FR272" s="60"/>
      <c r="FS272" s="60"/>
      <c r="FT272" s="60"/>
      <c r="FU272" s="60"/>
      <c r="FV272" s="60"/>
      <c r="FW272" s="60"/>
      <c r="FX272" s="60"/>
      <c r="FY272" s="60"/>
      <c r="FZ272" s="60"/>
      <c r="GA272" s="60"/>
      <c r="GB272" s="60"/>
      <c r="GC272" s="60"/>
      <c r="GD272" s="60"/>
      <c r="GE272" s="60"/>
      <c r="GF272" s="60"/>
      <c r="GG272" s="60"/>
      <c r="GH272" s="60"/>
      <c r="GI272" s="60"/>
      <c r="GJ272" s="60"/>
      <c r="GK272" s="60"/>
      <c r="GL272" s="60"/>
      <c r="GM272" s="60"/>
      <c r="GN272" s="60"/>
      <c r="GO272" s="60"/>
      <c r="GP272" s="60"/>
      <c r="GQ272" s="60"/>
      <c r="GR272" s="60"/>
      <c r="GS272" s="60"/>
      <c r="GT272" s="60"/>
      <c r="GU272" s="60"/>
      <c r="GV272" s="60"/>
      <c r="GW272" s="60"/>
      <c r="GX272" s="60"/>
      <c r="GY272" s="60"/>
      <c r="GZ272" s="60"/>
      <c r="HA272" s="60"/>
      <c r="HB272" s="60"/>
      <c r="HC272" s="60"/>
      <c r="HD272" s="60"/>
      <c r="HE272" s="60"/>
      <c r="HF272" s="60"/>
      <c r="HG272" s="60"/>
      <c r="HH272" s="60"/>
      <c r="HI272" s="60"/>
      <c r="HJ272" s="60"/>
      <c r="HK272" s="60"/>
      <c r="HL272" s="60"/>
      <c r="HM272" s="60"/>
      <c r="HN272" s="60"/>
      <c r="HO272" s="60"/>
      <c r="HP272" s="60"/>
      <c r="HQ272" s="60"/>
      <c r="HR272" s="60"/>
      <c r="HS272" s="60"/>
      <c r="HT272" s="60"/>
      <c r="HU272" s="60"/>
      <c r="HV272" s="60"/>
      <c r="HW272" s="60"/>
      <c r="HX272" s="60"/>
      <c r="HY272" s="60"/>
      <c r="HZ272" s="60"/>
      <c r="IA272" s="60"/>
      <c r="IB272" s="60"/>
      <c r="IC272" s="60"/>
      <c r="ID272" s="60"/>
      <c r="IE272" s="60"/>
      <c r="IF272" s="60"/>
      <c r="IG272" s="60"/>
      <c r="IH272" s="60"/>
      <c r="II272" s="60"/>
      <c r="IJ272" s="60"/>
      <c r="IK272" s="60"/>
      <c r="IL272" s="60"/>
      <c r="IM272" s="60"/>
      <c r="IN272" s="60"/>
      <c r="IO272" s="60"/>
      <c r="IP272" s="60"/>
      <c r="IQ272" s="60"/>
      <c r="IR272" s="60"/>
      <c r="IS272" s="60"/>
      <c r="IT272" s="60"/>
      <c r="IU272" s="60"/>
      <c r="IV272" s="60"/>
    </row>
    <row r="273" spans="1:256" s="8" customFormat="1" ht="24.95" hidden="1" customHeight="1">
      <c r="A273" s="76" t="s">
        <v>298</v>
      </c>
      <c r="B273" s="65">
        <v>794974</v>
      </c>
      <c r="C273" s="65">
        <v>367436</v>
      </c>
      <c r="D273" s="65">
        <v>427538</v>
      </c>
      <c r="E273" s="65">
        <v>787998</v>
      </c>
      <c r="F273" s="65">
        <v>5617</v>
      </c>
      <c r="G273" s="65">
        <v>3249</v>
      </c>
      <c r="H273" s="65">
        <v>7648</v>
      </c>
      <c r="I273" s="65">
        <v>1430</v>
      </c>
      <c r="J273" s="65">
        <v>452</v>
      </c>
      <c r="K273" s="65">
        <v>651232</v>
      </c>
      <c r="L273" s="65">
        <v>43147</v>
      </c>
      <c r="M273" s="65">
        <v>5714</v>
      </c>
      <c r="N273" s="65">
        <v>69509</v>
      </c>
      <c r="O273" s="65">
        <v>6976</v>
      </c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  <c r="BL273" s="60"/>
      <c r="BM273" s="60"/>
      <c r="BN273" s="60"/>
      <c r="BO273" s="60"/>
      <c r="BP273" s="60"/>
      <c r="BQ273" s="60"/>
      <c r="BR273" s="60"/>
      <c r="BS273" s="60"/>
      <c r="BT273" s="60"/>
      <c r="BU273" s="60"/>
      <c r="BV273" s="60"/>
      <c r="BW273" s="60"/>
      <c r="BX273" s="60"/>
      <c r="BY273" s="60"/>
      <c r="BZ273" s="60"/>
      <c r="CA273" s="60"/>
      <c r="CB273" s="60"/>
      <c r="CC273" s="60"/>
      <c r="CD273" s="60"/>
      <c r="CE273" s="60"/>
      <c r="CF273" s="60"/>
      <c r="CG273" s="60"/>
      <c r="CH273" s="60"/>
      <c r="CI273" s="60"/>
      <c r="CJ273" s="60"/>
      <c r="CK273" s="60"/>
      <c r="CL273" s="60"/>
      <c r="CM273" s="60"/>
      <c r="CN273" s="60"/>
      <c r="CO273" s="60"/>
      <c r="CP273" s="60"/>
      <c r="CQ273" s="60"/>
      <c r="CR273" s="60"/>
      <c r="CS273" s="60"/>
      <c r="CT273" s="60"/>
      <c r="CU273" s="60"/>
      <c r="CV273" s="60"/>
      <c r="CW273" s="60"/>
      <c r="CX273" s="60"/>
      <c r="CY273" s="60"/>
      <c r="CZ273" s="60"/>
      <c r="DA273" s="60"/>
      <c r="DB273" s="60"/>
      <c r="DC273" s="60"/>
      <c r="DD273" s="60"/>
      <c r="DE273" s="60"/>
      <c r="DF273" s="60"/>
      <c r="DG273" s="60"/>
      <c r="DH273" s="60"/>
      <c r="DI273" s="60"/>
      <c r="DJ273" s="60"/>
      <c r="DK273" s="60"/>
      <c r="DL273" s="60"/>
      <c r="DM273" s="60"/>
      <c r="DN273" s="60"/>
      <c r="DO273" s="60"/>
      <c r="DP273" s="60"/>
      <c r="DQ273" s="60"/>
      <c r="DR273" s="60"/>
      <c r="DS273" s="60"/>
      <c r="DT273" s="60"/>
      <c r="DU273" s="60"/>
      <c r="DV273" s="60"/>
      <c r="DW273" s="60"/>
      <c r="DX273" s="60"/>
      <c r="DY273" s="60"/>
      <c r="DZ273" s="60"/>
      <c r="EA273" s="60"/>
      <c r="EB273" s="60"/>
      <c r="EC273" s="60"/>
      <c r="ED273" s="60"/>
      <c r="EE273" s="60"/>
      <c r="EF273" s="60"/>
      <c r="EG273" s="60"/>
      <c r="EH273" s="60"/>
      <c r="EI273" s="60"/>
      <c r="EJ273" s="60"/>
      <c r="EK273" s="60"/>
      <c r="EL273" s="60"/>
      <c r="EM273" s="60"/>
      <c r="EN273" s="60"/>
      <c r="EO273" s="60"/>
      <c r="EP273" s="60"/>
      <c r="EQ273" s="60"/>
      <c r="ER273" s="60"/>
      <c r="ES273" s="60"/>
      <c r="ET273" s="60"/>
      <c r="EU273" s="60"/>
      <c r="EV273" s="60"/>
      <c r="EW273" s="60"/>
      <c r="EX273" s="60"/>
      <c r="EY273" s="60"/>
      <c r="EZ273" s="60"/>
      <c r="FA273" s="60"/>
      <c r="FB273" s="60"/>
      <c r="FC273" s="60"/>
      <c r="FD273" s="60"/>
      <c r="FE273" s="60"/>
      <c r="FF273" s="60"/>
      <c r="FG273" s="60"/>
      <c r="FH273" s="60"/>
      <c r="FI273" s="60"/>
      <c r="FJ273" s="60"/>
      <c r="FK273" s="60"/>
      <c r="FL273" s="60"/>
      <c r="FM273" s="60"/>
      <c r="FN273" s="60"/>
      <c r="FO273" s="60"/>
      <c r="FP273" s="60"/>
      <c r="FQ273" s="60"/>
      <c r="FR273" s="60"/>
      <c r="FS273" s="60"/>
      <c r="FT273" s="60"/>
      <c r="FU273" s="60"/>
      <c r="FV273" s="60"/>
      <c r="FW273" s="60"/>
      <c r="FX273" s="60"/>
      <c r="FY273" s="60"/>
      <c r="FZ273" s="60"/>
      <c r="GA273" s="60"/>
      <c r="GB273" s="60"/>
      <c r="GC273" s="60"/>
      <c r="GD273" s="60"/>
      <c r="GE273" s="60"/>
      <c r="GF273" s="60"/>
      <c r="GG273" s="60"/>
      <c r="GH273" s="60"/>
      <c r="GI273" s="60"/>
      <c r="GJ273" s="60"/>
      <c r="GK273" s="60"/>
      <c r="GL273" s="60"/>
      <c r="GM273" s="60"/>
      <c r="GN273" s="60"/>
      <c r="GO273" s="60"/>
      <c r="GP273" s="60"/>
      <c r="GQ273" s="60"/>
      <c r="GR273" s="60"/>
      <c r="GS273" s="60"/>
      <c r="GT273" s="60"/>
      <c r="GU273" s="60"/>
      <c r="GV273" s="60"/>
      <c r="GW273" s="60"/>
      <c r="GX273" s="60"/>
      <c r="GY273" s="60"/>
      <c r="GZ273" s="60"/>
      <c r="HA273" s="60"/>
      <c r="HB273" s="60"/>
      <c r="HC273" s="60"/>
      <c r="HD273" s="60"/>
      <c r="HE273" s="60"/>
      <c r="HF273" s="60"/>
      <c r="HG273" s="60"/>
      <c r="HH273" s="60"/>
      <c r="HI273" s="60"/>
      <c r="HJ273" s="60"/>
      <c r="HK273" s="60"/>
      <c r="HL273" s="60"/>
      <c r="HM273" s="60"/>
      <c r="HN273" s="60"/>
      <c r="HO273" s="60"/>
      <c r="HP273" s="60"/>
      <c r="HQ273" s="60"/>
      <c r="HR273" s="60"/>
      <c r="HS273" s="60"/>
      <c r="HT273" s="60"/>
      <c r="HU273" s="60"/>
      <c r="HV273" s="60"/>
      <c r="HW273" s="60"/>
      <c r="HX273" s="60"/>
      <c r="HY273" s="60"/>
      <c r="HZ273" s="60"/>
      <c r="IA273" s="60"/>
      <c r="IB273" s="60"/>
      <c r="IC273" s="60"/>
      <c r="ID273" s="60"/>
      <c r="IE273" s="60"/>
      <c r="IF273" s="60"/>
      <c r="IG273" s="60"/>
      <c r="IH273" s="60"/>
      <c r="II273" s="60"/>
      <c r="IJ273" s="60"/>
      <c r="IK273" s="60"/>
      <c r="IL273" s="60"/>
      <c r="IM273" s="60"/>
      <c r="IN273" s="60"/>
      <c r="IO273" s="60"/>
      <c r="IP273" s="60"/>
      <c r="IQ273" s="60"/>
      <c r="IR273" s="60"/>
      <c r="IS273" s="60"/>
      <c r="IT273" s="60"/>
      <c r="IU273" s="60"/>
      <c r="IV273" s="60"/>
    </row>
    <row r="274" spans="1:256" s="8" customFormat="1" ht="24.95" hidden="1" customHeight="1">
      <c r="A274" s="76" t="s">
        <v>299</v>
      </c>
      <c r="B274" s="65">
        <v>797436</v>
      </c>
      <c r="C274" s="65">
        <v>368404</v>
      </c>
      <c r="D274" s="65">
        <v>429032</v>
      </c>
      <c r="E274" s="65">
        <v>790490</v>
      </c>
      <c r="F274" s="65">
        <v>5547</v>
      </c>
      <c r="G274" s="65">
        <v>3299</v>
      </c>
      <c r="H274" s="65">
        <v>7675</v>
      </c>
      <c r="I274" s="65">
        <v>1480</v>
      </c>
      <c r="J274" s="65">
        <v>456</v>
      </c>
      <c r="K274" s="65">
        <v>654001</v>
      </c>
      <c r="L274" s="65">
        <v>43087</v>
      </c>
      <c r="M274" s="65">
        <v>5772</v>
      </c>
      <c r="N274" s="65">
        <v>69173</v>
      </c>
      <c r="O274" s="65">
        <v>6946</v>
      </c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  <c r="BT274" s="60"/>
      <c r="BU274" s="60"/>
      <c r="BV274" s="60"/>
      <c r="BW274" s="60"/>
      <c r="BX274" s="60"/>
      <c r="BY274" s="60"/>
      <c r="BZ274" s="60"/>
      <c r="CA274" s="60"/>
      <c r="CB274" s="60"/>
      <c r="CC274" s="60"/>
      <c r="CD274" s="60"/>
      <c r="CE274" s="60"/>
      <c r="CF274" s="60"/>
      <c r="CG274" s="60"/>
      <c r="CH274" s="60"/>
      <c r="CI274" s="60"/>
      <c r="CJ274" s="60"/>
      <c r="CK274" s="60"/>
      <c r="CL274" s="60"/>
      <c r="CM274" s="60"/>
      <c r="CN274" s="60"/>
      <c r="CO274" s="60"/>
      <c r="CP274" s="60"/>
      <c r="CQ274" s="60"/>
      <c r="CR274" s="60"/>
      <c r="CS274" s="60"/>
      <c r="CT274" s="60"/>
      <c r="CU274" s="60"/>
      <c r="CV274" s="60"/>
      <c r="CW274" s="60"/>
      <c r="CX274" s="60"/>
      <c r="CY274" s="60"/>
      <c r="CZ274" s="60"/>
      <c r="DA274" s="60"/>
      <c r="DB274" s="60"/>
      <c r="DC274" s="60"/>
      <c r="DD274" s="60"/>
      <c r="DE274" s="60"/>
      <c r="DF274" s="60"/>
      <c r="DG274" s="60"/>
      <c r="DH274" s="60"/>
      <c r="DI274" s="60"/>
      <c r="DJ274" s="60"/>
      <c r="DK274" s="60"/>
      <c r="DL274" s="60"/>
      <c r="DM274" s="60"/>
      <c r="DN274" s="60"/>
      <c r="DO274" s="60"/>
      <c r="DP274" s="60"/>
      <c r="DQ274" s="60"/>
      <c r="DR274" s="60"/>
      <c r="DS274" s="60"/>
      <c r="DT274" s="60"/>
      <c r="DU274" s="60"/>
      <c r="DV274" s="60"/>
      <c r="DW274" s="60"/>
      <c r="DX274" s="60"/>
      <c r="DY274" s="60"/>
      <c r="DZ274" s="60"/>
      <c r="EA274" s="60"/>
      <c r="EB274" s="60"/>
      <c r="EC274" s="60"/>
      <c r="ED274" s="60"/>
      <c r="EE274" s="60"/>
      <c r="EF274" s="60"/>
      <c r="EG274" s="60"/>
      <c r="EH274" s="60"/>
      <c r="EI274" s="60"/>
      <c r="EJ274" s="60"/>
      <c r="EK274" s="60"/>
      <c r="EL274" s="60"/>
      <c r="EM274" s="60"/>
      <c r="EN274" s="60"/>
      <c r="EO274" s="60"/>
      <c r="EP274" s="60"/>
      <c r="EQ274" s="60"/>
      <c r="ER274" s="60"/>
      <c r="ES274" s="60"/>
      <c r="ET274" s="60"/>
      <c r="EU274" s="60"/>
      <c r="EV274" s="60"/>
      <c r="EW274" s="60"/>
      <c r="EX274" s="60"/>
      <c r="EY274" s="60"/>
      <c r="EZ274" s="60"/>
      <c r="FA274" s="60"/>
      <c r="FB274" s="60"/>
      <c r="FC274" s="60"/>
      <c r="FD274" s="60"/>
      <c r="FE274" s="60"/>
      <c r="FF274" s="60"/>
      <c r="FG274" s="60"/>
      <c r="FH274" s="60"/>
      <c r="FI274" s="60"/>
      <c r="FJ274" s="60"/>
      <c r="FK274" s="60"/>
      <c r="FL274" s="60"/>
      <c r="FM274" s="60"/>
      <c r="FN274" s="60"/>
      <c r="FO274" s="60"/>
      <c r="FP274" s="60"/>
      <c r="FQ274" s="60"/>
      <c r="FR274" s="60"/>
      <c r="FS274" s="60"/>
      <c r="FT274" s="60"/>
      <c r="FU274" s="60"/>
      <c r="FV274" s="60"/>
      <c r="FW274" s="60"/>
      <c r="FX274" s="60"/>
      <c r="FY274" s="60"/>
      <c r="FZ274" s="60"/>
      <c r="GA274" s="60"/>
      <c r="GB274" s="60"/>
      <c r="GC274" s="60"/>
      <c r="GD274" s="60"/>
      <c r="GE274" s="60"/>
      <c r="GF274" s="60"/>
      <c r="GG274" s="60"/>
      <c r="GH274" s="60"/>
      <c r="GI274" s="60"/>
      <c r="GJ274" s="60"/>
      <c r="GK274" s="60"/>
      <c r="GL274" s="60"/>
      <c r="GM274" s="60"/>
      <c r="GN274" s="60"/>
      <c r="GO274" s="60"/>
      <c r="GP274" s="60"/>
      <c r="GQ274" s="60"/>
      <c r="GR274" s="60"/>
      <c r="GS274" s="60"/>
      <c r="GT274" s="60"/>
      <c r="GU274" s="60"/>
      <c r="GV274" s="60"/>
      <c r="GW274" s="60"/>
      <c r="GX274" s="60"/>
      <c r="GY274" s="60"/>
      <c r="GZ274" s="60"/>
      <c r="HA274" s="60"/>
      <c r="HB274" s="60"/>
      <c r="HC274" s="60"/>
      <c r="HD274" s="60"/>
      <c r="HE274" s="60"/>
      <c r="HF274" s="60"/>
      <c r="HG274" s="60"/>
      <c r="HH274" s="60"/>
      <c r="HI274" s="60"/>
      <c r="HJ274" s="60"/>
      <c r="HK274" s="60"/>
      <c r="HL274" s="60"/>
      <c r="HM274" s="60"/>
      <c r="HN274" s="60"/>
      <c r="HO274" s="60"/>
      <c r="HP274" s="60"/>
      <c r="HQ274" s="60"/>
      <c r="HR274" s="60"/>
      <c r="HS274" s="60"/>
      <c r="HT274" s="60"/>
      <c r="HU274" s="60"/>
      <c r="HV274" s="60"/>
      <c r="HW274" s="60"/>
      <c r="HX274" s="60"/>
      <c r="HY274" s="60"/>
      <c r="HZ274" s="60"/>
      <c r="IA274" s="60"/>
      <c r="IB274" s="60"/>
      <c r="IC274" s="60"/>
      <c r="ID274" s="60"/>
      <c r="IE274" s="60"/>
      <c r="IF274" s="60"/>
      <c r="IG274" s="60"/>
      <c r="IH274" s="60"/>
      <c r="II274" s="60"/>
      <c r="IJ274" s="60"/>
      <c r="IK274" s="60"/>
      <c r="IL274" s="60"/>
      <c r="IM274" s="60"/>
      <c r="IN274" s="60"/>
      <c r="IO274" s="60"/>
      <c r="IP274" s="60"/>
      <c r="IQ274" s="60"/>
      <c r="IR274" s="60"/>
      <c r="IS274" s="60"/>
      <c r="IT274" s="60"/>
      <c r="IU274" s="60"/>
      <c r="IV274" s="60"/>
    </row>
    <row r="275" spans="1:256" s="8" customFormat="1" ht="24.95" hidden="1" customHeight="1">
      <c r="A275" s="76" t="s">
        <v>300</v>
      </c>
      <c r="B275" s="65">
        <v>785341</v>
      </c>
      <c r="C275" s="65">
        <v>362323</v>
      </c>
      <c r="D275" s="65">
        <v>423018</v>
      </c>
      <c r="E275" s="65">
        <v>779566</v>
      </c>
      <c r="F275" s="65">
        <v>5224</v>
      </c>
      <c r="G275" s="65">
        <v>3035</v>
      </c>
      <c r="H275" s="65">
        <v>7023</v>
      </c>
      <c r="I275" s="65">
        <v>1496</v>
      </c>
      <c r="J275" s="65">
        <v>439</v>
      </c>
      <c r="K275" s="65">
        <v>646736</v>
      </c>
      <c r="L275" s="65">
        <v>41625</v>
      </c>
      <c r="M275" s="65">
        <v>5787</v>
      </c>
      <c r="N275" s="65">
        <v>68201</v>
      </c>
      <c r="O275" s="65">
        <v>5775</v>
      </c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  <c r="BL275" s="60"/>
      <c r="BM275" s="60"/>
      <c r="BN275" s="60"/>
      <c r="BO275" s="60"/>
      <c r="BP275" s="60"/>
      <c r="BQ275" s="60"/>
      <c r="BR275" s="60"/>
      <c r="BS275" s="60"/>
      <c r="BT275" s="60"/>
      <c r="BU275" s="60"/>
      <c r="BV275" s="60"/>
      <c r="BW275" s="60"/>
      <c r="BX275" s="60"/>
      <c r="BY275" s="60"/>
      <c r="BZ275" s="60"/>
      <c r="CA275" s="60"/>
      <c r="CB275" s="60"/>
      <c r="CC275" s="60"/>
      <c r="CD275" s="60"/>
      <c r="CE275" s="60"/>
      <c r="CF275" s="60"/>
      <c r="CG275" s="60"/>
      <c r="CH275" s="60"/>
      <c r="CI275" s="60"/>
      <c r="CJ275" s="60"/>
      <c r="CK275" s="60"/>
      <c r="CL275" s="60"/>
      <c r="CM275" s="60"/>
      <c r="CN275" s="60"/>
      <c r="CO275" s="60"/>
      <c r="CP275" s="60"/>
      <c r="CQ275" s="60"/>
      <c r="CR275" s="60"/>
      <c r="CS275" s="60"/>
      <c r="CT275" s="60"/>
      <c r="CU275" s="60"/>
      <c r="CV275" s="60"/>
      <c r="CW275" s="60"/>
      <c r="CX275" s="60"/>
      <c r="CY275" s="60"/>
      <c r="CZ275" s="60"/>
      <c r="DA275" s="60"/>
      <c r="DB275" s="60"/>
      <c r="DC275" s="60"/>
      <c r="DD275" s="60"/>
      <c r="DE275" s="60"/>
      <c r="DF275" s="60"/>
      <c r="DG275" s="60"/>
      <c r="DH275" s="60"/>
      <c r="DI275" s="60"/>
      <c r="DJ275" s="60"/>
      <c r="DK275" s="60"/>
      <c r="DL275" s="60"/>
      <c r="DM275" s="60"/>
      <c r="DN275" s="60"/>
      <c r="DO275" s="60"/>
      <c r="DP275" s="60"/>
      <c r="DQ275" s="60"/>
      <c r="DR275" s="60"/>
      <c r="DS275" s="60"/>
      <c r="DT275" s="60"/>
      <c r="DU275" s="60"/>
      <c r="DV275" s="60"/>
      <c r="DW275" s="60"/>
      <c r="DX275" s="60"/>
      <c r="DY275" s="60"/>
      <c r="DZ275" s="60"/>
      <c r="EA275" s="60"/>
      <c r="EB275" s="60"/>
      <c r="EC275" s="60"/>
      <c r="ED275" s="60"/>
      <c r="EE275" s="60"/>
      <c r="EF275" s="60"/>
      <c r="EG275" s="60"/>
      <c r="EH275" s="60"/>
      <c r="EI275" s="60"/>
      <c r="EJ275" s="60"/>
      <c r="EK275" s="60"/>
      <c r="EL275" s="60"/>
      <c r="EM275" s="60"/>
      <c r="EN275" s="60"/>
      <c r="EO275" s="60"/>
      <c r="EP275" s="60"/>
      <c r="EQ275" s="60"/>
      <c r="ER275" s="60"/>
      <c r="ES275" s="60"/>
      <c r="ET275" s="60"/>
      <c r="EU275" s="60"/>
      <c r="EV275" s="60"/>
      <c r="EW275" s="60"/>
      <c r="EX275" s="60"/>
      <c r="EY275" s="60"/>
      <c r="EZ275" s="60"/>
      <c r="FA275" s="60"/>
      <c r="FB275" s="60"/>
      <c r="FC275" s="60"/>
      <c r="FD275" s="60"/>
      <c r="FE275" s="60"/>
      <c r="FF275" s="60"/>
      <c r="FG275" s="60"/>
      <c r="FH275" s="60"/>
      <c r="FI275" s="60"/>
      <c r="FJ275" s="60"/>
      <c r="FK275" s="60"/>
      <c r="FL275" s="60"/>
      <c r="FM275" s="60"/>
      <c r="FN275" s="60"/>
      <c r="FO275" s="60"/>
      <c r="FP275" s="60"/>
      <c r="FQ275" s="60"/>
      <c r="FR275" s="60"/>
      <c r="FS275" s="60"/>
      <c r="FT275" s="60"/>
      <c r="FU275" s="60"/>
      <c r="FV275" s="60"/>
      <c r="FW275" s="60"/>
      <c r="FX275" s="60"/>
      <c r="FY275" s="60"/>
      <c r="FZ275" s="60"/>
      <c r="GA275" s="60"/>
      <c r="GB275" s="60"/>
      <c r="GC275" s="60"/>
      <c r="GD275" s="60"/>
      <c r="GE275" s="60"/>
      <c r="GF275" s="60"/>
      <c r="GG275" s="60"/>
      <c r="GH275" s="60"/>
      <c r="GI275" s="60"/>
      <c r="GJ275" s="60"/>
      <c r="GK275" s="60"/>
      <c r="GL275" s="60"/>
      <c r="GM275" s="60"/>
      <c r="GN275" s="60"/>
      <c r="GO275" s="60"/>
      <c r="GP275" s="60"/>
      <c r="GQ275" s="60"/>
      <c r="GR275" s="60"/>
      <c r="GS275" s="60"/>
      <c r="GT275" s="60"/>
      <c r="GU275" s="60"/>
      <c r="GV275" s="60"/>
      <c r="GW275" s="60"/>
      <c r="GX275" s="60"/>
      <c r="GY275" s="60"/>
      <c r="GZ275" s="60"/>
      <c r="HA275" s="60"/>
      <c r="HB275" s="60"/>
      <c r="HC275" s="60"/>
      <c r="HD275" s="60"/>
      <c r="HE275" s="60"/>
      <c r="HF275" s="60"/>
      <c r="HG275" s="60"/>
      <c r="HH275" s="60"/>
      <c r="HI275" s="60"/>
      <c r="HJ275" s="60"/>
      <c r="HK275" s="60"/>
      <c r="HL275" s="60"/>
      <c r="HM275" s="60"/>
      <c r="HN275" s="60"/>
      <c r="HO275" s="60"/>
      <c r="HP275" s="60"/>
      <c r="HQ275" s="60"/>
      <c r="HR275" s="60"/>
      <c r="HS275" s="60"/>
      <c r="HT275" s="60"/>
      <c r="HU275" s="60"/>
      <c r="HV275" s="60"/>
      <c r="HW275" s="60"/>
      <c r="HX275" s="60"/>
      <c r="HY275" s="60"/>
      <c r="HZ275" s="60"/>
      <c r="IA275" s="60"/>
      <c r="IB275" s="60"/>
      <c r="IC275" s="60"/>
      <c r="ID275" s="60"/>
      <c r="IE275" s="60"/>
      <c r="IF275" s="60"/>
      <c r="IG275" s="60"/>
      <c r="IH275" s="60"/>
      <c r="II275" s="60"/>
      <c r="IJ275" s="60"/>
      <c r="IK275" s="60"/>
      <c r="IL275" s="60"/>
      <c r="IM275" s="60"/>
      <c r="IN275" s="60"/>
      <c r="IO275" s="60"/>
      <c r="IP275" s="60"/>
      <c r="IQ275" s="60"/>
      <c r="IR275" s="60"/>
      <c r="IS275" s="60"/>
      <c r="IT275" s="60"/>
      <c r="IU275" s="60"/>
      <c r="IV275" s="60"/>
    </row>
    <row r="276" spans="1:256" s="8" customFormat="1" ht="24.95" customHeight="1">
      <c r="A276" s="77" t="s">
        <v>434</v>
      </c>
      <c r="B276" s="65">
        <f>'目前在臺(按職業及區域)'!B8</f>
        <v>797122</v>
      </c>
      <c r="C276" s="65">
        <f>'目前在臺(按職業及區域)'!C8</f>
        <v>371986</v>
      </c>
      <c r="D276" s="65">
        <f>'目前在臺(按職業及區域)'!D8</f>
        <v>425136</v>
      </c>
      <c r="E276" s="65">
        <f>'目前在臺(按職業及區域)'!E8</f>
        <v>789603</v>
      </c>
      <c r="F276" s="65">
        <f>'目前在臺(按職業及區域)'!F8</f>
        <v>6907</v>
      </c>
      <c r="G276" s="65">
        <f>'目前在臺(按職業及區域)'!G8</f>
        <v>4389</v>
      </c>
      <c r="H276" s="65">
        <f>'目前在臺(按職業及區域)'!H8</f>
        <v>8760</v>
      </c>
      <c r="I276" s="65">
        <f>'目前在臺(按職業及區域)'!I8</f>
        <v>1579</v>
      </c>
      <c r="J276" s="65">
        <f>'目前在臺(按職業及區域)'!J8</f>
        <v>472</v>
      </c>
      <c r="K276" s="65">
        <f>'目前在臺(按職業及區域)'!K8</f>
        <v>641563</v>
      </c>
      <c r="L276" s="65">
        <f>'目前在臺(按職業及區域)'!L8</f>
        <v>46808</v>
      </c>
      <c r="M276" s="65">
        <f>'目前在臺(按職業及區域)'!M8</f>
        <v>4999</v>
      </c>
      <c r="N276" s="65">
        <f>'目前在臺(按職業及區域)'!N8</f>
        <v>74126</v>
      </c>
      <c r="O276" s="65">
        <f>'目前在臺(按職業及區域)'!O8</f>
        <v>7519</v>
      </c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  <c r="BD276" s="60"/>
      <c r="BE276" s="60"/>
      <c r="BF276" s="60"/>
      <c r="BG276" s="60"/>
      <c r="BH276" s="60"/>
      <c r="BI276" s="60"/>
      <c r="BJ276" s="60"/>
      <c r="BK276" s="60"/>
      <c r="BL276" s="60"/>
      <c r="BM276" s="60"/>
      <c r="BN276" s="60"/>
      <c r="BO276" s="60"/>
      <c r="BP276" s="60"/>
      <c r="BQ276" s="60"/>
      <c r="BR276" s="60"/>
      <c r="BS276" s="60"/>
      <c r="BT276" s="60"/>
      <c r="BU276" s="60"/>
      <c r="BV276" s="60"/>
      <c r="BW276" s="60"/>
      <c r="BX276" s="60"/>
      <c r="BY276" s="60"/>
      <c r="BZ276" s="60"/>
      <c r="CA276" s="60"/>
      <c r="CB276" s="60"/>
      <c r="CC276" s="60"/>
      <c r="CD276" s="60"/>
      <c r="CE276" s="60"/>
      <c r="CF276" s="60"/>
      <c r="CG276" s="60"/>
      <c r="CH276" s="60"/>
      <c r="CI276" s="60"/>
      <c r="CJ276" s="60"/>
      <c r="CK276" s="60"/>
      <c r="CL276" s="60"/>
      <c r="CM276" s="60"/>
      <c r="CN276" s="60"/>
      <c r="CO276" s="60"/>
      <c r="CP276" s="60"/>
      <c r="CQ276" s="60"/>
      <c r="CR276" s="60"/>
      <c r="CS276" s="60"/>
      <c r="CT276" s="60"/>
      <c r="CU276" s="60"/>
      <c r="CV276" s="60"/>
      <c r="CW276" s="60"/>
      <c r="CX276" s="60"/>
      <c r="CY276" s="60"/>
      <c r="CZ276" s="60"/>
      <c r="DA276" s="60"/>
      <c r="DB276" s="60"/>
      <c r="DC276" s="60"/>
      <c r="DD276" s="60"/>
      <c r="DE276" s="60"/>
      <c r="DF276" s="60"/>
      <c r="DG276" s="60"/>
      <c r="DH276" s="60"/>
      <c r="DI276" s="60"/>
      <c r="DJ276" s="60"/>
      <c r="DK276" s="60"/>
      <c r="DL276" s="60"/>
      <c r="DM276" s="60"/>
      <c r="DN276" s="60"/>
      <c r="DO276" s="60"/>
      <c r="DP276" s="60"/>
      <c r="DQ276" s="60"/>
      <c r="DR276" s="60"/>
      <c r="DS276" s="60"/>
      <c r="DT276" s="60"/>
      <c r="DU276" s="60"/>
      <c r="DV276" s="60"/>
      <c r="DW276" s="60"/>
      <c r="DX276" s="60"/>
      <c r="DY276" s="60"/>
      <c r="DZ276" s="60"/>
      <c r="EA276" s="60"/>
      <c r="EB276" s="60"/>
      <c r="EC276" s="60"/>
      <c r="ED276" s="60"/>
      <c r="EE276" s="60"/>
      <c r="EF276" s="60"/>
      <c r="EG276" s="60"/>
      <c r="EH276" s="60"/>
      <c r="EI276" s="60"/>
      <c r="EJ276" s="60"/>
      <c r="EK276" s="60"/>
      <c r="EL276" s="60"/>
      <c r="EM276" s="60"/>
      <c r="EN276" s="60"/>
      <c r="EO276" s="60"/>
      <c r="EP276" s="60"/>
      <c r="EQ276" s="60"/>
      <c r="ER276" s="60"/>
      <c r="ES276" s="60"/>
      <c r="ET276" s="60"/>
      <c r="EU276" s="60"/>
      <c r="EV276" s="60"/>
      <c r="EW276" s="60"/>
      <c r="EX276" s="60"/>
      <c r="EY276" s="60"/>
      <c r="EZ276" s="60"/>
      <c r="FA276" s="60"/>
      <c r="FB276" s="60"/>
      <c r="FC276" s="60"/>
      <c r="FD276" s="60"/>
      <c r="FE276" s="60"/>
      <c r="FF276" s="60"/>
      <c r="FG276" s="60"/>
      <c r="FH276" s="60"/>
      <c r="FI276" s="60"/>
      <c r="FJ276" s="60"/>
      <c r="FK276" s="60"/>
      <c r="FL276" s="60"/>
      <c r="FM276" s="60"/>
      <c r="FN276" s="60"/>
      <c r="FO276" s="60"/>
      <c r="FP276" s="60"/>
      <c r="FQ276" s="60"/>
      <c r="FR276" s="60"/>
      <c r="FS276" s="60"/>
      <c r="FT276" s="60"/>
      <c r="FU276" s="60"/>
      <c r="FV276" s="60"/>
      <c r="FW276" s="60"/>
      <c r="FX276" s="60"/>
      <c r="FY276" s="60"/>
      <c r="FZ276" s="60"/>
      <c r="GA276" s="60"/>
      <c r="GB276" s="60"/>
      <c r="GC276" s="60"/>
      <c r="GD276" s="60"/>
      <c r="GE276" s="60"/>
      <c r="GF276" s="60"/>
      <c r="GG276" s="60"/>
      <c r="GH276" s="60"/>
      <c r="GI276" s="60"/>
      <c r="GJ276" s="60"/>
      <c r="GK276" s="60"/>
      <c r="GL276" s="60"/>
      <c r="GM276" s="60"/>
      <c r="GN276" s="60"/>
      <c r="GO276" s="60"/>
      <c r="GP276" s="60"/>
      <c r="GQ276" s="60"/>
      <c r="GR276" s="60"/>
      <c r="GS276" s="60"/>
      <c r="GT276" s="60"/>
      <c r="GU276" s="60"/>
      <c r="GV276" s="60"/>
      <c r="GW276" s="60"/>
      <c r="GX276" s="60"/>
      <c r="GY276" s="60"/>
      <c r="GZ276" s="60"/>
      <c r="HA276" s="60"/>
      <c r="HB276" s="60"/>
      <c r="HC276" s="60"/>
      <c r="HD276" s="60"/>
      <c r="HE276" s="60"/>
      <c r="HF276" s="60"/>
      <c r="HG276" s="60"/>
      <c r="HH276" s="60"/>
      <c r="HI276" s="60"/>
      <c r="HJ276" s="60"/>
      <c r="HK276" s="60"/>
      <c r="HL276" s="60"/>
      <c r="HM276" s="60"/>
      <c r="HN276" s="60"/>
      <c r="HO276" s="60"/>
      <c r="HP276" s="60"/>
      <c r="HQ276" s="60"/>
      <c r="HR276" s="60"/>
      <c r="HS276" s="60"/>
      <c r="HT276" s="60"/>
      <c r="HU276" s="60"/>
      <c r="HV276" s="60"/>
      <c r="HW276" s="60"/>
      <c r="HX276" s="60"/>
      <c r="HY276" s="60"/>
      <c r="HZ276" s="60"/>
      <c r="IA276" s="60"/>
      <c r="IB276" s="60"/>
      <c r="IC276" s="60"/>
      <c r="ID276" s="60"/>
      <c r="IE276" s="60"/>
      <c r="IF276" s="60"/>
      <c r="IG276" s="60"/>
      <c r="IH276" s="60"/>
      <c r="II276" s="60"/>
      <c r="IJ276" s="60"/>
      <c r="IK276" s="60"/>
      <c r="IL276" s="60"/>
      <c r="IM276" s="60"/>
      <c r="IN276" s="60"/>
      <c r="IO276" s="60"/>
      <c r="IP276" s="60"/>
      <c r="IQ276" s="60"/>
      <c r="IR276" s="60"/>
      <c r="IS276" s="60"/>
      <c r="IT276" s="60"/>
      <c r="IU276" s="60"/>
      <c r="IV276" s="60"/>
    </row>
    <row r="277" spans="1:256" s="8" customFormat="1" ht="24.75" customHeight="1">
      <c r="A277" s="133" t="s">
        <v>289</v>
      </c>
      <c r="B277" s="65">
        <v>741740</v>
      </c>
      <c r="C277" s="65">
        <v>332190</v>
      </c>
      <c r="D277" s="65">
        <v>409550</v>
      </c>
      <c r="E277" s="65">
        <v>736193</v>
      </c>
      <c r="F277" s="65">
        <v>4936</v>
      </c>
      <c r="G277" s="65">
        <v>2582</v>
      </c>
      <c r="H277" s="65">
        <v>6438</v>
      </c>
      <c r="I277" s="65">
        <v>1489</v>
      </c>
      <c r="J277" s="65">
        <v>405</v>
      </c>
      <c r="K277" s="65">
        <v>632859</v>
      </c>
      <c r="L277" s="65">
        <v>36851</v>
      </c>
      <c r="M277" s="65">
        <v>4942</v>
      </c>
      <c r="N277" s="65">
        <v>45691</v>
      </c>
      <c r="O277" s="65">
        <v>5547</v>
      </c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0"/>
      <c r="BH277" s="60"/>
      <c r="BI277" s="60"/>
      <c r="BJ277" s="60"/>
      <c r="BK277" s="60"/>
      <c r="BL277" s="60"/>
      <c r="BM277" s="60"/>
      <c r="BN277" s="60"/>
      <c r="BO277" s="60"/>
      <c r="BP277" s="60"/>
      <c r="BQ277" s="60"/>
      <c r="BR277" s="60"/>
      <c r="BS277" s="60"/>
      <c r="BT277" s="60"/>
      <c r="BU277" s="60"/>
      <c r="BV277" s="60"/>
      <c r="BW277" s="60"/>
      <c r="BX277" s="60"/>
      <c r="BY277" s="60"/>
      <c r="BZ277" s="60"/>
      <c r="CA277" s="60"/>
      <c r="CB277" s="60"/>
      <c r="CC277" s="60"/>
      <c r="CD277" s="60"/>
      <c r="CE277" s="60"/>
      <c r="CF277" s="60"/>
      <c r="CG277" s="60"/>
      <c r="CH277" s="60"/>
      <c r="CI277" s="60"/>
      <c r="CJ277" s="60"/>
      <c r="CK277" s="60"/>
      <c r="CL277" s="60"/>
      <c r="CM277" s="60"/>
      <c r="CN277" s="60"/>
      <c r="CO277" s="60"/>
      <c r="CP277" s="60"/>
      <c r="CQ277" s="60"/>
      <c r="CR277" s="60"/>
      <c r="CS277" s="60"/>
      <c r="CT277" s="60"/>
      <c r="CU277" s="60"/>
      <c r="CV277" s="60"/>
      <c r="CW277" s="60"/>
      <c r="CX277" s="60"/>
      <c r="CY277" s="60"/>
      <c r="CZ277" s="60"/>
      <c r="DA277" s="60"/>
      <c r="DB277" s="60"/>
      <c r="DC277" s="60"/>
      <c r="DD277" s="60"/>
      <c r="DE277" s="60"/>
      <c r="DF277" s="60"/>
      <c r="DG277" s="60"/>
      <c r="DH277" s="60"/>
      <c r="DI277" s="60"/>
      <c r="DJ277" s="60"/>
      <c r="DK277" s="60"/>
      <c r="DL277" s="60"/>
      <c r="DM277" s="60"/>
      <c r="DN277" s="60"/>
      <c r="DO277" s="60"/>
      <c r="DP277" s="60"/>
      <c r="DQ277" s="60"/>
      <c r="DR277" s="60"/>
      <c r="DS277" s="60"/>
      <c r="DT277" s="60"/>
      <c r="DU277" s="60"/>
      <c r="DV277" s="60"/>
      <c r="DW277" s="60"/>
      <c r="DX277" s="60"/>
      <c r="DY277" s="60"/>
      <c r="DZ277" s="60"/>
      <c r="EA277" s="60"/>
      <c r="EB277" s="60"/>
      <c r="EC277" s="60"/>
      <c r="ED277" s="60"/>
      <c r="EE277" s="60"/>
      <c r="EF277" s="60"/>
      <c r="EG277" s="60"/>
      <c r="EH277" s="60"/>
      <c r="EI277" s="60"/>
      <c r="EJ277" s="60"/>
      <c r="EK277" s="60"/>
      <c r="EL277" s="60"/>
      <c r="EM277" s="60"/>
      <c r="EN277" s="60"/>
      <c r="EO277" s="60"/>
      <c r="EP277" s="60"/>
      <c r="EQ277" s="60"/>
      <c r="ER277" s="60"/>
      <c r="ES277" s="60"/>
      <c r="ET277" s="60"/>
      <c r="EU277" s="60"/>
      <c r="EV277" s="60"/>
      <c r="EW277" s="60"/>
      <c r="EX277" s="60"/>
      <c r="EY277" s="60"/>
      <c r="EZ277" s="60"/>
      <c r="FA277" s="60"/>
      <c r="FB277" s="60"/>
      <c r="FC277" s="60"/>
      <c r="FD277" s="60"/>
      <c r="FE277" s="60"/>
      <c r="FF277" s="60"/>
      <c r="FG277" s="60"/>
      <c r="FH277" s="60"/>
      <c r="FI277" s="60"/>
      <c r="FJ277" s="60"/>
      <c r="FK277" s="60"/>
      <c r="FL277" s="60"/>
      <c r="FM277" s="60"/>
      <c r="FN277" s="60"/>
      <c r="FO277" s="60"/>
      <c r="FP277" s="60"/>
      <c r="FQ277" s="60"/>
      <c r="FR277" s="60"/>
      <c r="FS277" s="60"/>
      <c r="FT277" s="60"/>
      <c r="FU277" s="60"/>
      <c r="FV277" s="60"/>
      <c r="FW277" s="60"/>
      <c r="FX277" s="60"/>
      <c r="FY277" s="60"/>
      <c r="FZ277" s="60"/>
      <c r="GA277" s="60"/>
      <c r="GB277" s="60"/>
      <c r="GC277" s="60"/>
      <c r="GD277" s="60"/>
      <c r="GE277" s="60"/>
      <c r="GF277" s="60"/>
      <c r="GG277" s="60"/>
      <c r="GH277" s="60"/>
      <c r="GI277" s="60"/>
      <c r="GJ277" s="60"/>
      <c r="GK277" s="60"/>
      <c r="GL277" s="60"/>
      <c r="GM277" s="60"/>
      <c r="GN277" s="60"/>
      <c r="GO277" s="60"/>
      <c r="GP277" s="60"/>
      <c r="GQ277" s="60"/>
      <c r="GR277" s="60"/>
      <c r="GS277" s="60"/>
      <c r="GT277" s="60"/>
      <c r="GU277" s="60"/>
      <c r="GV277" s="60"/>
      <c r="GW277" s="60"/>
      <c r="GX277" s="60"/>
      <c r="GY277" s="60"/>
      <c r="GZ277" s="60"/>
      <c r="HA277" s="60"/>
      <c r="HB277" s="60"/>
      <c r="HC277" s="60"/>
      <c r="HD277" s="60"/>
      <c r="HE277" s="60"/>
      <c r="HF277" s="60"/>
      <c r="HG277" s="60"/>
      <c r="HH277" s="60"/>
      <c r="HI277" s="60"/>
      <c r="HJ277" s="60"/>
      <c r="HK277" s="60"/>
      <c r="HL277" s="60"/>
      <c r="HM277" s="60"/>
      <c r="HN277" s="60"/>
      <c r="HO277" s="60"/>
      <c r="HP277" s="60"/>
      <c r="HQ277" s="60"/>
      <c r="HR277" s="60"/>
      <c r="HS277" s="60"/>
      <c r="HT277" s="60"/>
      <c r="HU277" s="60"/>
      <c r="HV277" s="60"/>
      <c r="HW277" s="60"/>
      <c r="HX277" s="60"/>
      <c r="HY277" s="60"/>
      <c r="HZ277" s="60"/>
      <c r="IA277" s="60"/>
      <c r="IB277" s="60"/>
      <c r="IC277" s="60"/>
      <c r="ID277" s="60"/>
      <c r="IE277" s="60"/>
      <c r="IF277" s="60"/>
      <c r="IG277" s="60"/>
      <c r="IH277" s="60"/>
      <c r="II277" s="60"/>
      <c r="IJ277" s="60"/>
      <c r="IK277" s="60"/>
      <c r="IL277" s="60"/>
      <c r="IM277" s="60"/>
      <c r="IN277" s="60"/>
      <c r="IO277" s="60"/>
      <c r="IP277" s="60"/>
      <c r="IQ277" s="60"/>
      <c r="IR277" s="60"/>
      <c r="IS277" s="60"/>
      <c r="IT277" s="60"/>
      <c r="IU277" s="60"/>
      <c r="IV277" s="60"/>
    </row>
    <row r="278" spans="1:256" s="8" customFormat="1" ht="24.95" customHeight="1">
      <c r="A278" s="133" t="s">
        <v>290</v>
      </c>
      <c r="B278" s="65">
        <v>794929</v>
      </c>
      <c r="C278" s="65">
        <v>364530</v>
      </c>
      <c r="D278" s="65">
        <v>430399</v>
      </c>
      <c r="E278" s="65">
        <v>788194</v>
      </c>
      <c r="F278" s="65">
        <v>5901</v>
      </c>
      <c r="G278" s="65">
        <v>3433</v>
      </c>
      <c r="H278" s="65">
        <v>7857</v>
      </c>
      <c r="I278" s="65">
        <v>1568</v>
      </c>
      <c r="J278" s="65">
        <v>475</v>
      </c>
      <c r="K278" s="65">
        <v>654724</v>
      </c>
      <c r="L278" s="65">
        <v>44107</v>
      </c>
      <c r="M278" s="65">
        <v>6186</v>
      </c>
      <c r="N278" s="65">
        <v>63943</v>
      </c>
      <c r="O278" s="65">
        <v>6735</v>
      </c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  <c r="BL278" s="60"/>
      <c r="BM278" s="60"/>
      <c r="BN278" s="60"/>
      <c r="BO278" s="60"/>
      <c r="BP278" s="60"/>
      <c r="BQ278" s="60"/>
      <c r="BR278" s="60"/>
      <c r="BS278" s="60"/>
      <c r="BT278" s="60"/>
      <c r="BU278" s="60"/>
      <c r="BV278" s="60"/>
      <c r="BW278" s="60"/>
      <c r="BX278" s="60"/>
      <c r="BY278" s="60"/>
      <c r="BZ278" s="60"/>
      <c r="CA278" s="60"/>
      <c r="CB278" s="60"/>
      <c r="CC278" s="60"/>
      <c r="CD278" s="60"/>
      <c r="CE278" s="60"/>
      <c r="CF278" s="60"/>
      <c r="CG278" s="60"/>
      <c r="CH278" s="60"/>
      <c r="CI278" s="60"/>
      <c r="CJ278" s="60"/>
      <c r="CK278" s="60"/>
      <c r="CL278" s="60"/>
      <c r="CM278" s="60"/>
      <c r="CN278" s="60"/>
      <c r="CO278" s="60"/>
      <c r="CP278" s="60"/>
      <c r="CQ278" s="60"/>
      <c r="CR278" s="60"/>
      <c r="CS278" s="60"/>
      <c r="CT278" s="60"/>
      <c r="CU278" s="60"/>
      <c r="CV278" s="60"/>
      <c r="CW278" s="60"/>
      <c r="CX278" s="60"/>
      <c r="CY278" s="60"/>
      <c r="CZ278" s="60"/>
      <c r="DA278" s="60"/>
      <c r="DB278" s="60"/>
      <c r="DC278" s="60"/>
      <c r="DD278" s="60"/>
      <c r="DE278" s="60"/>
      <c r="DF278" s="60"/>
      <c r="DG278" s="60"/>
      <c r="DH278" s="60"/>
      <c r="DI278" s="60"/>
      <c r="DJ278" s="60"/>
      <c r="DK278" s="60"/>
      <c r="DL278" s="60"/>
      <c r="DM278" s="60"/>
      <c r="DN278" s="60"/>
      <c r="DO278" s="60"/>
      <c r="DP278" s="60"/>
      <c r="DQ278" s="60"/>
      <c r="DR278" s="60"/>
      <c r="DS278" s="60"/>
      <c r="DT278" s="60"/>
      <c r="DU278" s="60"/>
      <c r="DV278" s="60"/>
      <c r="DW278" s="60"/>
      <c r="DX278" s="60"/>
      <c r="DY278" s="60"/>
      <c r="DZ278" s="60"/>
      <c r="EA278" s="60"/>
      <c r="EB278" s="60"/>
      <c r="EC278" s="60"/>
      <c r="ED278" s="60"/>
      <c r="EE278" s="60"/>
      <c r="EF278" s="60"/>
      <c r="EG278" s="60"/>
      <c r="EH278" s="60"/>
      <c r="EI278" s="60"/>
      <c r="EJ278" s="60"/>
      <c r="EK278" s="60"/>
      <c r="EL278" s="60"/>
      <c r="EM278" s="60"/>
      <c r="EN278" s="60"/>
      <c r="EO278" s="60"/>
      <c r="EP278" s="60"/>
      <c r="EQ278" s="60"/>
      <c r="ER278" s="60"/>
      <c r="ES278" s="60"/>
      <c r="ET278" s="60"/>
      <c r="EU278" s="60"/>
      <c r="EV278" s="60"/>
      <c r="EW278" s="60"/>
      <c r="EX278" s="60"/>
      <c r="EY278" s="60"/>
      <c r="EZ278" s="60"/>
      <c r="FA278" s="60"/>
      <c r="FB278" s="60"/>
      <c r="FC278" s="60"/>
      <c r="FD278" s="60"/>
      <c r="FE278" s="60"/>
      <c r="FF278" s="60"/>
      <c r="FG278" s="60"/>
      <c r="FH278" s="60"/>
      <c r="FI278" s="60"/>
      <c r="FJ278" s="60"/>
      <c r="FK278" s="60"/>
      <c r="FL278" s="60"/>
      <c r="FM278" s="60"/>
      <c r="FN278" s="60"/>
      <c r="FO278" s="60"/>
      <c r="FP278" s="60"/>
      <c r="FQ278" s="60"/>
      <c r="FR278" s="60"/>
      <c r="FS278" s="60"/>
      <c r="FT278" s="60"/>
      <c r="FU278" s="60"/>
      <c r="FV278" s="60"/>
      <c r="FW278" s="60"/>
      <c r="FX278" s="60"/>
      <c r="FY278" s="60"/>
      <c r="FZ278" s="60"/>
      <c r="GA278" s="60"/>
      <c r="GB278" s="60"/>
      <c r="GC278" s="60"/>
      <c r="GD278" s="60"/>
      <c r="GE278" s="60"/>
      <c r="GF278" s="60"/>
      <c r="GG278" s="60"/>
      <c r="GH278" s="60"/>
      <c r="GI278" s="60"/>
      <c r="GJ278" s="60"/>
      <c r="GK278" s="60"/>
      <c r="GL278" s="60"/>
      <c r="GM278" s="60"/>
      <c r="GN278" s="60"/>
      <c r="GO278" s="60"/>
      <c r="GP278" s="60"/>
      <c r="GQ278" s="60"/>
      <c r="GR278" s="60"/>
      <c r="GS278" s="60"/>
      <c r="GT278" s="60"/>
      <c r="GU278" s="60"/>
      <c r="GV278" s="60"/>
      <c r="GW278" s="60"/>
      <c r="GX278" s="60"/>
      <c r="GY278" s="60"/>
      <c r="GZ278" s="60"/>
      <c r="HA278" s="60"/>
      <c r="HB278" s="60"/>
      <c r="HC278" s="60"/>
      <c r="HD278" s="60"/>
      <c r="HE278" s="60"/>
      <c r="HF278" s="60"/>
      <c r="HG278" s="60"/>
      <c r="HH278" s="60"/>
      <c r="HI278" s="60"/>
      <c r="HJ278" s="60"/>
      <c r="HK278" s="60"/>
      <c r="HL278" s="60"/>
      <c r="HM278" s="60"/>
      <c r="HN278" s="60"/>
      <c r="HO278" s="60"/>
      <c r="HP278" s="60"/>
      <c r="HQ278" s="60"/>
      <c r="HR278" s="60"/>
      <c r="HS278" s="60"/>
      <c r="HT278" s="60"/>
      <c r="HU278" s="60"/>
      <c r="HV278" s="60"/>
      <c r="HW278" s="60"/>
      <c r="HX278" s="60"/>
      <c r="HY278" s="60"/>
      <c r="HZ278" s="60"/>
      <c r="IA278" s="60"/>
      <c r="IB278" s="60"/>
      <c r="IC278" s="60"/>
      <c r="ID278" s="60"/>
      <c r="IE278" s="60"/>
      <c r="IF278" s="60"/>
      <c r="IG278" s="60"/>
      <c r="IH278" s="60"/>
      <c r="II278" s="60"/>
      <c r="IJ278" s="60"/>
      <c r="IK278" s="60"/>
      <c r="IL278" s="60"/>
      <c r="IM278" s="60"/>
      <c r="IN278" s="60"/>
      <c r="IO278" s="60"/>
      <c r="IP278" s="60"/>
      <c r="IQ278" s="60"/>
      <c r="IR278" s="60"/>
      <c r="IS278" s="60"/>
      <c r="IT278" s="60"/>
      <c r="IU278" s="60"/>
      <c r="IV278" s="60"/>
    </row>
    <row r="279" spans="1:256" s="8" customFormat="1" ht="24.95" customHeight="1">
      <c r="A279" s="133" t="s">
        <v>291</v>
      </c>
      <c r="B279" s="65">
        <v>802373</v>
      </c>
      <c r="C279" s="65">
        <v>368527</v>
      </c>
      <c r="D279" s="65">
        <v>433846</v>
      </c>
      <c r="E279" s="65">
        <v>795669</v>
      </c>
      <c r="F279" s="65">
        <v>6018</v>
      </c>
      <c r="G279" s="65">
        <v>3537</v>
      </c>
      <c r="H279" s="65">
        <v>7980</v>
      </c>
      <c r="I279" s="65">
        <v>1574</v>
      </c>
      <c r="J279" s="65">
        <v>483</v>
      </c>
      <c r="K279" s="65">
        <v>657013</v>
      </c>
      <c r="L279" s="65">
        <v>45149</v>
      </c>
      <c r="M279" s="65">
        <v>6584</v>
      </c>
      <c r="N279" s="65">
        <v>67331</v>
      </c>
      <c r="O279" s="65">
        <v>6704</v>
      </c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  <c r="BF279" s="60"/>
      <c r="BG279" s="60"/>
      <c r="BH279" s="60"/>
      <c r="BI279" s="60"/>
      <c r="BJ279" s="60"/>
      <c r="BK279" s="60"/>
      <c r="BL279" s="60"/>
      <c r="BM279" s="60"/>
      <c r="BN279" s="60"/>
      <c r="BO279" s="60"/>
      <c r="BP279" s="60"/>
      <c r="BQ279" s="60"/>
      <c r="BR279" s="60"/>
      <c r="BS279" s="60"/>
      <c r="BT279" s="60"/>
      <c r="BU279" s="60"/>
      <c r="BV279" s="60"/>
      <c r="BW279" s="60"/>
      <c r="BX279" s="60"/>
      <c r="BY279" s="60"/>
      <c r="BZ279" s="60"/>
      <c r="CA279" s="60"/>
      <c r="CB279" s="60"/>
      <c r="CC279" s="60"/>
      <c r="CD279" s="60"/>
      <c r="CE279" s="60"/>
      <c r="CF279" s="60"/>
      <c r="CG279" s="60"/>
      <c r="CH279" s="60"/>
      <c r="CI279" s="60"/>
      <c r="CJ279" s="60"/>
      <c r="CK279" s="60"/>
      <c r="CL279" s="60"/>
      <c r="CM279" s="60"/>
      <c r="CN279" s="60"/>
      <c r="CO279" s="60"/>
      <c r="CP279" s="60"/>
      <c r="CQ279" s="60"/>
      <c r="CR279" s="60"/>
      <c r="CS279" s="60"/>
      <c r="CT279" s="60"/>
      <c r="CU279" s="60"/>
      <c r="CV279" s="60"/>
      <c r="CW279" s="60"/>
      <c r="CX279" s="60"/>
      <c r="CY279" s="60"/>
      <c r="CZ279" s="60"/>
      <c r="DA279" s="60"/>
      <c r="DB279" s="60"/>
      <c r="DC279" s="60"/>
      <c r="DD279" s="60"/>
      <c r="DE279" s="60"/>
      <c r="DF279" s="60"/>
      <c r="DG279" s="60"/>
      <c r="DH279" s="60"/>
      <c r="DI279" s="60"/>
      <c r="DJ279" s="60"/>
      <c r="DK279" s="60"/>
      <c r="DL279" s="60"/>
      <c r="DM279" s="60"/>
      <c r="DN279" s="60"/>
      <c r="DO279" s="60"/>
      <c r="DP279" s="60"/>
      <c r="DQ279" s="60"/>
      <c r="DR279" s="60"/>
      <c r="DS279" s="60"/>
      <c r="DT279" s="60"/>
      <c r="DU279" s="60"/>
      <c r="DV279" s="60"/>
      <c r="DW279" s="60"/>
      <c r="DX279" s="60"/>
      <c r="DY279" s="60"/>
      <c r="DZ279" s="60"/>
      <c r="EA279" s="60"/>
      <c r="EB279" s="60"/>
      <c r="EC279" s="60"/>
      <c r="ED279" s="60"/>
      <c r="EE279" s="60"/>
      <c r="EF279" s="60"/>
      <c r="EG279" s="60"/>
      <c r="EH279" s="60"/>
      <c r="EI279" s="60"/>
      <c r="EJ279" s="60"/>
      <c r="EK279" s="60"/>
      <c r="EL279" s="60"/>
      <c r="EM279" s="60"/>
      <c r="EN279" s="60"/>
      <c r="EO279" s="60"/>
      <c r="EP279" s="60"/>
      <c r="EQ279" s="60"/>
      <c r="ER279" s="60"/>
      <c r="ES279" s="60"/>
      <c r="ET279" s="60"/>
      <c r="EU279" s="60"/>
      <c r="EV279" s="60"/>
      <c r="EW279" s="60"/>
      <c r="EX279" s="60"/>
      <c r="EY279" s="60"/>
      <c r="EZ279" s="60"/>
      <c r="FA279" s="60"/>
      <c r="FB279" s="60"/>
      <c r="FC279" s="60"/>
      <c r="FD279" s="60"/>
      <c r="FE279" s="60"/>
      <c r="FF279" s="60"/>
      <c r="FG279" s="60"/>
      <c r="FH279" s="60"/>
      <c r="FI279" s="60"/>
      <c r="FJ279" s="60"/>
      <c r="FK279" s="60"/>
      <c r="FL279" s="60"/>
      <c r="FM279" s="60"/>
      <c r="FN279" s="60"/>
      <c r="FO279" s="60"/>
      <c r="FP279" s="60"/>
      <c r="FQ279" s="60"/>
      <c r="FR279" s="60"/>
      <c r="FS279" s="60"/>
      <c r="FT279" s="60"/>
      <c r="FU279" s="60"/>
      <c r="FV279" s="60"/>
      <c r="FW279" s="60"/>
      <c r="FX279" s="60"/>
      <c r="FY279" s="60"/>
      <c r="FZ279" s="60"/>
      <c r="GA279" s="60"/>
      <c r="GB279" s="60"/>
      <c r="GC279" s="60"/>
      <c r="GD279" s="60"/>
      <c r="GE279" s="60"/>
      <c r="GF279" s="60"/>
      <c r="GG279" s="60"/>
      <c r="GH279" s="60"/>
      <c r="GI279" s="60"/>
      <c r="GJ279" s="60"/>
      <c r="GK279" s="60"/>
      <c r="GL279" s="60"/>
      <c r="GM279" s="60"/>
      <c r="GN279" s="60"/>
      <c r="GO279" s="60"/>
      <c r="GP279" s="60"/>
      <c r="GQ279" s="60"/>
      <c r="GR279" s="60"/>
      <c r="GS279" s="60"/>
      <c r="GT279" s="60"/>
      <c r="GU279" s="60"/>
      <c r="GV279" s="60"/>
      <c r="GW279" s="60"/>
      <c r="GX279" s="60"/>
      <c r="GY279" s="60"/>
      <c r="GZ279" s="60"/>
      <c r="HA279" s="60"/>
      <c r="HB279" s="60"/>
      <c r="HC279" s="60"/>
      <c r="HD279" s="60"/>
      <c r="HE279" s="60"/>
      <c r="HF279" s="60"/>
      <c r="HG279" s="60"/>
      <c r="HH279" s="60"/>
      <c r="HI279" s="60"/>
      <c r="HJ279" s="60"/>
      <c r="HK279" s="60"/>
      <c r="HL279" s="60"/>
      <c r="HM279" s="60"/>
      <c r="HN279" s="60"/>
      <c r="HO279" s="60"/>
      <c r="HP279" s="60"/>
      <c r="HQ279" s="60"/>
      <c r="HR279" s="60"/>
      <c r="HS279" s="60"/>
      <c r="HT279" s="60"/>
      <c r="HU279" s="60"/>
      <c r="HV279" s="60"/>
      <c r="HW279" s="60"/>
      <c r="HX279" s="60"/>
      <c r="HY279" s="60"/>
      <c r="HZ279" s="60"/>
      <c r="IA279" s="60"/>
      <c r="IB279" s="60"/>
      <c r="IC279" s="60"/>
      <c r="ID279" s="60"/>
      <c r="IE279" s="60"/>
      <c r="IF279" s="60"/>
      <c r="IG279" s="60"/>
      <c r="IH279" s="60"/>
      <c r="II279" s="60"/>
      <c r="IJ279" s="60"/>
      <c r="IK279" s="60"/>
      <c r="IL279" s="60"/>
      <c r="IM279" s="60"/>
      <c r="IN279" s="60"/>
      <c r="IO279" s="60"/>
      <c r="IP279" s="60"/>
      <c r="IQ279" s="60"/>
      <c r="IR279" s="60"/>
      <c r="IS279" s="60"/>
      <c r="IT279" s="60"/>
      <c r="IU279" s="60"/>
      <c r="IV279" s="60"/>
    </row>
    <row r="280" spans="1:256" s="8" customFormat="1" ht="24.95" customHeight="1">
      <c r="A280" s="133" t="s">
        <v>292</v>
      </c>
      <c r="B280" s="65">
        <v>797880</v>
      </c>
      <c r="C280" s="65">
        <v>366555</v>
      </c>
      <c r="D280" s="65">
        <v>431325</v>
      </c>
      <c r="E280" s="65">
        <v>791080</v>
      </c>
      <c r="F280" s="65">
        <v>6140</v>
      </c>
      <c r="G280" s="65">
        <v>3640</v>
      </c>
      <c r="H280" s="65">
        <v>8062</v>
      </c>
      <c r="I280" s="65">
        <v>1488</v>
      </c>
      <c r="J280" s="65">
        <v>487</v>
      </c>
      <c r="K280" s="65">
        <v>651863</v>
      </c>
      <c r="L280" s="65">
        <v>45379</v>
      </c>
      <c r="M280" s="65">
        <v>6703</v>
      </c>
      <c r="N280" s="65">
        <v>67318</v>
      </c>
      <c r="O280" s="65">
        <v>6800</v>
      </c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  <c r="BF280" s="60"/>
      <c r="BG280" s="60"/>
      <c r="BH280" s="60"/>
      <c r="BI280" s="60"/>
      <c r="BJ280" s="60"/>
      <c r="BK280" s="60"/>
      <c r="BL280" s="60"/>
      <c r="BM280" s="60"/>
      <c r="BN280" s="60"/>
      <c r="BO280" s="60"/>
      <c r="BP280" s="60"/>
      <c r="BQ280" s="60"/>
      <c r="BR280" s="60"/>
      <c r="BS280" s="60"/>
      <c r="BT280" s="60"/>
      <c r="BU280" s="60"/>
      <c r="BV280" s="60"/>
      <c r="BW280" s="60"/>
      <c r="BX280" s="60"/>
      <c r="BY280" s="60"/>
      <c r="BZ280" s="60"/>
      <c r="CA280" s="60"/>
      <c r="CB280" s="60"/>
      <c r="CC280" s="60"/>
      <c r="CD280" s="60"/>
      <c r="CE280" s="60"/>
      <c r="CF280" s="60"/>
      <c r="CG280" s="60"/>
      <c r="CH280" s="60"/>
      <c r="CI280" s="60"/>
      <c r="CJ280" s="60"/>
      <c r="CK280" s="60"/>
      <c r="CL280" s="60"/>
      <c r="CM280" s="60"/>
      <c r="CN280" s="60"/>
      <c r="CO280" s="60"/>
      <c r="CP280" s="60"/>
      <c r="CQ280" s="60"/>
      <c r="CR280" s="60"/>
      <c r="CS280" s="60"/>
      <c r="CT280" s="60"/>
      <c r="CU280" s="60"/>
      <c r="CV280" s="60"/>
      <c r="CW280" s="60"/>
      <c r="CX280" s="60"/>
      <c r="CY280" s="60"/>
      <c r="CZ280" s="60"/>
      <c r="DA280" s="60"/>
      <c r="DB280" s="60"/>
      <c r="DC280" s="60"/>
      <c r="DD280" s="60"/>
      <c r="DE280" s="60"/>
      <c r="DF280" s="60"/>
      <c r="DG280" s="60"/>
      <c r="DH280" s="60"/>
      <c r="DI280" s="60"/>
      <c r="DJ280" s="60"/>
      <c r="DK280" s="60"/>
      <c r="DL280" s="60"/>
      <c r="DM280" s="60"/>
      <c r="DN280" s="60"/>
      <c r="DO280" s="60"/>
      <c r="DP280" s="60"/>
      <c r="DQ280" s="60"/>
      <c r="DR280" s="60"/>
      <c r="DS280" s="60"/>
      <c r="DT280" s="60"/>
      <c r="DU280" s="60"/>
      <c r="DV280" s="60"/>
      <c r="DW280" s="60"/>
      <c r="DX280" s="60"/>
      <c r="DY280" s="60"/>
      <c r="DZ280" s="60"/>
      <c r="EA280" s="60"/>
      <c r="EB280" s="60"/>
      <c r="EC280" s="60"/>
      <c r="ED280" s="60"/>
      <c r="EE280" s="60"/>
      <c r="EF280" s="60"/>
      <c r="EG280" s="60"/>
      <c r="EH280" s="60"/>
      <c r="EI280" s="60"/>
      <c r="EJ280" s="60"/>
      <c r="EK280" s="60"/>
      <c r="EL280" s="60"/>
      <c r="EM280" s="60"/>
      <c r="EN280" s="60"/>
      <c r="EO280" s="60"/>
      <c r="EP280" s="60"/>
      <c r="EQ280" s="60"/>
      <c r="ER280" s="60"/>
      <c r="ES280" s="60"/>
      <c r="ET280" s="60"/>
      <c r="EU280" s="60"/>
      <c r="EV280" s="60"/>
      <c r="EW280" s="60"/>
      <c r="EX280" s="60"/>
      <c r="EY280" s="60"/>
      <c r="EZ280" s="60"/>
      <c r="FA280" s="60"/>
      <c r="FB280" s="60"/>
      <c r="FC280" s="60"/>
      <c r="FD280" s="60"/>
      <c r="FE280" s="60"/>
      <c r="FF280" s="60"/>
      <c r="FG280" s="60"/>
      <c r="FH280" s="60"/>
      <c r="FI280" s="60"/>
      <c r="FJ280" s="60"/>
      <c r="FK280" s="60"/>
      <c r="FL280" s="60"/>
      <c r="FM280" s="60"/>
      <c r="FN280" s="60"/>
      <c r="FO280" s="60"/>
      <c r="FP280" s="60"/>
      <c r="FQ280" s="60"/>
      <c r="FR280" s="60"/>
      <c r="FS280" s="60"/>
      <c r="FT280" s="60"/>
      <c r="FU280" s="60"/>
      <c r="FV280" s="60"/>
      <c r="FW280" s="60"/>
      <c r="FX280" s="60"/>
      <c r="FY280" s="60"/>
      <c r="FZ280" s="60"/>
      <c r="GA280" s="60"/>
      <c r="GB280" s="60"/>
      <c r="GC280" s="60"/>
      <c r="GD280" s="60"/>
      <c r="GE280" s="60"/>
      <c r="GF280" s="60"/>
      <c r="GG280" s="60"/>
      <c r="GH280" s="60"/>
      <c r="GI280" s="60"/>
      <c r="GJ280" s="60"/>
      <c r="GK280" s="60"/>
      <c r="GL280" s="60"/>
      <c r="GM280" s="60"/>
      <c r="GN280" s="60"/>
      <c r="GO280" s="60"/>
      <c r="GP280" s="60"/>
      <c r="GQ280" s="60"/>
      <c r="GR280" s="60"/>
      <c r="GS280" s="60"/>
      <c r="GT280" s="60"/>
      <c r="GU280" s="60"/>
      <c r="GV280" s="60"/>
      <c r="GW280" s="60"/>
      <c r="GX280" s="60"/>
      <c r="GY280" s="60"/>
      <c r="GZ280" s="60"/>
      <c r="HA280" s="60"/>
      <c r="HB280" s="60"/>
      <c r="HC280" s="60"/>
      <c r="HD280" s="60"/>
      <c r="HE280" s="60"/>
      <c r="HF280" s="60"/>
      <c r="HG280" s="60"/>
      <c r="HH280" s="60"/>
      <c r="HI280" s="60"/>
      <c r="HJ280" s="60"/>
      <c r="HK280" s="60"/>
      <c r="HL280" s="60"/>
      <c r="HM280" s="60"/>
      <c r="HN280" s="60"/>
      <c r="HO280" s="60"/>
      <c r="HP280" s="60"/>
      <c r="HQ280" s="60"/>
      <c r="HR280" s="60"/>
      <c r="HS280" s="60"/>
      <c r="HT280" s="60"/>
      <c r="HU280" s="60"/>
      <c r="HV280" s="60"/>
      <c r="HW280" s="60"/>
      <c r="HX280" s="60"/>
      <c r="HY280" s="60"/>
      <c r="HZ280" s="60"/>
      <c r="IA280" s="60"/>
      <c r="IB280" s="60"/>
      <c r="IC280" s="60"/>
      <c r="ID280" s="60"/>
      <c r="IE280" s="60"/>
      <c r="IF280" s="60"/>
      <c r="IG280" s="60"/>
      <c r="IH280" s="60"/>
      <c r="II280" s="60"/>
      <c r="IJ280" s="60"/>
      <c r="IK280" s="60"/>
      <c r="IL280" s="60"/>
      <c r="IM280" s="60"/>
      <c r="IN280" s="60"/>
      <c r="IO280" s="60"/>
      <c r="IP280" s="60"/>
      <c r="IQ280" s="60"/>
      <c r="IR280" s="60"/>
      <c r="IS280" s="60"/>
      <c r="IT280" s="60"/>
      <c r="IU280" s="60"/>
      <c r="IV280" s="60"/>
    </row>
    <row r="281" spans="1:256" s="8" customFormat="1" ht="24.95" customHeight="1">
      <c r="A281" s="133" t="s">
        <v>293</v>
      </c>
      <c r="B281" s="65">
        <v>793281</v>
      </c>
      <c r="C281" s="65">
        <v>364455</v>
      </c>
      <c r="D281" s="65">
        <v>428826</v>
      </c>
      <c r="E281" s="65">
        <v>786447</v>
      </c>
      <c r="F281" s="65">
        <v>6253</v>
      </c>
      <c r="G281" s="65">
        <v>3731</v>
      </c>
      <c r="H281" s="65">
        <v>8124</v>
      </c>
      <c r="I281" s="65">
        <v>1482</v>
      </c>
      <c r="J281" s="65">
        <v>489</v>
      </c>
      <c r="K281" s="65">
        <v>646697</v>
      </c>
      <c r="L281" s="65">
        <v>45596</v>
      </c>
      <c r="M281" s="65">
        <v>5024</v>
      </c>
      <c r="N281" s="65">
        <v>69051</v>
      </c>
      <c r="O281" s="65">
        <v>6834</v>
      </c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  <c r="BD281" s="60"/>
      <c r="BE281" s="60"/>
      <c r="BF281" s="60"/>
      <c r="BG281" s="60"/>
      <c r="BH281" s="60"/>
      <c r="BI281" s="60"/>
      <c r="BJ281" s="60"/>
      <c r="BK281" s="60"/>
      <c r="BL281" s="60"/>
      <c r="BM281" s="60"/>
      <c r="BN281" s="60"/>
      <c r="BO281" s="60"/>
      <c r="BP281" s="60"/>
      <c r="BQ281" s="60"/>
      <c r="BR281" s="60"/>
      <c r="BS281" s="60"/>
      <c r="BT281" s="60"/>
      <c r="BU281" s="60"/>
      <c r="BV281" s="60"/>
      <c r="BW281" s="60"/>
      <c r="BX281" s="60"/>
      <c r="BY281" s="60"/>
      <c r="BZ281" s="60"/>
      <c r="CA281" s="60"/>
      <c r="CB281" s="60"/>
      <c r="CC281" s="60"/>
      <c r="CD281" s="60"/>
      <c r="CE281" s="60"/>
      <c r="CF281" s="60"/>
      <c r="CG281" s="60"/>
      <c r="CH281" s="60"/>
      <c r="CI281" s="60"/>
      <c r="CJ281" s="60"/>
      <c r="CK281" s="60"/>
      <c r="CL281" s="60"/>
      <c r="CM281" s="60"/>
      <c r="CN281" s="60"/>
      <c r="CO281" s="60"/>
      <c r="CP281" s="60"/>
      <c r="CQ281" s="60"/>
      <c r="CR281" s="60"/>
      <c r="CS281" s="60"/>
      <c r="CT281" s="60"/>
      <c r="CU281" s="60"/>
      <c r="CV281" s="60"/>
      <c r="CW281" s="60"/>
      <c r="CX281" s="60"/>
      <c r="CY281" s="60"/>
      <c r="CZ281" s="60"/>
      <c r="DA281" s="60"/>
      <c r="DB281" s="60"/>
      <c r="DC281" s="60"/>
      <c r="DD281" s="60"/>
      <c r="DE281" s="60"/>
      <c r="DF281" s="60"/>
      <c r="DG281" s="60"/>
      <c r="DH281" s="60"/>
      <c r="DI281" s="60"/>
      <c r="DJ281" s="60"/>
      <c r="DK281" s="60"/>
      <c r="DL281" s="60"/>
      <c r="DM281" s="60"/>
      <c r="DN281" s="60"/>
      <c r="DO281" s="60"/>
      <c r="DP281" s="60"/>
      <c r="DQ281" s="60"/>
      <c r="DR281" s="60"/>
      <c r="DS281" s="60"/>
      <c r="DT281" s="60"/>
      <c r="DU281" s="60"/>
      <c r="DV281" s="60"/>
      <c r="DW281" s="60"/>
      <c r="DX281" s="60"/>
      <c r="DY281" s="60"/>
      <c r="DZ281" s="60"/>
      <c r="EA281" s="60"/>
      <c r="EB281" s="60"/>
      <c r="EC281" s="60"/>
      <c r="ED281" s="60"/>
      <c r="EE281" s="60"/>
      <c r="EF281" s="60"/>
      <c r="EG281" s="60"/>
      <c r="EH281" s="60"/>
      <c r="EI281" s="60"/>
      <c r="EJ281" s="60"/>
      <c r="EK281" s="60"/>
      <c r="EL281" s="60"/>
      <c r="EM281" s="60"/>
      <c r="EN281" s="60"/>
      <c r="EO281" s="60"/>
      <c r="EP281" s="60"/>
      <c r="EQ281" s="60"/>
      <c r="ER281" s="60"/>
      <c r="ES281" s="60"/>
      <c r="ET281" s="60"/>
      <c r="EU281" s="60"/>
      <c r="EV281" s="60"/>
      <c r="EW281" s="60"/>
      <c r="EX281" s="60"/>
      <c r="EY281" s="60"/>
      <c r="EZ281" s="60"/>
      <c r="FA281" s="60"/>
      <c r="FB281" s="60"/>
      <c r="FC281" s="60"/>
      <c r="FD281" s="60"/>
      <c r="FE281" s="60"/>
      <c r="FF281" s="60"/>
      <c r="FG281" s="60"/>
      <c r="FH281" s="60"/>
      <c r="FI281" s="60"/>
      <c r="FJ281" s="60"/>
      <c r="FK281" s="60"/>
      <c r="FL281" s="60"/>
      <c r="FM281" s="60"/>
      <c r="FN281" s="60"/>
      <c r="FO281" s="60"/>
      <c r="FP281" s="60"/>
      <c r="FQ281" s="60"/>
      <c r="FR281" s="60"/>
      <c r="FS281" s="60"/>
      <c r="FT281" s="60"/>
      <c r="FU281" s="60"/>
      <c r="FV281" s="60"/>
      <c r="FW281" s="60"/>
      <c r="FX281" s="60"/>
      <c r="FY281" s="60"/>
      <c r="FZ281" s="60"/>
      <c r="GA281" s="60"/>
      <c r="GB281" s="60"/>
      <c r="GC281" s="60"/>
      <c r="GD281" s="60"/>
      <c r="GE281" s="60"/>
      <c r="GF281" s="60"/>
      <c r="GG281" s="60"/>
      <c r="GH281" s="60"/>
      <c r="GI281" s="60"/>
      <c r="GJ281" s="60"/>
      <c r="GK281" s="60"/>
      <c r="GL281" s="60"/>
      <c r="GM281" s="60"/>
      <c r="GN281" s="60"/>
      <c r="GO281" s="60"/>
      <c r="GP281" s="60"/>
      <c r="GQ281" s="60"/>
      <c r="GR281" s="60"/>
      <c r="GS281" s="60"/>
      <c r="GT281" s="60"/>
      <c r="GU281" s="60"/>
      <c r="GV281" s="60"/>
      <c r="GW281" s="60"/>
      <c r="GX281" s="60"/>
      <c r="GY281" s="60"/>
      <c r="GZ281" s="60"/>
      <c r="HA281" s="60"/>
      <c r="HB281" s="60"/>
      <c r="HC281" s="60"/>
      <c r="HD281" s="60"/>
      <c r="HE281" s="60"/>
      <c r="HF281" s="60"/>
      <c r="HG281" s="60"/>
      <c r="HH281" s="60"/>
      <c r="HI281" s="60"/>
      <c r="HJ281" s="60"/>
      <c r="HK281" s="60"/>
      <c r="HL281" s="60"/>
      <c r="HM281" s="60"/>
      <c r="HN281" s="60"/>
      <c r="HO281" s="60"/>
      <c r="HP281" s="60"/>
      <c r="HQ281" s="60"/>
      <c r="HR281" s="60"/>
      <c r="HS281" s="60"/>
      <c r="HT281" s="60"/>
      <c r="HU281" s="60"/>
      <c r="HV281" s="60"/>
      <c r="HW281" s="60"/>
      <c r="HX281" s="60"/>
      <c r="HY281" s="60"/>
      <c r="HZ281" s="60"/>
      <c r="IA281" s="60"/>
      <c r="IB281" s="60"/>
      <c r="IC281" s="60"/>
      <c r="ID281" s="60"/>
      <c r="IE281" s="60"/>
      <c r="IF281" s="60"/>
      <c r="IG281" s="60"/>
      <c r="IH281" s="60"/>
      <c r="II281" s="60"/>
      <c r="IJ281" s="60"/>
      <c r="IK281" s="60"/>
      <c r="IL281" s="60"/>
      <c r="IM281" s="60"/>
      <c r="IN281" s="60"/>
      <c r="IO281" s="60"/>
      <c r="IP281" s="60"/>
      <c r="IQ281" s="60"/>
      <c r="IR281" s="60"/>
      <c r="IS281" s="60"/>
      <c r="IT281" s="60"/>
      <c r="IU281" s="60"/>
      <c r="IV281" s="60"/>
    </row>
    <row r="282" spans="1:256" s="8" customFormat="1" ht="24.75" customHeight="1">
      <c r="A282" s="133" t="s">
        <v>294</v>
      </c>
      <c r="B282" s="65">
        <v>788090</v>
      </c>
      <c r="C282" s="65">
        <v>362153</v>
      </c>
      <c r="D282" s="65">
        <v>425937</v>
      </c>
      <c r="E282" s="65">
        <v>781302</v>
      </c>
      <c r="F282" s="65">
        <v>6301</v>
      </c>
      <c r="G282" s="65">
        <v>3803</v>
      </c>
      <c r="H282" s="65">
        <v>8100</v>
      </c>
      <c r="I282" s="65">
        <v>1490</v>
      </c>
      <c r="J282" s="65">
        <v>482</v>
      </c>
      <c r="K282" s="65">
        <v>642115</v>
      </c>
      <c r="L282" s="65">
        <v>45733</v>
      </c>
      <c r="M282" s="65">
        <v>4996</v>
      </c>
      <c r="N282" s="65">
        <v>68282</v>
      </c>
      <c r="O282" s="65">
        <v>6788</v>
      </c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  <c r="BD282" s="60"/>
      <c r="BE282" s="60"/>
      <c r="BF282" s="60"/>
      <c r="BG282" s="60"/>
      <c r="BH282" s="60"/>
      <c r="BI282" s="60"/>
      <c r="BJ282" s="60"/>
      <c r="BK282" s="60"/>
      <c r="BL282" s="60"/>
      <c r="BM282" s="60"/>
      <c r="BN282" s="60"/>
      <c r="BO282" s="60"/>
      <c r="BP282" s="60"/>
      <c r="BQ282" s="60"/>
      <c r="BR282" s="60"/>
      <c r="BS282" s="60"/>
      <c r="BT282" s="60"/>
      <c r="BU282" s="60"/>
      <c r="BV282" s="60"/>
      <c r="BW282" s="60"/>
      <c r="BX282" s="60"/>
      <c r="BY282" s="60"/>
      <c r="BZ282" s="60"/>
      <c r="CA282" s="60"/>
      <c r="CB282" s="60"/>
      <c r="CC282" s="60"/>
      <c r="CD282" s="60"/>
      <c r="CE282" s="60"/>
      <c r="CF282" s="60"/>
      <c r="CG282" s="60"/>
      <c r="CH282" s="60"/>
      <c r="CI282" s="60"/>
      <c r="CJ282" s="60"/>
      <c r="CK282" s="60"/>
      <c r="CL282" s="60"/>
      <c r="CM282" s="60"/>
      <c r="CN282" s="60"/>
      <c r="CO282" s="60"/>
      <c r="CP282" s="60"/>
      <c r="CQ282" s="60"/>
      <c r="CR282" s="60"/>
      <c r="CS282" s="60"/>
      <c r="CT282" s="60"/>
      <c r="CU282" s="60"/>
      <c r="CV282" s="60"/>
      <c r="CW282" s="60"/>
      <c r="CX282" s="60"/>
      <c r="CY282" s="60"/>
      <c r="CZ282" s="60"/>
      <c r="DA282" s="60"/>
      <c r="DB282" s="60"/>
      <c r="DC282" s="60"/>
      <c r="DD282" s="60"/>
      <c r="DE282" s="60"/>
      <c r="DF282" s="60"/>
      <c r="DG282" s="60"/>
      <c r="DH282" s="60"/>
      <c r="DI282" s="60"/>
      <c r="DJ282" s="60"/>
      <c r="DK282" s="60"/>
      <c r="DL282" s="60"/>
      <c r="DM282" s="60"/>
      <c r="DN282" s="60"/>
      <c r="DO282" s="60"/>
      <c r="DP282" s="60"/>
      <c r="DQ282" s="60"/>
      <c r="DR282" s="60"/>
      <c r="DS282" s="60"/>
      <c r="DT282" s="60"/>
      <c r="DU282" s="60"/>
      <c r="DV282" s="60"/>
      <c r="DW282" s="60"/>
      <c r="DX282" s="60"/>
      <c r="DY282" s="60"/>
      <c r="DZ282" s="60"/>
      <c r="EA282" s="60"/>
      <c r="EB282" s="60"/>
      <c r="EC282" s="60"/>
      <c r="ED282" s="60"/>
      <c r="EE282" s="60"/>
      <c r="EF282" s="60"/>
      <c r="EG282" s="60"/>
      <c r="EH282" s="60"/>
      <c r="EI282" s="60"/>
      <c r="EJ282" s="60"/>
      <c r="EK282" s="60"/>
      <c r="EL282" s="60"/>
      <c r="EM282" s="60"/>
      <c r="EN282" s="60"/>
      <c r="EO282" s="60"/>
      <c r="EP282" s="60"/>
      <c r="EQ282" s="60"/>
      <c r="ER282" s="60"/>
      <c r="ES282" s="60"/>
      <c r="ET282" s="60"/>
      <c r="EU282" s="60"/>
      <c r="EV282" s="60"/>
      <c r="EW282" s="60"/>
      <c r="EX282" s="60"/>
      <c r="EY282" s="60"/>
      <c r="EZ282" s="60"/>
      <c r="FA282" s="60"/>
      <c r="FB282" s="60"/>
      <c r="FC282" s="60"/>
      <c r="FD282" s="60"/>
      <c r="FE282" s="60"/>
      <c r="FF282" s="60"/>
      <c r="FG282" s="60"/>
      <c r="FH282" s="60"/>
      <c r="FI282" s="60"/>
      <c r="FJ282" s="60"/>
      <c r="FK282" s="60"/>
      <c r="FL282" s="60"/>
      <c r="FM282" s="60"/>
      <c r="FN282" s="60"/>
      <c r="FO282" s="60"/>
      <c r="FP282" s="60"/>
      <c r="FQ282" s="60"/>
      <c r="FR282" s="60"/>
      <c r="FS282" s="60"/>
      <c r="FT282" s="60"/>
      <c r="FU282" s="60"/>
      <c r="FV282" s="60"/>
      <c r="FW282" s="60"/>
      <c r="FX282" s="60"/>
      <c r="FY282" s="60"/>
      <c r="FZ282" s="60"/>
      <c r="GA282" s="60"/>
      <c r="GB282" s="60"/>
      <c r="GC282" s="60"/>
      <c r="GD282" s="60"/>
      <c r="GE282" s="60"/>
      <c r="GF282" s="60"/>
      <c r="GG282" s="60"/>
      <c r="GH282" s="60"/>
      <c r="GI282" s="60"/>
      <c r="GJ282" s="60"/>
      <c r="GK282" s="60"/>
      <c r="GL282" s="60"/>
      <c r="GM282" s="60"/>
      <c r="GN282" s="60"/>
      <c r="GO282" s="60"/>
      <c r="GP282" s="60"/>
      <c r="GQ282" s="60"/>
      <c r="GR282" s="60"/>
      <c r="GS282" s="60"/>
      <c r="GT282" s="60"/>
      <c r="GU282" s="60"/>
      <c r="GV282" s="60"/>
      <c r="GW282" s="60"/>
      <c r="GX282" s="60"/>
      <c r="GY282" s="60"/>
      <c r="GZ282" s="60"/>
      <c r="HA282" s="60"/>
      <c r="HB282" s="60"/>
      <c r="HC282" s="60"/>
      <c r="HD282" s="60"/>
      <c r="HE282" s="60"/>
      <c r="HF282" s="60"/>
      <c r="HG282" s="60"/>
      <c r="HH282" s="60"/>
      <c r="HI282" s="60"/>
      <c r="HJ282" s="60"/>
      <c r="HK282" s="60"/>
      <c r="HL282" s="60"/>
      <c r="HM282" s="60"/>
      <c r="HN282" s="60"/>
      <c r="HO282" s="60"/>
      <c r="HP282" s="60"/>
      <c r="HQ282" s="60"/>
      <c r="HR282" s="60"/>
      <c r="HS282" s="60"/>
      <c r="HT282" s="60"/>
      <c r="HU282" s="60"/>
      <c r="HV282" s="60"/>
      <c r="HW282" s="60"/>
      <c r="HX282" s="60"/>
      <c r="HY282" s="60"/>
      <c r="HZ282" s="60"/>
      <c r="IA282" s="60"/>
      <c r="IB282" s="60"/>
      <c r="IC282" s="60"/>
      <c r="ID282" s="60"/>
      <c r="IE282" s="60"/>
      <c r="IF282" s="60"/>
      <c r="IG282" s="60"/>
      <c r="IH282" s="60"/>
      <c r="II282" s="60"/>
      <c r="IJ282" s="60"/>
      <c r="IK282" s="60"/>
      <c r="IL282" s="60"/>
      <c r="IM282" s="60"/>
      <c r="IN282" s="60"/>
      <c r="IO282" s="60"/>
      <c r="IP282" s="60"/>
      <c r="IQ282" s="60"/>
      <c r="IR282" s="60"/>
      <c r="IS282" s="60"/>
      <c r="IT282" s="60"/>
      <c r="IU282" s="60"/>
      <c r="IV282" s="60"/>
    </row>
    <row r="283" spans="1:256" s="8" customFormat="1" ht="24.95" customHeight="1">
      <c r="A283" s="133" t="s">
        <v>295</v>
      </c>
      <c r="B283" s="65">
        <v>782195</v>
      </c>
      <c r="C283" s="65">
        <v>359710</v>
      </c>
      <c r="D283" s="65">
        <v>422485</v>
      </c>
      <c r="E283" s="65">
        <v>775357</v>
      </c>
      <c r="F283" s="65">
        <v>6364</v>
      </c>
      <c r="G283" s="65">
        <v>3833</v>
      </c>
      <c r="H283" s="65">
        <v>8007</v>
      </c>
      <c r="I283" s="65">
        <v>1494</v>
      </c>
      <c r="J283" s="65">
        <v>485</v>
      </c>
      <c r="K283" s="65">
        <v>637118</v>
      </c>
      <c r="L283" s="65">
        <v>46122</v>
      </c>
      <c r="M283" s="65">
        <v>5051</v>
      </c>
      <c r="N283" s="65">
        <v>66883</v>
      </c>
      <c r="O283" s="65">
        <v>6838</v>
      </c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  <c r="BL283" s="60"/>
      <c r="BM283" s="60"/>
      <c r="BN283" s="60"/>
      <c r="BO283" s="60"/>
      <c r="BP283" s="60"/>
      <c r="BQ283" s="60"/>
      <c r="BR283" s="60"/>
      <c r="BS283" s="60"/>
      <c r="BT283" s="60"/>
      <c r="BU283" s="60"/>
      <c r="BV283" s="60"/>
      <c r="BW283" s="60"/>
      <c r="BX283" s="60"/>
      <c r="BY283" s="60"/>
      <c r="BZ283" s="60"/>
      <c r="CA283" s="60"/>
      <c r="CB283" s="60"/>
      <c r="CC283" s="60"/>
      <c r="CD283" s="60"/>
      <c r="CE283" s="60"/>
      <c r="CF283" s="60"/>
      <c r="CG283" s="60"/>
      <c r="CH283" s="60"/>
      <c r="CI283" s="60"/>
      <c r="CJ283" s="60"/>
      <c r="CK283" s="60"/>
      <c r="CL283" s="60"/>
      <c r="CM283" s="60"/>
      <c r="CN283" s="60"/>
      <c r="CO283" s="60"/>
      <c r="CP283" s="60"/>
      <c r="CQ283" s="60"/>
      <c r="CR283" s="60"/>
      <c r="CS283" s="60"/>
      <c r="CT283" s="60"/>
      <c r="CU283" s="60"/>
      <c r="CV283" s="60"/>
      <c r="CW283" s="60"/>
      <c r="CX283" s="60"/>
      <c r="CY283" s="60"/>
      <c r="CZ283" s="60"/>
      <c r="DA283" s="60"/>
      <c r="DB283" s="60"/>
      <c r="DC283" s="60"/>
      <c r="DD283" s="60"/>
      <c r="DE283" s="60"/>
      <c r="DF283" s="60"/>
      <c r="DG283" s="60"/>
      <c r="DH283" s="60"/>
      <c r="DI283" s="60"/>
      <c r="DJ283" s="60"/>
      <c r="DK283" s="60"/>
      <c r="DL283" s="60"/>
      <c r="DM283" s="60"/>
      <c r="DN283" s="60"/>
      <c r="DO283" s="60"/>
      <c r="DP283" s="60"/>
      <c r="DQ283" s="60"/>
      <c r="DR283" s="60"/>
      <c r="DS283" s="60"/>
      <c r="DT283" s="60"/>
      <c r="DU283" s="60"/>
      <c r="DV283" s="60"/>
      <c r="DW283" s="60"/>
      <c r="DX283" s="60"/>
      <c r="DY283" s="60"/>
      <c r="DZ283" s="60"/>
      <c r="EA283" s="60"/>
      <c r="EB283" s="60"/>
      <c r="EC283" s="60"/>
      <c r="ED283" s="60"/>
      <c r="EE283" s="60"/>
      <c r="EF283" s="60"/>
      <c r="EG283" s="60"/>
      <c r="EH283" s="60"/>
      <c r="EI283" s="60"/>
      <c r="EJ283" s="60"/>
      <c r="EK283" s="60"/>
      <c r="EL283" s="60"/>
      <c r="EM283" s="60"/>
      <c r="EN283" s="60"/>
      <c r="EO283" s="60"/>
      <c r="EP283" s="60"/>
      <c r="EQ283" s="60"/>
      <c r="ER283" s="60"/>
      <c r="ES283" s="60"/>
      <c r="ET283" s="60"/>
      <c r="EU283" s="60"/>
      <c r="EV283" s="60"/>
      <c r="EW283" s="60"/>
      <c r="EX283" s="60"/>
      <c r="EY283" s="60"/>
      <c r="EZ283" s="60"/>
      <c r="FA283" s="60"/>
      <c r="FB283" s="60"/>
      <c r="FC283" s="60"/>
      <c r="FD283" s="60"/>
      <c r="FE283" s="60"/>
      <c r="FF283" s="60"/>
      <c r="FG283" s="60"/>
      <c r="FH283" s="60"/>
      <c r="FI283" s="60"/>
      <c r="FJ283" s="60"/>
      <c r="FK283" s="60"/>
      <c r="FL283" s="60"/>
      <c r="FM283" s="60"/>
      <c r="FN283" s="60"/>
      <c r="FO283" s="60"/>
      <c r="FP283" s="60"/>
      <c r="FQ283" s="60"/>
      <c r="FR283" s="60"/>
      <c r="FS283" s="60"/>
      <c r="FT283" s="60"/>
      <c r="FU283" s="60"/>
      <c r="FV283" s="60"/>
      <c r="FW283" s="60"/>
      <c r="FX283" s="60"/>
      <c r="FY283" s="60"/>
      <c r="FZ283" s="60"/>
      <c r="GA283" s="60"/>
      <c r="GB283" s="60"/>
      <c r="GC283" s="60"/>
      <c r="GD283" s="60"/>
      <c r="GE283" s="60"/>
      <c r="GF283" s="60"/>
      <c r="GG283" s="60"/>
      <c r="GH283" s="60"/>
      <c r="GI283" s="60"/>
      <c r="GJ283" s="60"/>
      <c r="GK283" s="60"/>
      <c r="GL283" s="60"/>
      <c r="GM283" s="60"/>
      <c r="GN283" s="60"/>
      <c r="GO283" s="60"/>
      <c r="GP283" s="60"/>
      <c r="GQ283" s="60"/>
      <c r="GR283" s="60"/>
      <c r="GS283" s="60"/>
      <c r="GT283" s="60"/>
      <c r="GU283" s="60"/>
      <c r="GV283" s="60"/>
      <c r="GW283" s="60"/>
      <c r="GX283" s="60"/>
      <c r="GY283" s="60"/>
      <c r="GZ283" s="60"/>
      <c r="HA283" s="60"/>
      <c r="HB283" s="60"/>
      <c r="HC283" s="60"/>
      <c r="HD283" s="60"/>
      <c r="HE283" s="60"/>
      <c r="HF283" s="60"/>
      <c r="HG283" s="60"/>
      <c r="HH283" s="60"/>
      <c r="HI283" s="60"/>
      <c r="HJ283" s="60"/>
      <c r="HK283" s="60"/>
      <c r="HL283" s="60"/>
      <c r="HM283" s="60"/>
      <c r="HN283" s="60"/>
      <c r="HO283" s="60"/>
      <c r="HP283" s="60"/>
      <c r="HQ283" s="60"/>
      <c r="HR283" s="60"/>
      <c r="HS283" s="60"/>
      <c r="HT283" s="60"/>
      <c r="HU283" s="60"/>
      <c r="HV283" s="60"/>
      <c r="HW283" s="60"/>
      <c r="HX283" s="60"/>
      <c r="HY283" s="60"/>
      <c r="HZ283" s="60"/>
      <c r="IA283" s="60"/>
      <c r="IB283" s="60"/>
      <c r="IC283" s="60"/>
      <c r="ID283" s="60"/>
      <c r="IE283" s="60"/>
      <c r="IF283" s="60"/>
      <c r="IG283" s="60"/>
      <c r="IH283" s="60"/>
      <c r="II283" s="60"/>
      <c r="IJ283" s="60"/>
      <c r="IK283" s="60"/>
      <c r="IL283" s="60"/>
      <c r="IM283" s="60"/>
      <c r="IN283" s="60"/>
      <c r="IO283" s="60"/>
      <c r="IP283" s="60"/>
      <c r="IQ283" s="60"/>
      <c r="IR283" s="60"/>
      <c r="IS283" s="60"/>
      <c r="IT283" s="60"/>
      <c r="IU283" s="60"/>
      <c r="IV283" s="60"/>
    </row>
    <row r="284" spans="1:256" s="8" customFormat="1" ht="24.95" customHeight="1">
      <c r="A284" s="133" t="s">
        <v>296</v>
      </c>
      <c r="B284" s="65">
        <v>780953</v>
      </c>
      <c r="C284" s="65">
        <v>359737</v>
      </c>
      <c r="D284" s="65">
        <v>421216</v>
      </c>
      <c r="E284" s="65">
        <v>773932</v>
      </c>
      <c r="F284" s="65">
        <v>6544</v>
      </c>
      <c r="G284" s="65">
        <v>3973</v>
      </c>
      <c r="H284" s="65">
        <v>8235</v>
      </c>
      <c r="I284" s="65">
        <v>1503</v>
      </c>
      <c r="J284" s="65">
        <v>484</v>
      </c>
      <c r="K284" s="65">
        <v>634655</v>
      </c>
      <c r="L284" s="65">
        <v>45763</v>
      </c>
      <c r="M284" s="65">
        <v>5096</v>
      </c>
      <c r="N284" s="65">
        <v>67679</v>
      </c>
      <c r="O284" s="65">
        <v>7021</v>
      </c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0"/>
      <c r="BH284" s="60"/>
      <c r="BI284" s="60"/>
      <c r="BJ284" s="60"/>
      <c r="BK284" s="60"/>
      <c r="BL284" s="60"/>
      <c r="BM284" s="60"/>
      <c r="BN284" s="60"/>
      <c r="BO284" s="60"/>
      <c r="BP284" s="60"/>
      <c r="BQ284" s="60"/>
      <c r="BR284" s="60"/>
      <c r="BS284" s="60"/>
      <c r="BT284" s="60"/>
      <c r="BU284" s="60"/>
      <c r="BV284" s="60"/>
      <c r="BW284" s="60"/>
      <c r="BX284" s="60"/>
      <c r="BY284" s="60"/>
      <c r="BZ284" s="60"/>
      <c r="CA284" s="60"/>
      <c r="CB284" s="60"/>
      <c r="CC284" s="60"/>
      <c r="CD284" s="60"/>
      <c r="CE284" s="60"/>
      <c r="CF284" s="60"/>
      <c r="CG284" s="60"/>
      <c r="CH284" s="60"/>
      <c r="CI284" s="60"/>
      <c r="CJ284" s="60"/>
      <c r="CK284" s="60"/>
      <c r="CL284" s="60"/>
      <c r="CM284" s="60"/>
      <c r="CN284" s="60"/>
      <c r="CO284" s="60"/>
      <c r="CP284" s="60"/>
      <c r="CQ284" s="60"/>
      <c r="CR284" s="60"/>
      <c r="CS284" s="60"/>
      <c r="CT284" s="60"/>
      <c r="CU284" s="60"/>
      <c r="CV284" s="60"/>
      <c r="CW284" s="60"/>
      <c r="CX284" s="60"/>
      <c r="CY284" s="60"/>
      <c r="CZ284" s="60"/>
      <c r="DA284" s="60"/>
      <c r="DB284" s="60"/>
      <c r="DC284" s="60"/>
      <c r="DD284" s="60"/>
      <c r="DE284" s="60"/>
      <c r="DF284" s="60"/>
      <c r="DG284" s="60"/>
      <c r="DH284" s="60"/>
      <c r="DI284" s="60"/>
      <c r="DJ284" s="60"/>
      <c r="DK284" s="60"/>
      <c r="DL284" s="60"/>
      <c r="DM284" s="60"/>
      <c r="DN284" s="60"/>
      <c r="DO284" s="60"/>
      <c r="DP284" s="60"/>
      <c r="DQ284" s="60"/>
      <c r="DR284" s="60"/>
      <c r="DS284" s="60"/>
      <c r="DT284" s="60"/>
      <c r="DU284" s="60"/>
      <c r="DV284" s="60"/>
      <c r="DW284" s="60"/>
      <c r="DX284" s="60"/>
      <c r="DY284" s="60"/>
      <c r="DZ284" s="60"/>
      <c r="EA284" s="60"/>
      <c r="EB284" s="60"/>
      <c r="EC284" s="60"/>
      <c r="ED284" s="60"/>
      <c r="EE284" s="60"/>
      <c r="EF284" s="60"/>
      <c r="EG284" s="60"/>
      <c r="EH284" s="60"/>
      <c r="EI284" s="60"/>
      <c r="EJ284" s="60"/>
      <c r="EK284" s="60"/>
      <c r="EL284" s="60"/>
      <c r="EM284" s="60"/>
      <c r="EN284" s="60"/>
      <c r="EO284" s="60"/>
      <c r="EP284" s="60"/>
      <c r="EQ284" s="60"/>
      <c r="ER284" s="60"/>
      <c r="ES284" s="60"/>
      <c r="ET284" s="60"/>
      <c r="EU284" s="60"/>
      <c r="EV284" s="60"/>
      <c r="EW284" s="60"/>
      <c r="EX284" s="60"/>
      <c r="EY284" s="60"/>
      <c r="EZ284" s="60"/>
      <c r="FA284" s="60"/>
      <c r="FB284" s="60"/>
      <c r="FC284" s="60"/>
      <c r="FD284" s="60"/>
      <c r="FE284" s="60"/>
      <c r="FF284" s="60"/>
      <c r="FG284" s="60"/>
      <c r="FH284" s="60"/>
      <c r="FI284" s="60"/>
      <c r="FJ284" s="60"/>
      <c r="FK284" s="60"/>
      <c r="FL284" s="60"/>
      <c r="FM284" s="60"/>
      <c r="FN284" s="60"/>
      <c r="FO284" s="60"/>
      <c r="FP284" s="60"/>
      <c r="FQ284" s="60"/>
      <c r="FR284" s="60"/>
      <c r="FS284" s="60"/>
      <c r="FT284" s="60"/>
      <c r="FU284" s="60"/>
      <c r="FV284" s="60"/>
      <c r="FW284" s="60"/>
      <c r="FX284" s="60"/>
      <c r="FY284" s="60"/>
      <c r="FZ284" s="60"/>
      <c r="GA284" s="60"/>
      <c r="GB284" s="60"/>
      <c r="GC284" s="60"/>
      <c r="GD284" s="60"/>
      <c r="GE284" s="60"/>
      <c r="GF284" s="60"/>
      <c r="GG284" s="60"/>
      <c r="GH284" s="60"/>
      <c r="GI284" s="60"/>
      <c r="GJ284" s="60"/>
      <c r="GK284" s="60"/>
      <c r="GL284" s="60"/>
      <c r="GM284" s="60"/>
      <c r="GN284" s="60"/>
      <c r="GO284" s="60"/>
      <c r="GP284" s="60"/>
      <c r="GQ284" s="60"/>
      <c r="GR284" s="60"/>
      <c r="GS284" s="60"/>
      <c r="GT284" s="60"/>
      <c r="GU284" s="60"/>
      <c r="GV284" s="60"/>
      <c r="GW284" s="60"/>
      <c r="GX284" s="60"/>
      <c r="GY284" s="60"/>
      <c r="GZ284" s="60"/>
      <c r="HA284" s="60"/>
      <c r="HB284" s="60"/>
      <c r="HC284" s="60"/>
      <c r="HD284" s="60"/>
      <c r="HE284" s="60"/>
      <c r="HF284" s="60"/>
      <c r="HG284" s="60"/>
      <c r="HH284" s="60"/>
      <c r="HI284" s="60"/>
      <c r="HJ284" s="60"/>
      <c r="HK284" s="60"/>
      <c r="HL284" s="60"/>
      <c r="HM284" s="60"/>
      <c r="HN284" s="60"/>
      <c r="HO284" s="60"/>
      <c r="HP284" s="60"/>
      <c r="HQ284" s="60"/>
      <c r="HR284" s="60"/>
      <c r="HS284" s="60"/>
      <c r="HT284" s="60"/>
      <c r="HU284" s="60"/>
      <c r="HV284" s="60"/>
      <c r="HW284" s="60"/>
      <c r="HX284" s="60"/>
      <c r="HY284" s="60"/>
      <c r="HZ284" s="60"/>
      <c r="IA284" s="60"/>
      <c r="IB284" s="60"/>
      <c r="IC284" s="60"/>
      <c r="ID284" s="60"/>
      <c r="IE284" s="60"/>
      <c r="IF284" s="60"/>
      <c r="IG284" s="60"/>
      <c r="IH284" s="60"/>
      <c r="II284" s="60"/>
      <c r="IJ284" s="60"/>
      <c r="IK284" s="60"/>
      <c r="IL284" s="60"/>
      <c r="IM284" s="60"/>
      <c r="IN284" s="60"/>
      <c r="IO284" s="60"/>
      <c r="IP284" s="60"/>
      <c r="IQ284" s="60"/>
      <c r="IR284" s="60"/>
      <c r="IS284" s="60"/>
      <c r="IT284" s="60"/>
      <c r="IU284" s="60"/>
      <c r="IV284" s="60"/>
    </row>
    <row r="285" spans="1:256" s="8" customFormat="1" ht="24.95" customHeight="1">
      <c r="A285" s="133" t="s">
        <v>297</v>
      </c>
      <c r="B285" s="65">
        <v>783344</v>
      </c>
      <c r="C285" s="65">
        <v>361708</v>
      </c>
      <c r="D285" s="65">
        <v>421636</v>
      </c>
      <c r="E285" s="65">
        <v>776167</v>
      </c>
      <c r="F285" s="65">
        <v>6691</v>
      </c>
      <c r="G285" s="65">
        <v>4066</v>
      </c>
      <c r="H285" s="65">
        <v>8457</v>
      </c>
      <c r="I285" s="65">
        <v>1525</v>
      </c>
      <c r="J285" s="65">
        <v>484</v>
      </c>
      <c r="K285" s="65">
        <v>633925</v>
      </c>
      <c r="L285" s="65">
        <v>45993</v>
      </c>
      <c r="M285" s="65">
        <v>5037</v>
      </c>
      <c r="N285" s="65">
        <v>69989</v>
      </c>
      <c r="O285" s="65">
        <v>7177</v>
      </c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  <c r="BL285" s="60"/>
      <c r="BM285" s="60"/>
      <c r="BN285" s="60"/>
      <c r="BO285" s="60"/>
      <c r="BP285" s="60"/>
      <c r="BQ285" s="60"/>
      <c r="BR285" s="60"/>
      <c r="BS285" s="60"/>
      <c r="BT285" s="60"/>
      <c r="BU285" s="60"/>
      <c r="BV285" s="60"/>
      <c r="BW285" s="60"/>
      <c r="BX285" s="60"/>
      <c r="BY285" s="60"/>
      <c r="BZ285" s="60"/>
      <c r="CA285" s="60"/>
      <c r="CB285" s="60"/>
      <c r="CC285" s="60"/>
      <c r="CD285" s="60"/>
      <c r="CE285" s="60"/>
      <c r="CF285" s="60"/>
      <c r="CG285" s="60"/>
      <c r="CH285" s="60"/>
      <c r="CI285" s="60"/>
      <c r="CJ285" s="60"/>
      <c r="CK285" s="60"/>
      <c r="CL285" s="60"/>
      <c r="CM285" s="60"/>
      <c r="CN285" s="60"/>
      <c r="CO285" s="60"/>
      <c r="CP285" s="60"/>
      <c r="CQ285" s="60"/>
      <c r="CR285" s="60"/>
      <c r="CS285" s="60"/>
      <c r="CT285" s="60"/>
      <c r="CU285" s="60"/>
      <c r="CV285" s="60"/>
      <c r="CW285" s="60"/>
      <c r="CX285" s="60"/>
      <c r="CY285" s="60"/>
      <c r="CZ285" s="60"/>
      <c r="DA285" s="60"/>
      <c r="DB285" s="60"/>
      <c r="DC285" s="60"/>
      <c r="DD285" s="60"/>
      <c r="DE285" s="60"/>
      <c r="DF285" s="60"/>
      <c r="DG285" s="60"/>
      <c r="DH285" s="60"/>
      <c r="DI285" s="60"/>
      <c r="DJ285" s="60"/>
      <c r="DK285" s="60"/>
      <c r="DL285" s="60"/>
      <c r="DM285" s="60"/>
      <c r="DN285" s="60"/>
      <c r="DO285" s="60"/>
      <c r="DP285" s="60"/>
      <c r="DQ285" s="60"/>
      <c r="DR285" s="60"/>
      <c r="DS285" s="60"/>
      <c r="DT285" s="60"/>
      <c r="DU285" s="60"/>
      <c r="DV285" s="60"/>
      <c r="DW285" s="60"/>
      <c r="DX285" s="60"/>
      <c r="DY285" s="60"/>
      <c r="DZ285" s="60"/>
      <c r="EA285" s="60"/>
      <c r="EB285" s="60"/>
      <c r="EC285" s="60"/>
      <c r="ED285" s="60"/>
      <c r="EE285" s="60"/>
      <c r="EF285" s="60"/>
      <c r="EG285" s="60"/>
      <c r="EH285" s="60"/>
      <c r="EI285" s="60"/>
      <c r="EJ285" s="60"/>
      <c r="EK285" s="60"/>
      <c r="EL285" s="60"/>
      <c r="EM285" s="60"/>
      <c r="EN285" s="60"/>
      <c r="EO285" s="60"/>
      <c r="EP285" s="60"/>
      <c r="EQ285" s="60"/>
      <c r="ER285" s="60"/>
      <c r="ES285" s="60"/>
      <c r="ET285" s="60"/>
      <c r="EU285" s="60"/>
      <c r="EV285" s="60"/>
      <c r="EW285" s="60"/>
      <c r="EX285" s="60"/>
      <c r="EY285" s="60"/>
      <c r="EZ285" s="60"/>
      <c r="FA285" s="60"/>
      <c r="FB285" s="60"/>
      <c r="FC285" s="60"/>
      <c r="FD285" s="60"/>
      <c r="FE285" s="60"/>
      <c r="FF285" s="60"/>
      <c r="FG285" s="60"/>
      <c r="FH285" s="60"/>
      <c r="FI285" s="60"/>
      <c r="FJ285" s="60"/>
      <c r="FK285" s="60"/>
      <c r="FL285" s="60"/>
      <c r="FM285" s="60"/>
      <c r="FN285" s="60"/>
      <c r="FO285" s="60"/>
      <c r="FP285" s="60"/>
      <c r="FQ285" s="60"/>
      <c r="FR285" s="60"/>
      <c r="FS285" s="60"/>
      <c r="FT285" s="60"/>
      <c r="FU285" s="60"/>
      <c r="FV285" s="60"/>
      <c r="FW285" s="60"/>
      <c r="FX285" s="60"/>
      <c r="FY285" s="60"/>
      <c r="FZ285" s="60"/>
      <c r="GA285" s="60"/>
      <c r="GB285" s="60"/>
      <c r="GC285" s="60"/>
      <c r="GD285" s="60"/>
      <c r="GE285" s="60"/>
      <c r="GF285" s="60"/>
      <c r="GG285" s="60"/>
      <c r="GH285" s="60"/>
      <c r="GI285" s="60"/>
      <c r="GJ285" s="60"/>
      <c r="GK285" s="60"/>
      <c r="GL285" s="60"/>
      <c r="GM285" s="60"/>
      <c r="GN285" s="60"/>
      <c r="GO285" s="60"/>
      <c r="GP285" s="60"/>
      <c r="GQ285" s="60"/>
      <c r="GR285" s="60"/>
      <c r="GS285" s="60"/>
      <c r="GT285" s="60"/>
      <c r="GU285" s="60"/>
      <c r="GV285" s="60"/>
      <c r="GW285" s="60"/>
      <c r="GX285" s="60"/>
      <c r="GY285" s="60"/>
      <c r="GZ285" s="60"/>
      <c r="HA285" s="60"/>
      <c r="HB285" s="60"/>
      <c r="HC285" s="60"/>
      <c r="HD285" s="60"/>
      <c r="HE285" s="60"/>
      <c r="HF285" s="60"/>
      <c r="HG285" s="60"/>
      <c r="HH285" s="60"/>
      <c r="HI285" s="60"/>
      <c r="HJ285" s="60"/>
      <c r="HK285" s="60"/>
      <c r="HL285" s="60"/>
      <c r="HM285" s="60"/>
      <c r="HN285" s="60"/>
      <c r="HO285" s="60"/>
      <c r="HP285" s="60"/>
      <c r="HQ285" s="60"/>
      <c r="HR285" s="60"/>
      <c r="HS285" s="60"/>
      <c r="HT285" s="60"/>
      <c r="HU285" s="60"/>
      <c r="HV285" s="60"/>
      <c r="HW285" s="60"/>
      <c r="HX285" s="60"/>
      <c r="HY285" s="60"/>
      <c r="HZ285" s="60"/>
      <c r="IA285" s="60"/>
      <c r="IB285" s="60"/>
      <c r="IC285" s="60"/>
      <c r="ID285" s="60"/>
      <c r="IE285" s="60"/>
      <c r="IF285" s="60"/>
      <c r="IG285" s="60"/>
      <c r="IH285" s="60"/>
      <c r="II285" s="60"/>
      <c r="IJ285" s="60"/>
      <c r="IK285" s="60"/>
      <c r="IL285" s="60"/>
      <c r="IM285" s="60"/>
      <c r="IN285" s="60"/>
      <c r="IO285" s="60"/>
      <c r="IP285" s="60"/>
      <c r="IQ285" s="60"/>
      <c r="IR285" s="60"/>
      <c r="IS285" s="60"/>
      <c r="IT285" s="60"/>
      <c r="IU285" s="60"/>
      <c r="IV285" s="60"/>
    </row>
    <row r="286" spans="1:256" s="8" customFormat="1" ht="24.95" customHeight="1">
      <c r="A286" s="133" t="s">
        <v>298</v>
      </c>
      <c r="B286" s="65">
        <v>787894</v>
      </c>
      <c r="C286" s="65">
        <v>365281</v>
      </c>
      <c r="D286" s="65">
        <v>422613</v>
      </c>
      <c r="E286" s="65">
        <v>780568</v>
      </c>
      <c r="F286" s="65">
        <v>6834</v>
      </c>
      <c r="G286" s="65">
        <v>4172</v>
      </c>
      <c r="H286" s="65">
        <v>8589</v>
      </c>
      <c r="I286" s="65">
        <v>1552</v>
      </c>
      <c r="J286" s="65">
        <v>487</v>
      </c>
      <c r="K286" s="65">
        <v>633812</v>
      </c>
      <c r="L286" s="65">
        <v>46340</v>
      </c>
      <c r="M286" s="65">
        <v>5017</v>
      </c>
      <c r="N286" s="65">
        <v>73765</v>
      </c>
      <c r="O286" s="65">
        <v>7326</v>
      </c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  <c r="BD286" s="60"/>
      <c r="BE286" s="60"/>
      <c r="BF286" s="60"/>
      <c r="BG286" s="60"/>
      <c r="BH286" s="60"/>
      <c r="BI286" s="60"/>
      <c r="BJ286" s="60"/>
      <c r="BK286" s="60"/>
      <c r="BL286" s="60"/>
      <c r="BM286" s="60"/>
      <c r="BN286" s="60"/>
      <c r="BO286" s="60"/>
      <c r="BP286" s="60"/>
      <c r="BQ286" s="60"/>
      <c r="BR286" s="60"/>
      <c r="BS286" s="60"/>
      <c r="BT286" s="60"/>
      <c r="BU286" s="60"/>
      <c r="BV286" s="60"/>
      <c r="BW286" s="60"/>
      <c r="BX286" s="60"/>
      <c r="BY286" s="60"/>
      <c r="BZ286" s="60"/>
      <c r="CA286" s="60"/>
      <c r="CB286" s="60"/>
      <c r="CC286" s="60"/>
      <c r="CD286" s="60"/>
      <c r="CE286" s="60"/>
      <c r="CF286" s="60"/>
      <c r="CG286" s="60"/>
      <c r="CH286" s="60"/>
      <c r="CI286" s="60"/>
      <c r="CJ286" s="60"/>
      <c r="CK286" s="60"/>
      <c r="CL286" s="60"/>
      <c r="CM286" s="60"/>
      <c r="CN286" s="60"/>
      <c r="CO286" s="60"/>
      <c r="CP286" s="60"/>
      <c r="CQ286" s="60"/>
      <c r="CR286" s="60"/>
      <c r="CS286" s="60"/>
      <c r="CT286" s="60"/>
      <c r="CU286" s="60"/>
      <c r="CV286" s="60"/>
      <c r="CW286" s="60"/>
      <c r="CX286" s="60"/>
      <c r="CY286" s="60"/>
      <c r="CZ286" s="60"/>
      <c r="DA286" s="60"/>
      <c r="DB286" s="60"/>
      <c r="DC286" s="60"/>
      <c r="DD286" s="60"/>
      <c r="DE286" s="60"/>
      <c r="DF286" s="60"/>
      <c r="DG286" s="60"/>
      <c r="DH286" s="60"/>
      <c r="DI286" s="60"/>
      <c r="DJ286" s="60"/>
      <c r="DK286" s="60"/>
      <c r="DL286" s="60"/>
      <c r="DM286" s="60"/>
      <c r="DN286" s="60"/>
      <c r="DO286" s="60"/>
      <c r="DP286" s="60"/>
      <c r="DQ286" s="60"/>
      <c r="DR286" s="60"/>
      <c r="DS286" s="60"/>
      <c r="DT286" s="60"/>
      <c r="DU286" s="60"/>
      <c r="DV286" s="60"/>
      <c r="DW286" s="60"/>
      <c r="DX286" s="60"/>
      <c r="DY286" s="60"/>
      <c r="DZ286" s="60"/>
      <c r="EA286" s="60"/>
      <c r="EB286" s="60"/>
      <c r="EC286" s="60"/>
      <c r="ED286" s="60"/>
      <c r="EE286" s="60"/>
      <c r="EF286" s="60"/>
      <c r="EG286" s="60"/>
      <c r="EH286" s="60"/>
      <c r="EI286" s="60"/>
      <c r="EJ286" s="60"/>
      <c r="EK286" s="60"/>
      <c r="EL286" s="60"/>
      <c r="EM286" s="60"/>
      <c r="EN286" s="60"/>
      <c r="EO286" s="60"/>
      <c r="EP286" s="60"/>
      <c r="EQ286" s="60"/>
      <c r="ER286" s="60"/>
      <c r="ES286" s="60"/>
      <c r="ET286" s="60"/>
      <c r="EU286" s="60"/>
      <c r="EV286" s="60"/>
      <c r="EW286" s="60"/>
      <c r="EX286" s="60"/>
      <c r="EY286" s="60"/>
      <c r="EZ286" s="60"/>
      <c r="FA286" s="60"/>
      <c r="FB286" s="60"/>
      <c r="FC286" s="60"/>
      <c r="FD286" s="60"/>
      <c r="FE286" s="60"/>
      <c r="FF286" s="60"/>
      <c r="FG286" s="60"/>
      <c r="FH286" s="60"/>
      <c r="FI286" s="60"/>
      <c r="FJ286" s="60"/>
      <c r="FK286" s="60"/>
      <c r="FL286" s="60"/>
      <c r="FM286" s="60"/>
      <c r="FN286" s="60"/>
      <c r="FO286" s="60"/>
      <c r="FP286" s="60"/>
      <c r="FQ286" s="60"/>
      <c r="FR286" s="60"/>
      <c r="FS286" s="60"/>
      <c r="FT286" s="60"/>
      <c r="FU286" s="60"/>
      <c r="FV286" s="60"/>
      <c r="FW286" s="60"/>
      <c r="FX286" s="60"/>
      <c r="FY286" s="60"/>
      <c r="FZ286" s="60"/>
      <c r="GA286" s="60"/>
      <c r="GB286" s="60"/>
      <c r="GC286" s="60"/>
      <c r="GD286" s="60"/>
      <c r="GE286" s="60"/>
      <c r="GF286" s="60"/>
      <c r="GG286" s="60"/>
      <c r="GH286" s="60"/>
      <c r="GI286" s="60"/>
      <c r="GJ286" s="60"/>
      <c r="GK286" s="60"/>
      <c r="GL286" s="60"/>
      <c r="GM286" s="60"/>
      <c r="GN286" s="60"/>
      <c r="GO286" s="60"/>
      <c r="GP286" s="60"/>
      <c r="GQ286" s="60"/>
      <c r="GR286" s="60"/>
      <c r="GS286" s="60"/>
      <c r="GT286" s="60"/>
      <c r="GU286" s="60"/>
      <c r="GV286" s="60"/>
      <c r="GW286" s="60"/>
      <c r="GX286" s="60"/>
      <c r="GY286" s="60"/>
      <c r="GZ286" s="60"/>
      <c r="HA286" s="60"/>
      <c r="HB286" s="60"/>
      <c r="HC286" s="60"/>
      <c r="HD286" s="60"/>
      <c r="HE286" s="60"/>
      <c r="HF286" s="60"/>
      <c r="HG286" s="60"/>
      <c r="HH286" s="60"/>
      <c r="HI286" s="60"/>
      <c r="HJ286" s="60"/>
      <c r="HK286" s="60"/>
      <c r="HL286" s="60"/>
      <c r="HM286" s="60"/>
      <c r="HN286" s="60"/>
      <c r="HO286" s="60"/>
      <c r="HP286" s="60"/>
      <c r="HQ286" s="60"/>
      <c r="HR286" s="60"/>
      <c r="HS286" s="60"/>
      <c r="HT286" s="60"/>
      <c r="HU286" s="60"/>
      <c r="HV286" s="60"/>
      <c r="HW286" s="60"/>
      <c r="HX286" s="60"/>
      <c r="HY286" s="60"/>
      <c r="HZ286" s="60"/>
      <c r="IA286" s="60"/>
      <c r="IB286" s="60"/>
      <c r="IC286" s="60"/>
      <c r="ID286" s="60"/>
      <c r="IE286" s="60"/>
      <c r="IF286" s="60"/>
      <c r="IG286" s="60"/>
      <c r="IH286" s="60"/>
      <c r="II286" s="60"/>
      <c r="IJ286" s="60"/>
      <c r="IK286" s="60"/>
      <c r="IL286" s="60"/>
      <c r="IM286" s="60"/>
      <c r="IN286" s="60"/>
      <c r="IO286" s="60"/>
      <c r="IP286" s="60"/>
      <c r="IQ286" s="60"/>
      <c r="IR286" s="60"/>
      <c r="IS286" s="60"/>
      <c r="IT286" s="60"/>
      <c r="IU286" s="60"/>
      <c r="IV286" s="60"/>
    </row>
    <row r="287" spans="1:256" s="8" customFormat="1" ht="24.95" customHeight="1">
      <c r="A287" s="133" t="s">
        <v>299</v>
      </c>
      <c r="B287" s="65">
        <v>792401</v>
      </c>
      <c r="C287" s="65">
        <v>368582</v>
      </c>
      <c r="D287" s="65">
        <v>423819</v>
      </c>
      <c r="E287" s="65">
        <v>784894</v>
      </c>
      <c r="F287" s="65">
        <v>6937</v>
      </c>
      <c r="G287" s="65">
        <v>4312</v>
      </c>
      <c r="H287" s="65">
        <v>8712</v>
      </c>
      <c r="I287" s="65">
        <v>1563</v>
      </c>
      <c r="J287" s="65">
        <v>480</v>
      </c>
      <c r="K287" s="65">
        <v>636719</v>
      </c>
      <c r="L287" s="65">
        <v>46786</v>
      </c>
      <c r="M287" s="65">
        <v>4990</v>
      </c>
      <c r="N287" s="65">
        <v>74395</v>
      </c>
      <c r="O287" s="65">
        <v>7507</v>
      </c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  <c r="BD287" s="60"/>
      <c r="BE287" s="60"/>
      <c r="BF287" s="60"/>
      <c r="BG287" s="60"/>
      <c r="BH287" s="60"/>
      <c r="BI287" s="60"/>
      <c r="BJ287" s="60"/>
      <c r="BK287" s="60"/>
      <c r="BL287" s="60"/>
      <c r="BM287" s="60"/>
      <c r="BN287" s="60"/>
      <c r="BO287" s="60"/>
      <c r="BP287" s="60"/>
      <c r="BQ287" s="60"/>
      <c r="BR287" s="60"/>
      <c r="BS287" s="60"/>
      <c r="BT287" s="60"/>
      <c r="BU287" s="60"/>
      <c r="BV287" s="60"/>
      <c r="BW287" s="60"/>
      <c r="BX287" s="60"/>
      <c r="BY287" s="60"/>
      <c r="BZ287" s="60"/>
      <c r="CA287" s="60"/>
      <c r="CB287" s="60"/>
      <c r="CC287" s="60"/>
      <c r="CD287" s="60"/>
      <c r="CE287" s="60"/>
      <c r="CF287" s="60"/>
      <c r="CG287" s="60"/>
      <c r="CH287" s="60"/>
      <c r="CI287" s="60"/>
      <c r="CJ287" s="60"/>
      <c r="CK287" s="60"/>
      <c r="CL287" s="60"/>
      <c r="CM287" s="60"/>
      <c r="CN287" s="60"/>
      <c r="CO287" s="60"/>
      <c r="CP287" s="60"/>
      <c r="CQ287" s="60"/>
      <c r="CR287" s="60"/>
      <c r="CS287" s="60"/>
      <c r="CT287" s="60"/>
      <c r="CU287" s="60"/>
      <c r="CV287" s="60"/>
      <c r="CW287" s="60"/>
      <c r="CX287" s="60"/>
      <c r="CY287" s="60"/>
      <c r="CZ287" s="60"/>
      <c r="DA287" s="60"/>
      <c r="DB287" s="60"/>
      <c r="DC287" s="60"/>
      <c r="DD287" s="60"/>
      <c r="DE287" s="60"/>
      <c r="DF287" s="60"/>
      <c r="DG287" s="60"/>
      <c r="DH287" s="60"/>
      <c r="DI287" s="60"/>
      <c r="DJ287" s="60"/>
      <c r="DK287" s="60"/>
      <c r="DL287" s="60"/>
      <c r="DM287" s="60"/>
      <c r="DN287" s="60"/>
      <c r="DO287" s="60"/>
      <c r="DP287" s="60"/>
      <c r="DQ287" s="60"/>
      <c r="DR287" s="60"/>
      <c r="DS287" s="60"/>
      <c r="DT287" s="60"/>
      <c r="DU287" s="60"/>
      <c r="DV287" s="60"/>
      <c r="DW287" s="60"/>
      <c r="DX287" s="60"/>
      <c r="DY287" s="60"/>
      <c r="DZ287" s="60"/>
      <c r="EA287" s="60"/>
      <c r="EB287" s="60"/>
      <c r="EC287" s="60"/>
      <c r="ED287" s="60"/>
      <c r="EE287" s="60"/>
      <c r="EF287" s="60"/>
      <c r="EG287" s="60"/>
      <c r="EH287" s="60"/>
      <c r="EI287" s="60"/>
      <c r="EJ287" s="60"/>
      <c r="EK287" s="60"/>
      <c r="EL287" s="60"/>
      <c r="EM287" s="60"/>
      <c r="EN287" s="60"/>
      <c r="EO287" s="60"/>
      <c r="EP287" s="60"/>
      <c r="EQ287" s="60"/>
      <c r="ER287" s="60"/>
      <c r="ES287" s="60"/>
      <c r="ET287" s="60"/>
      <c r="EU287" s="60"/>
      <c r="EV287" s="60"/>
      <c r="EW287" s="60"/>
      <c r="EX287" s="60"/>
      <c r="EY287" s="60"/>
      <c r="EZ287" s="60"/>
      <c r="FA287" s="60"/>
      <c r="FB287" s="60"/>
      <c r="FC287" s="60"/>
      <c r="FD287" s="60"/>
      <c r="FE287" s="60"/>
      <c r="FF287" s="60"/>
      <c r="FG287" s="60"/>
      <c r="FH287" s="60"/>
      <c r="FI287" s="60"/>
      <c r="FJ287" s="60"/>
      <c r="FK287" s="60"/>
      <c r="FL287" s="60"/>
      <c r="FM287" s="60"/>
      <c r="FN287" s="60"/>
      <c r="FO287" s="60"/>
      <c r="FP287" s="60"/>
      <c r="FQ287" s="60"/>
      <c r="FR287" s="60"/>
      <c r="FS287" s="60"/>
      <c r="FT287" s="60"/>
      <c r="FU287" s="60"/>
      <c r="FV287" s="60"/>
      <c r="FW287" s="60"/>
      <c r="FX287" s="60"/>
      <c r="FY287" s="60"/>
      <c r="FZ287" s="60"/>
      <c r="GA287" s="60"/>
      <c r="GB287" s="60"/>
      <c r="GC287" s="60"/>
      <c r="GD287" s="60"/>
      <c r="GE287" s="60"/>
      <c r="GF287" s="60"/>
      <c r="GG287" s="60"/>
      <c r="GH287" s="60"/>
      <c r="GI287" s="60"/>
      <c r="GJ287" s="60"/>
      <c r="GK287" s="60"/>
      <c r="GL287" s="60"/>
      <c r="GM287" s="60"/>
      <c r="GN287" s="60"/>
      <c r="GO287" s="60"/>
      <c r="GP287" s="60"/>
      <c r="GQ287" s="60"/>
      <c r="GR287" s="60"/>
      <c r="GS287" s="60"/>
      <c r="GT287" s="60"/>
      <c r="GU287" s="60"/>
      <c r="GV287" s="60"/>
      <c r="GW287" s="60"/>
      <c r="GX287" s="60"/>
      <c r="GY287" s="60"/>
      <c r="GZ287" s="60"/>
      <c r="HA287" s="60"/>
      <c r="HB287" s="60"/>
      <c r="HC287" s="60"/>
      <c r="HD287" s="60"/>
      <c r="HE287" s="60"/>
      <c r="HF287" s="60"/>
      <c r="HG287" s="60"/>
      <c r="HH287" s="60"/>
      <c r="HI287" s="60"/>
      <c r="HJ287" s="60"/>
      <c r="HK287" s="60"/>
      <c r="HL287" s="60"/>
      <c r="HM287" s="60"/>
      <c r="HN287" s="60"/>
      <c r="HO287" s="60"/>
      <c r="HP287" s="60"/>
      <c r="HQ287" s="60"/>
      <c r="HR287" s="60"/>
      <c r="HS287" s="60"/>
      <c r="HT287" s="60"/>
      <c r="HU287" s="60"/>
      <c r="HV287" s="60"/>
      <c r="HW287" s="60"/>
      <c r="HX287" s="60"/>
      <c r="HY287" s="60"/>
      <c r="HZ287" s="60"/>
      <c r="IA287" s="60"/>
      <c r="IB287" s="60"/>
      <c r="IC287" s="60"/>
      <c r="ID287" s="60"/>
      <c r="IE287" s="60"/>
      <c r="IF287" s="60"/>
      <c r="IG287" s="60"/>
      <c r="IH287" s="60"/>
      <c r="II287" s="60"/>
      <c r="IJ287" s="60"/>
      <c r="IK287" s="60"/>
      <c r="IL287" s="60"/>
      <c r="IM287" s="60"/>
      <c r="IN287" s="60"/>
      <c r="IO287" s="60"/>
      <c r="IP287" s="60"/>
      <c r="IQ287" s="60"/>
      <c r="IR287" s="60"/>
      <c r="IS287" s="60"/>
      <c r="IT287" s="60"/>
      <c r="IU287" s="60"/>
      <c r="IV287" s="60"/>
    </row>
    <row r="288" spans="1:256" s="8" customFormat="1" ht="24.95" customHeight="1">
      <c r="A288" s="133" t="s">
        <v>300</v>
      </c>
      <c r="B288" s="65">
        <v>797122</v>
      </c>
      <c r="C288" s="65">
        <v>371986</v>
      </c>
      <c r="D288" s="65">
        <v>425136</v>
      </c>
      <c r="E288" s="65">
        <v>789603</v>
      </c>
      <c r="F288" s="65">
        <v>6907</v>
      </c>
      <c r="G288" s="65">
        <v>4389</v>
      </c>
      <c r="H288" s="65">
        <v>8760</v>
      </c>
      <c r="I288" s="65">
        <v>1579</v>
      </c>
      <c r="J288" s="65">
        <v>472</v>
      </c>
      <c r="K288" s="65">
        <v>641563</v>
      </c>
      <c r="L288" s="65">
        <v>46808</v>
      </c>
      <c r="M288" s="65">
        <v>4999</v>
      </c>
      <c r="N288" s="65">
        <v>74126</v>
      </c>
      <c r="O288" s="65">
        <v>7519</v>
      </c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  <c r="BM288" s="60"/>
      <c r="BN288" s="60"/>
      <c r="BO288" s="60"/>
      <c r="BP288" s="60"/>
      <c r="BQ288" s="60"/>
      <c r="BR288" s="60"/>
      <c r="BS288" s="60"/>
      <c r="BT288" s="60"/>
      <c r="BU288" s="60"/>
      <c r="BV288" s="60"/>
      <c r="BW288" s="60"/>
      <c r="BX288" s="60"/>
      <c r="BY288" s="60"/>
      <c r="BZ288" s="60"/>
      <c r="CA288" s="60"/>
      <c r="CB288" s="60"/>
      <c r="CC288" s="60"/>
      <c r="CD288" s="60"/>
      <c r="CE288" s="60"/>
      <c r="CF288" s="60"/>
      <c r="CG288" s="60"/>
      <c r="CH288" s="60"/>
      <c r="CI288" s="60"/>
      <c r="CJ288" s="60"/>
      <c r="CK288" s="60"/>
      <c r="CL288" s="60"/>
      <c r="CM288" s="60"/>
      <c r="CN288" s="60"/>
      <c r="CO288" s="60"/>
      <c r="CP288" s="60"/>
      <c r="CQ288" s="60"/>
      <c r="CR288" s="60"/>
      <c r="CS288" s="60"/>
      <c r="CT288" s="60"/>
      <c r="CU288" s="60"/>
      <c r="CV288" s="60"/>
      <c r="CW288" s="60"/>
      <c r="CX288" s="60"/>
      <c r="CY288" s="60"/>
      <c r="CZ288" s="60"/>
      <c r="DA288" s="60"/>
      <c r="DB288" s="60"/>
      <c r="DC288" s="60"/>
      <c r="DD288" s="60"/>
      <c r="DE288" s="60"/>
      <c r="DF288" s="60"/>
      <c r="DG288" s="60"/>
      <c r="DH288" s="60"/>
      <c r="DI288" s="60"/>
      <c r="DJ288" s="60"/>
      <c r="DK288" s="60"/>
      <c r="DL288" s="60"/>
      <c r="DM288" s="60"/>
      <c r="DN288" s="60"/>
      <c r="DO288" s="60"/>
      <c r="DP288" s="60"/>
      <c r="DQ288" s="60"/>
      <c r="DR288" s="60"/>
      <c r="DS288" s="60"/>
      <c r="DT288" s="60"/>
      <c r="DU288" s="60"/>
      <c r="DV288" s="60"/>
      <c r="DW288" s="60"/>
      <c r="DX288" s="60"/>
      <c r="DY288" s="60"/>
      <c r="DZ288" s="60"/>
      <c r="EA288" s="60"/>
      <c r="EB288" s="60"/>
      <c r="EC288" s="60"/>
      <c r="ED288" s="60"/>
      <c r="EE288" s="60"/>
      <c r="EF288" s="60"/>
      <c r="EG288" s="60"/>
      <c r="EH288" s="60"/>
      <c r="EI288" s="60"/>
      <c r="EJ288" s="60"/>
      <c r="EK288" s="60"/>
      <c r="EL288" s="60"/>
      <c r="EM288" s="60"/>
      <c r="EN288" s="60"/>
      <c r="EO288" s="60"/>
      <c r="EP288" s="60"/>
      <c r="EQ288" s="60"/>
      <c r="ER288" s="60"/>
      <c r="ES288" s="60"/>
      <c r="ET288" s="60"/>
      <c r="EU288" s="60"/>
      <c r="EV288" s="60"/>
      <c r="EW288" s="60"/>
      <c r="EX288" s="60"/>
      <c r="EY288" s="60"/>
      <c r="EZ288" s="60"/>
      <c r="FA288" s="60"/>
      <c r="FB288" s="60"/>
      <c r="FC288" s="60"/>
      <c r="FD288" s="60"/>
      <c r="FE288" s="60"/>
      <c r="FF288" s="60"/>
      <c r="FG288" s="60"/>
      <c r="FH288" s="60"/>
      <c r="FI288" s="60"/>
      <c r="FJ288" s="60"/>
      <c r="FK288" s="60"/>
      <c r="FL288" s="60"/>
      <c r="FM288" s="60"/>
      <c r="FN288" s="60"/>
      <c r="FO288" s="60"/>
      <c r="FP288" s="60"/>
      <c r="FQ288" s="60"/>
      <c r="FR288" s="60"/>
      <c r="FS288" s="60"/>
      <c r="FT288" s="60"/>
      <c r="FU288" s="60"/>
      <c r="FV288" s="60"/>
      <c r="FW288" s="60"/>
      <c r="FX288" s="60"/>
      <c r="FY288" s="60"/>
      <c r="FZ288" s="60"/>
      <c r="GA288" s="60"/>
      <c r="GB288" s="60"/>
      <c r="GC288" s="60"/>
      <c r="GD288" s="60"/>
      <c r="GE288" s="60"/>
      <c r="GF288" s="60"/>
      <c r="GG288" s="60"/>
      <c r="GH288" s="60"/>
      <c r="GI288" s="60"/>
      <c r="GJ288" s="60"/>
      <c r="GK288" s="60"/>
      <c r="GL288" s="60"/>
      <c r="GM288" s="60"/>
      <c r="GN288" s="60"/>
      <c r="GO288" s="60"/>
      <c r="GP288" s="60"/>
      <c r="GQ288" s="60"/>
      <c r="GR288" s="60"/>
      <c r="GS288" s="60"/>
      <c r="GT288" s="60"/>
      <c r="GU288" s="60"/>
      <c r="GV288" s="60"/>
      <c r="GW288" s="60"/>
      <c r="GX288" s="60"/>
      <c r="GY288" s="60"/>
      <c r="GZ288" s="60"/>
      <c r="HA288" s="60"/>
      <c r="HB288" s="60"/>
      <c r="HC288" s="60"/>
      <c r="HD288" s="60"/>
      <c r="HE288" s="60"/>
      <c r="HF288" s="60"/>
      <c r="HG288" s="60"/>
      <c r="HH288" s="60"/>
      <c r="HI288" s="60"/>
      <c r="HJ288" s="60"/>
      <c r="HK288" s="60"/>
      <c r="HL288" s="60"/>
      <c r="HM288" s="60"/>
      <c r="HN288" s="60"/>
      <c r="HO288" s="60"/>
      <c r="HP288" s="60"/>
      <c r="HQ288" s="60"/>
      <c r="HR288" s="60"/>
      <c r="HS288" s="60"/>
      <c r="HT288" s="60"/>
      <c r="HU288" s="60"/>
      <c r="HV288" s="60"/>
      <c r="HW288" s="60"/>
      <c r="HX288" s="60"/>
      <c r="HY288" s="60"/>
      <c r="HZ288" s="60"/>
      <c r="IA288" s="60"/>
      <c r="IB288" s="60"/>
      <c r="IC288" s="60"/>
      <c r="ID288" s="60"/>
      <c r="IE288" s="60"/>
      <c r="IF288" s="60"/>
      <c r="IG288" s="60"/>
      <c r="IH288" s="60"/>
      <c r="II288" s="60"/>
      <c r="IJ288" s="60"/>
      <c r="IK288" s="60"/>
      <c r="IL288" s="60"/>
      <c r="IM288" s="60"/>
      <c r="IN288" s="60"/>
      <c r="IO288" s="60"/>
      <c r="IP288" s="60"/>
      <c r="IQ288" s="60"/>
      <c r="IR288" s="60"/>
      <c r="IS288" s="60"/>
      <c r="IT288" s="60"/>
      <c r="IU288" s="60"/>
      <c r="IV288" s="60"/>
    </row>
    <row r="289" spans="1:20" s="97" customFormat="1" ht="20.100000000000001" customHeight="1">
      <c r="A289" s="96" t="s">
        <v>28</v>
      </c>
      <c r="B289" s="162" t="s">
        <v>396</v>
      </c>
      <c r="C289" s="162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</row>
    <row r="290" spans="1:20" s="97" customFormat="1" ht="20.100000000000001" customHeight="1">
      <c r="A290" s="98" t="s">
        <v>29</v>
      </c>
      <c r="B290" s="163" t="s">
        <v>30</v>
      </c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99"/>
      <c r="Q290" s="99"/>
      <c r="R290" s="99"/>
      <c r="S290" s="99"/>
      <c r="T290" s="99"/>
    </row>
    <row r="291" spans="1:20" s="97" customFormat="1" ht="20.100000000000001" customHeight="1">
      <c r="A291" s="98" t="s">
        <v>31</v>
      </c>
      <c r="B291" s="100" t="s">
        <v>32</v>
      </c>
      <c r="C291" s="161" t="s">
        <v>33</v>
      </c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</row>
    <row r="292" spans="1:20" s="97" customFormat="1" ht="20.100000000000001" customHeight="1">
      <c r="A292" s="98"/>
      <c r="B292" s="100" t="s">
        <v>34</v>
      </c>
      <c r="C292" s="132" t="s">
        <v>432</v>
      </c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</row>
    <row r="293" spans="1:20" s="97" customFormat="1" ht="20.100000000000001" customHeight="1">
      <c r="A293" s="98"/>
      <c r="B293" s="100" t="s">
        <v>35</v>
      </c>
      <c r="C293" s="161" t="s">
        <v>433</v>
      </c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</row>
    <row r="294" spans="1:20" s="97" customFormat="1" ht="20.100000000000001" customHeight="1">
      <c r="A294" s="98"/>
      <c r="B294" s="100" t="s">
        <v>36</v>
      </c>
      <c r="C294" s="161" t="s">
        <v>37</v>
      </c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</row>
    <row r="295" spans="1:20" s="97" customFormat="1" ht="20.100000000000001" customHeight="1">
      <c r="A295" s="98"/>
      <c r="B295" s="100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</row>
    <row r="296" spans="1:20" s="97" customFormat="1" ht="20.100000000000001" customHeight="1">
      <c r="A296" s="102"/>
      <c r="B296" s="100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</row>
    <row r="297" spans="1:20" s="97" customFormat="1" ht="20.100000000000001" customHeight="1">
      <c r="A297" s="102"/>
      <c r="B297" s="100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</row>
    <row r="298" spans="1:20">
      <c r="A298" s="12"/>
      <c r="H298" s="13"/>
      <c r="I298" s="13"/>
      <c r="J298" s="13"/>
      <c r="K298" s="13"/>
      <c r="L298" s="13"/>
    </row>
  </sheetData>
  <protectedRanges>
    <protectedRange password="CCCD" sqref="B199:O210 B212:O223 D225:O236 B237:O249" name="範圍1"/>
  </protectedRanges>
  <mergeCells count="13">
    <mergeCell ref="C296:O296"/>
    <mergeCell ref="C297:O297"/>
    <mergeCell ref="B289:O289"/>
    <mergeCell ref="B290:O290"/>
    <mergeCell ref="C291:O291"/>
    <mergeCell ref="C293:O293"/>
    <mergeCell ref="C294:O294"/>
    <mergeCell ref="A1:O1"/>
    <mergeCell ref="A4:A7"/>
    <mergeCell ref="B4:O4"/>
    <mergeCell ref="B5:D5"/>
    <mergeCell ref="E5:N5"/>
    <mergeCell ref="O5:O6"/>
  </mergeCells>
  <phoneticPr fontId="1" type="noConversion"/>
  <pageMargins left="0.74803149606299213" right="0.74803149606299213" top="0.19685039370078741" bottom="0.27559055118110237" header="0.23622047244094491" footer="0.15748031496062992"/>
  <pageSetup paperSize="9" scale="72" orientation="landscape" r:id="rId1"/>
  <headerFooter alignWithMargins="0"/>
  <rowBreaks count="1" manualBreakCount="1">
    <brk id="294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2"/>
  <sheetViews>
    <sheetView zoomScaleNormal="100" workbookViewId="0">
      <pane xSplit="1" ySplit="5" topLeftCell="B6" activePane="bottomRight" state="frozen"/>
      <selection activeCell="B7" sqref="B7"/>
      <selection pane="topRight" activeCell="B7" sqref="B7"/>
      <selection pane="bottomLeft" activeCell="B7" sqref="B7"/>
      <selection pane="bottomRight" activeCell="R27" sqref="R27"/>
    </sheetView>
  </sheetViews>
  <sheetFormatPr defaultRowHeight="16.5"/>
  <cols>
    <col min="1" max="1" width="16.625" style="35" customWidth="1"/>
    <col min="2" max="14" width="7.875" style="35" customWidth="1"/>
    <col min="15" max="15" width="7.875" style="22" customWidth="1"/>
    <col min="16" max="16" width="6.375" style="22" customWidth="1"/>
    <col min="17" max="18" width="6.375" style="35" customWidth="1"/>
    <col min="19" max="19" width="5.5" style="35" customWidth="1"/>
    <col min="20" max="16384" width="9" style="35"/>
  </cols>
  <sheetData>
    <row r="1" spans="1:22" ht="21" customHeight="1">
      <c r="A1" s="199" t="s">
        <v>286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22">
      <c r="I2" s="36"/>
      <c r="M2" s="36" t="s">
        <v>437</v>
      </c>
    </row>
    <row r="3" spans="1:22">
      <c r="A3" s="42"/>
      <c r="J3" s="37"/>
      <c r="M3" s="35" t="s">
        <v>245</v>
      </c>
    </row>
    <row r="4" spans="1:22" s="22" customFormat="1" ht="16.5" customHeight="1">
      <c r="A4" s="196" t="s">
        <v>399</v>
      </c>
      <c r="B4" s="172" t="s">
        <v>44</v>
      </c>
      <c r="C4" s="172"/>
      <c r="D4" s="172"/>
      <c r="E4" s="172" t="s">
        <v>45</v>
      </c>
      <c r="F4" s="172"/>
      <c r="G4" s="172" t="s">
        <v>46</v>
      </c>
      <c r="H4" s="172"/>
      <c r="I4" s="172" t="s">
        <v>47</v>
      </c>
      <c r="J4" s="172"/>
      <c r="K4" s="172" t="s">
        <v>48</v>
      </c>
      <c r="L4" s="172"/>
      <c r="M4" s="172" t="s">
        <v>49</v>
      </c>
      <c r="N4" s="172"/>
      <c r="O4" s="172" t="s">
        <v>50</v>
      </c>
      <c r="P4" s="172"/>
      <c r="Q4" s="39"/>
      <c r="R4" s="39"/>
      <c r="S4" s="39"/>
      <c r="T4" s="39"/>
      <c r="U4" s="39"/>
      <c r="V4" s="39"/>
    </row>
    <row r="5" spans="1:22" s="22" customFormat="1">
      <c r="A5" s="197"/>
      <c r="B5" s="152" t="s">
        <v>51</v>
      </c>
      <c r="C5" s="152" t="s">
        <v>3</v>
      </c>
      <c r="D5" s="152" t="s">
        <v>4</v>
      </c>
      <c r="E5" s="152" t="s">
        <v>3</v>
      </c>
      <c r="F5" s="152" t="s">
        <v>4</v>
      </c>
      <c r="G5" s="152" t="s">
        <v>3</v>
      </c>
      <c r="H5" s="152" t="s">
        <v>4</v>
      </c>
      <c r="I5" s="152" t="s">
        <v>3</v>
      </c>
      <c r="J5" s="152" t="s">
        <v>4</v>
      </c>
      <c r="K5" s="152" t="s">
        <v>3</v>
      </c>
      <c r="L5" s="152" t="s">
        <v>4</v>
      </c>
      <c r="M5" s="152" t="s">
        <v>3</v>
      </c>
      <c r="N5" s="152" t="s">
        <v>4</v>
      </c>
      <c r="O5" s="152" t="s">
        <v>3</v>
      </c>
      <c r="P5" s="152" t="s">
        <v>4</v>
      </c>
      <c r="Q5" s="39"/>
      <c r="R5" s="39"/>
      <c r="S5" s="39"/>
      <c r="T5" s="39"/>
      <c r="U5" s="39"/>
      <c r="V5" s="39"/>
    </row>
    <row r="6" spans="1:22" s="24" customFormat="1" ht="16.5" customHeight="1">
      <c r="A6" s="91" t="s">
        <v>222</v>
      </c>
      <c r="B6" s="104">
        <v>51956</v>
      </c>
      <c r="C6" s="105">
        <v>16780</v>
      </c>
      <c r="D6" s="105">
        <v>35176</v>
      </c>
      <c r="E6" s="105">
        <v>8</v>
      </c>
      <c r="F6" s="105">
        <v>19</v>
      </c>
      <c r="G6" s="105">
        <v>2</v>
      </c>
      <c r="H6" s="105">
        <v>0</v>
      </c>
      <c r="I6" s="105">
        <v>4</v>
      </c>
      <c r="J6" s="105">
        <v>0</v>
      </c>
      <c r="K6" s="105">
        <v>1</v>
      </c>
      <c r="L6" s="105">
        <v>3</v>
      </c>
      <c r="M6" s="105">
        <v>153</v>
      </c>
      <c r="N6" s="105">
        <v>443</v>
      </c>
      <c r="O6" s="105">
        <v>4</v>
      </c>
      <c r="P6" s="105">
        <v>90</v>
      </c>
      <c r="Q6" s="144"/>
      <c r="R6" s="142"/>
      <c r="S6" s="142"/>
      <c r="T6" s="142"/>
      <c r="U6" s="142"/>
      <c r="V6" s="142"/>
    </row>
    <row r="7" spans="1:22" s="24" customFormat="1">
      <c r="A7" s="91" t="s">
        <v>400</v>
      </c>
      <c r="B7" s="106">
        <v>10889</v>
      </c>
      <c r="C7" s="107">
        <v>3450</v>
      </c>
      <c r="D7" s="107">
        <v>7439</v>
      </c>
      <c r="E7" s="107">
        <v>0</v>
      </c>
      <c r="F7" s="107">
        <v>4</v>
      </c>
      <c r="G7" s="107">
        <v>0</v>
      </c>
      <c r="H7" s="107">
        <v>0</v>
      </c>
      <c r="I7" s="107">
        <v>1</v>
      </c>
      <c r="J7" s="107">
        <v>0</v>
      </c>
      <c r="K7" s="107">
        <v>0</v>
      </c>
      <c r="L7" s="107">
        <v>1</v>
      </c>
      <c r="M7" s="107">
        <v>111</v>
      </c>
      <c r="N7" s="107">
        <v>273</v>
      </c>
      <c r="O7" s="107">
        <v>1</v>
      </c>
      <c r="P7" s="107">
        <v>17</v>
      </c>
      <c r="Q7" s="144"/>
      <c r="R7" s="142"/>
      <c r="S7" s="142"/>
      <c r="T7" s="142"/>
      <c r="U7" s="142"/>
      <c r="V7" s="142"/>
    </row>
    <row r="8" spans="1:22" s="24" customFormat="1">
      <c r="A8" s="91" t="s">
        <v>224</v>
      </c>
      <c r="B8" s="106">
        <v>7228</v>
      </c>
      <c r="C8" s="107">
        <v>3505</v>
      </c>
      <c r="D8" s="107">
        <v>3723</v>
      </c>
      <c r="E8" s="107">
        <v>5</v>
      </c>
      <c r="F8" s="107">
        <v>4</v>
      </c>
      <c r="G8" s="107">
        <v>1</v>
      </c>
      <c r="H8" s="107">
        <v>0</v>
      </c>
      <c r="I8" s="107">
        <v>2</v>
      </c>
      <c r="J8" s="107">
        <v>0</v>
      </c>
      <c r="K8" s="107">
        <v>1</v>
      </c>
      <c r="L8" s="107">
        <v>2</v>
      </c>
      <c r="M8" s="107">
        <v>14</v>
      </c>
      <c r="N8" s="107">
        <v>29</v>
      </c>
      <c r="O8" s="107">
        <v>0</v>
      </c>
      <c r="P8" s="107">
        <v>6</v>
      </c>
      <c r="Q8" s="144"/>
      <c r="R8" s="142"/>
      <c r="S8" s="142"/>
      <c r="T8" s="142"/>
      <c r="U8" s="142"/>
      <c r="V8" s="142"/>
    </row>
    <row r="9" spans="1:22" s="24" customFormat="1">
      <c r="A9" s="91" t="s">
        <v>288</v>
      </c>
      <c r="B9" s="106">
        <v>7310</v>
      </c>
      <c r="C9" s="107">
        <v>2164</v>
      </c>
      <c r="D9" s="107">
        <v>5146</v>
      </c>
      <c r="E9" s="107">
        <v>0</v>
      </c>
      <c r="F9" s="107">
        <v>3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12</v>
      </c>
      <c r="N9" s="107">
        <v>54</v>
      </c>
      <c r="O9" s="107">
        <v>0</v>
      </c>
      <c r="P9" s="107">
        <v>11</v>
      </c>
      <c r="Q9" s="144"/>
      <c r="R9" s="142"/>
      <c r="S9" s="142"/>
      <c r="T9" s="142"/>
      <c r="U9" s="142"/>
      <c r="V9" s="142"/>
    </row>
    <row r="10" spans="1:22" s="24" customFormat="1">
      <c r="A10" s="91" t="s">
        <v>225</v>
      </c>
      <c r="B10" s="106">
        <v>5765</v>
      </c>
      <c r="C10" s="107">
        <v>2114</v>
      </c>
      <c r="D10" s="107">
        <v>3651</v>
      </c>
      <c r="E10" s="107">
        <v>2</v>
      </c>
      <c r="F10" s="107">
        <v>3</v>
      </c>
      <c r="G10" s="107">
        <v>0</v>
      </c>
      <c r="H10" s="107">
        <v>0</v>
      </c>
      <c r="I10" s="107">
        <v>1</v>
      </c>
      <c r="J10" s="107">
        <v>0</v>
      </c>
      <c r="K10" s="107">
        <v>0</v>
      </c>
      <c r="L10" s="107">
        <v>0</v>
      </c>
      <c r="M10" s="107">
        <v>5</v>
      </c>
      <c r="N10" s="107">
        <v>21</v>
      </c>
      <c r="O10" s="107">
        <v>0</v>
      </c>
      <c r="P10" s="107">
        <v>16</v>
      </c>
      <c r="Q10" s="144"/>
      <c r="R10" s="142"/>
      <c r="S10" s="142"/>
      <c r="T10" s="142"/>
      <c r="U10" s="142"/>
      <c r="V10" s="142"/>
    </row>
    <row r="11" spans="1:22" s="24" customFormat="1">
      <c r="A11" s="91" t="s">
        <v>226</v>
      </c>
      <c r="B11" s="106">
        <v>2953</v>
      </c>
      <c r="C11" s="107">
        <v>985</v>
      </c>
      <c r="D11" s="107">
        <v>1968</v>
      </c>
      <c r="E11" s="107">
        <v>1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1</v>
      </c>
      <c r="N11" s="107">
        <v>7</v>
      </c>
      <c r="O11" s="107">
        <v>1</v>
      </c>
      <c r="P11" s="107">
        <v>5</v>
      </c>
      <c r="Q11" s="144"/>
      <c r="R11" s="142"/>
      <c r="S11" s="142"/>
      <c r="T11" s="142"/>
      <c r="U11" s="142"/>
      <c r="V11" s="142"/>
    </row>
    <row r="12" spans="1:22" s="24" customFormat="1">
      <c r="A12" s="91" t="s">
        <v>227</v>
      </c>
      <c r="B12" s="106">
        <v>4471</v>
      </c>
      <c r="C12" s="107">
        <v>1331</v>
      </c>
      <c r="D12" s="107">
        <v>3140</v>
      </c>
      <c r="E12" s="107">
        <v>0</v>
      </c>
      <c r="F12" s="107">
        <v>0</v>
      </c>
      <c r="G12" s="107">
        <v>1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1</v>
      </c>
      <c r="N12" s="107">
        <v>12</v>
      </c>
      <c r="O12" s="107">
        <v>1</v>
      </c>
      <c r="P12" s="107">
        <v>5</v>
      </c>
      <c r="Q12" s="144"/>
      <c r="R12" s="142"/>
      <c r="S12" s="142"/>
      <c r="T12" s="142"/>
      <c r="U12" s="142"/>
      <c r="V12" s="142"/>
    </row>
    <row r="13" spans="1:22" s="24" customFormat="1">
      <c r="A13" s="91" t="s">
        <v>228</v>
      </c>
      <c r="B13" s="106">
        <v>784</v>
      </c>
      <c r="C13" s="107">
        <v>214</v>
      </c>
      <c r="D13" s="107">
        <v>570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1</v>
      </c>
      <c r="N13" s="107">
        <v>2</v>
      </c>
      <c r="O13" s="107">
        <v>1</v>
      </c>
      <c r="P13" s="107">
        <v>3</v>
      </c>
      <c r="Q13" s="144"/>
      <c r="R13" s="142"/>
      <c r="S13" s="142"/>
      <c r="T13" s="142"/>
      <c r="U13" s="142"/>
      <c r="V13" s="142"/>
    </row>
    <row r="14" spans="1:22" s="24" customFormat="1">
      <c r="A14" s="91" t="s">
        <v>229</v>
      </c>
      <c r="B14" s="106">
        <v>1655</v>
      </c>
      <c r="C14" s="107">
        <v>406</v>
      </c>
      <c r="D14" s="107">
        <v>1249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12</v>
      </c>
      <c r="O14" s="107">
        <v>0</v>
      </c>
      <c r="P14" s="107">
        <v>2</v>
      </c>
      <c r="Q14" s="144"/>
      <c r="R14" s="142"/>
      <c r="S14" s="142"/>
      <c r="T14" s="142"/>
      <c r="U14" s="142"/>
      <c r="V14" s="142"/>
    </row>
    <row r="15" spans="1:22" s="24" customFormat="1">
      <c r="A15" s="91" t="s">
        <v>230</v>
      </c>
      <c r="B15" s="106">
        <v>1183</v>
      </c>
      <c r="C15" s="107">
        <v>246</v>
      </c>
      <c r="D15" s="107">
        <v>937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2</v>
      </c>
      <c r="O15" s="107">
        <v>0</v>
      </c>
      <c r="P15" s="107">
        <v>4</v>
      </c>
      <c r="Q15" s="144"/>
      <c r="R15" s="142"/>
      <c r="S15" s="142"/>
      <c r="T15" s="142"/>
      <c r="U15" s="142"/>
      <c r="V15" s="142"/>
    </row>
    <row r="16" spans="1:22" s="24" customFormat="1">
      <c r="A16" s="91" t="s">
        <v>231</v>
      </c>
      <c r="B16" s="106">
        <v>2186</v>
      </c>
      <c r="C16" s="107">
        <v>546</v>
      </c>
      <c r="D16" s="107">
        <v>1640</v>
      </c>
      <c r="E16" s="107">
        <v>0</v>
      </c>
      <c r="F16" s="107">
        <v>1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1</v>
      </c>
      <c r="N16" s="107">
        <v>7</v>
      </c>
      <c r="O16" s="107">
        <v>0</v>
      </c>
      <c r="P16" s="107">
        <v>3</v>
      </c>
      <c r="Q16" s="144"/>
      <c r="R16" s="142"/>
      <c r="S16" s="142"/>
      <c r="T16" s="142"/>
      <c r="U16" s="142"/>
      <c r="V16" s="142"/>
    </row>
    <row r="17" spans="1:22" s="24" customFormat="1">
      <c r="A17" s="91" t="s">
        <v>232</v>
      </c>
      <c r="B17" s="106">
        <v>830</v>
      </c>
      <c r="C17" s="107">
        <v>207</v>
      </c>
      <c r="D17" s="107">
        <v>623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2</v>
      </c>
      <c r="O17" s="107">
        <v>0</v>
      </c>
      <c r="P17" s="107">
        <v>1</v>
      </c>
      <c r="Q17" s="144"/>
      <c r="R17" s="142"/>
      <c r="S17" s="142"/>
      <c r="T17" s="142"/>
      <c r="U17" s="142"/>
      <c r="V17" s="142"/>
    </row>
    <row r="18" spans="1:22" s="24" customFormat="1">
      <c r="A18" s="91" t="s">
        <v>233</v>
      </c>
      <c r="B18" s="106">
        <v>1221</v>
      </c>
      <c r="C18" s="107">
        <v>197</v>
      </c>
      <c r="D18" s="107">
        <v>1024</v>
      </c>
      <c r="E18" s="107">
        <v>0</v>
      </c>
      <c r="F18" s="107">
        <v>2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5</v>
      </c>
      <c r="O18" s="107">
        <v>0</v>
      </c>
      <c r="P18" s="107">
        <v>1</v>
      </c>
      <c r="Q18" s="144"/>
      <c r="R18" s="142"/>
      <c r="S18" s="142"/>
      <c r="T18" s="142"/>
      <c r="U18" s="142"/>
      <c r="V18" s="142"/>
    </row>
    <row r="19" spans="1:22" s="24" customFormat="1">
      <c r="A19" s="91" t="s">
        <v>234</v>
      </c>
      <c r="B19" s="106">
        <v>786</v>
      </c>
      <c r="C19" s="107">
        <v>141</v>
      </c>
      <c r="D19" s="107">
        <v>645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2</v>
      </c>
      <c r="O19" s="107">
        <v>0</v>
      </c>
      <c r="P19" s="107">
        <v>2</v>
      </c>
      <c r="Q19" s="144"/>
      <c r="R19" s="142"/>
      <c r="S19" s="142"/>
      <c r="T19" s="142"/>
      <c r="U19" s="142"/>
      <c r="V19" s="142"/>
    </row>
    <row r="20" spans="1:22" s="24" customFormat="1">
      <c r="A20" s="91" t="s">
        <v>235</v>
      </c>
      <c r="B20" s="106">
        <v>1335</v>
      </c>
      <c r="C20" s="107">
        <v>267</v>
      </c>
      <c r="D20" s="107">
        <v>1068</v>
      </c>
      <c r="E20" s="107">
        <v>0</v>
      </c>
      <c r="F20" s="107">
        <v>1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3</v>
      </c>
      <c r="N20" s="107">
        <v>4</v>
      </c>
      <c r="O20" s="107">
        <v>0</v>
      </c>
      <c r="P20" s="107">
        <v>2</v>
      </c>
      <c r="Q20" s="144"/>
      <c r="R20" s="142"/>
      <c r="S20" s="142"/>
      <c r="T20" s="142"/>
      <c r="U20" s="142"/>
      <c r="V20" s="142"/>
    </row>
    <row r="21" spans="1:22" s="24" customFormat="1">
      <c r="A21" s="91" t="s">
        <v>236</v>
      </c>
      <c r="B21" s="106">
        <v>338</v>
      </c>
      <c r="C21" s="107">
        <v>119</v>
      </c>
      <c r="D21" s="107">
        <v>219</v>
      </c>
      <c r="E21" s="107">
        <v>0</v>
      </c>
      <c r="F21" s="107">
        <v>1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1</v>
      </c>
      <c r="O21" s="107">
        <v>0</v>
      </c>
      <c r="P21" s="107">
        <v>0</v>
      </c>
      <c r="Q21" s="144"/>
      <c r="R21" s="142"/>
      <c r="S21" s="142"/>
      <c r="T21" s="142"/>
      <c r="U21" s="142"/>
      <c r="V21" s="142"/>
    </row>
    <row r="22" spans="1:22" s="24" customFormat="1">
      <c r="A22" s="91" t="s">
        <v>237</v>
      </c>
      <c r="B22" s="106">
        <v>513</v>
      </c>
      <c r="C22" s="107">
        <v>198</v>
      </c>
      <c r="D22" s="107">
        <v>315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3</v>
      </c>
      <c r="N22" s="107">
        <v>3</v>
      </c>
      <c r="O22" s="107">
        <v>0</v>
      </c>
      <c r="P22" s="107">
        <v>6</v>
      </c>
      <c r="Q22" s="144"/>
      <c r="R22" s="142"/>
      <c r="S22" s="142"/>
      <c r="T22" s="142"/>
      <c r="U22" s="142"/>
      <c r="V22" s="142"/>
    </row>
    <row r="23" spans="1:22" s="24" customFormat="1">
      <c r="A23" s="91" t="s">
        <v>238</v>
      </c>
      <c r="B23" s="106">
        <v>93</v>
      </c>
      <c r="C23" s="107">
        <v>19</v>
      </c>
      <c r="D23" s="107">
        <v>74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1</v>
      </c>
      <c r="Q23" s="144"/>
      <c r="R23" s="142"/>
      <c r="S23" s="142"/>
      <c r="T23" s="142"/>
      <c r="U23" s="142"/>
      <c r="V23" s="142"/>
    </row>
    <row r="24" spans="1:22" s="24" customFormat="1">
      <c r="A24" s="91" t="s">
        <v>239</v>
      </c>
      <c r="B24" s="106">
        <v>729</v>
      </c>
      <c r="C24" s="107">
        <v>179</v>
      </c>
      <c r="D24" s="107">
        <v>550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3</v>
      </c>
      <c r="O24" s="107">
        <v>0</v>
      </c>
      <c r="P24" s="107">
        <v>3</v>
      </c>
      <c r="Q24" s="144"/>
      <c r="R24" s="142"/>
      <c r="S24" s="142"/>
      <c r="T24" s="142"/>
      <c r="U24" s="142"/>
      <c r="V24" s="142"/>
    </row>
    <row r="25" spans="1:22" s="24" customFormat="1">
      <c r="A25" s="91" t="s">
        <v>240</v>
      </c>
      <c r="B25" s="106">
        <v>1285</v>
      </c>
      <c r="C25" s="107">
        <v>381</v>
      </c>
      <c r="D25" s="107">
        <v>904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1</v>
      </c>
      <c r="N25" s="107">
        <v>3</v>
      </c>
      <c r="O25" s="107">
        <v>0</v>
      </c>
      <c r="P25" s="107">
        <v>1</v>
      </c>
      <c r="Q25" s="144"/>
      <c r="R25" s="142"/>
      <c r="S25" s="142"/>
      <c r="T25" s="142"/>
      <c r="U25" s="142"/>
      <c r="V25" s="142"/>
    </row>
    <row r="26" spans="1:22" s="24" customFormat="1">
      <c r="A26" s="91" t="s">
        <v>241</v>
      </c>
      <c r="B26" s="106">
        <v>337</v>
      </c>
      <c r="C26" s="107">
        <v>99</v>
      </c>
      <c r="D26" s="107">
        <v>238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1</v>
      </c>
      <c r="Q26" s="144"/>
      <c r="R26" s="142"/>
      <c r="S26" s="142"/>
      <c r="T26" s="142"/>
      <c r="U26" s="142"/>
      <c r="V26" s="142"/>
    </row>
    <row r="27" spans="1:22" s="24" customFormat="1">
      <c r="A27" s="91" t="s">
        <v>242</v>
      </c>
      <c r="B27" s="106">
        <v>49</v>
      </c>
      <c r="C27" s="107">
        <v>10</v>
      </c>
      <c r="D27" s="107">
        <v>39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44"/>
      <c r="R27" s="142"/>
      <c r="S27" s="142"/>
      <c r="T27" s="142"/>
      <c r="U27" s="142"/>
      <c r="V27" s="142"/>
    </row>
    <row r="28" spans="1:22" s="24" customFormat="1" ht="16.5" customHeight="1">
      <c r="A28" s="91" t="s">
        <v>243</v>
      </c>
      <c r="B28" s="106">
        <v>16</v>
      </c>
      <c r="C28" s="107">
        <v>2</v>
      </c>
      <c r="D28" s="107">
        <v>14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1</v>
      </c>
      <c r="O28" s="107">
        <v>0</v>
      </c>
      <c r="P28" s="107">
        <v>0</v>
      </c>
      <c r="Q28" s="144"/>
      <c r="R28" s="142"/>
      <c r="S28" s="142"/>
      <c r="T28" s="142"/>
      <c r="U28" s="142"/>
      <c r="V28" s="142"/>
    </row>
    <row r="29" spans="1:22" s="22" customFormat="1">
      <c r="A29" s="103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44"/>
      <c r="R29" s="142"/>
      <c r="S29" s="142"/>
      <c r="T29" s="142"/>
      <c r="U29" s="142"/>
      <c r="V29" s="142"/>
    </row>
    <row r="30" spans="1:22" s="22" customFormat="1">
      <c r="A30" s="103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44"/>
      <c r="R30" s="142"/>
      <c r="S30" s="142"/>
      <c r="T30" s="142"/>
      <c r="U30" s="142"/>
      <c r="V30" s="142"/>
    </row>
    <row r="31" spans="1:22" s="22" customFormat="1" ht="16.5" customHeight="1">
      <c r="A31" s="196" t="s">
        <v>394</v>
      </c>
      <c r="B31" s="182" t="s">
        <v>69</v>
      </c>
      <c r="C31" s="183"/>
      <c r="D31" s="182" t="s">
        <v>278</v>
      </c>
      <c r="E31" s="183"/>
      <c r="F31" s="182" t="s">
        <v>70</v>
      </c>
      <c r="G31" s="183"/>
      <c r="H31" s="182" t="s">
        <v>71</v>
      </c>
      <c r="I31" s="183"/>
      <c r="J31" s="182" t="s">
        <v>72</v>
      </c>
      <c r="K31" s="183"/>
      <c r="L31" s="182" t="s">
        <v>73</v>
      </c>
      <c r="M31" s="183"/>
      <c r="N31" s="182" t="s">
        <v>74</v>
      </c>
      <c r="O31" s="183"/>
      <c r="P31" s="153"/>
      <c r="Q31" s="144"/>
      <c r="R31" s="142"/>
      <c r="S31" s="142"/>
      <c r="T31" s="142"/>
      <c r="U31" s="142"/>
      <c r="V31" s="142"/>
    </row>
    <row r="32" spans="1:22" s="22" customFormat="1">
      <c r="A32" s="197"/>
      <c r="B32" s="152" t="s">
        <v>3</v>
      </c>
      <c r="C32" s="152" t="s">
        <v>4</v>
      </c>
      <c r="D32" s="152" t="s">
        <v>3</v>
      </c>
      <c r="E32" s="152" t="s">
        <v>4</v>
      </c>
      <c r="F32" s="152" t="s">
        <v>3</v>
      </c>
      <c r="G32" s="152" t="s">
        <v>4</v>
      </c>
      <c r="H32" s="152" t="s">
        <v>3</v>
      </c>
      <c r="I32" s="152" t="s">
        <v>4</v>
      </c>
      <c r="J32" s="152" t="s">
        <v>3</v>
      </c>
      <c r="K32" s="152" t="s">
        <v>4</v>
      </c>
      <c r="L32" s="152" t="s">
        <v>3</v>
      </c>
      <c r="M32" s="152" t="s">
        <v>4</v>
      </c>
      <c r="N32" s="152" t="s">
        <v>3</v>
      </c>
      <c r="O32" s="152" t="s">
        <v>4</v>
      </c>
      <c r="P32" s="39"/>
      <c r="Q32" s="39"/>
      <c r="R32" s="39"/>
      <c r="S32" s="39"/>
      <c r="T32" s="39"/>
      <c r="U32" s="39"/>
      <c r="V32" s="39"/>
    </row>
    <row r="33" spans="1:22" s="24" customFormat="1" ht="16.5" customHeight="1">
      <c r="A33" s="91" t="s">
        <v>222</v>
      </c>
      <c r="B33" s="105">
        <v>15</v>
      </c>
      <c r="C33" s="105">
        <v>1</v>
      </c>
      <c r="D33" s="105">
        <v>1</v>
      </c>
      <c r="E33" s="105">
        <v>0</v>
      </c>
      <c r="F33" s="105">
        <v>136</v>
      </c>
      <c r="G33" s="105">
        <v>84</v>
      </c>
      <c r="H33" s="105">
        <v>377</v>
      </c>
      <c r="I33" s="105">
        <v>3920</v>
      </c>
      <c r="J33" s="105">
        <v>35</v>
      </c>
      <c r="K33" s="105">
        <v>2</v>
      </c>
      <c r="L33" s="105">
        <v>9</v>
      </c>
      <c r="M33" s="105">
        <v>0</v>
      </c>
      <c r="N33" s="105">
        <v>23</v>
      </c>
      <c r="O33" s="105">
        <v>2</v>
      </c>
      <c r="P33" s="153"/>
      <c r="Q33" s="144"/>
      <c r="R33" s="142"/>
      <c r="S33" s="142"/>
      <c r="T33" s="142"/>
      <c r="U33" s="142"/>
      <c r="V33" s="142"/>
    </row>
    <row r="34" spans="1:22" s="24" customFormat="1">
      <c r="A34" s="91" t="s">
        <v>277</v>
      </c>
      <c r="B34" s="107">
        <v>4</v>
      </c>
      <c r="C34" s="107">
        <v>1</v>
      </c>
      <c r="D34" s="107">
        <v>0</v>
      </c>
      <c r="E34" s="107">
        <v>0</v>
      </c>
      <c r="F34" s="107">
        <v>41</v>
      </c>
      <c r="G34" s="107">
        <v>6</v>
      </c>
      <c r="H34" s="107">
        <v>80</v>
      </c>
      <c r="I34" s="107">
        <v>788</v>
      </c>
      <c r="J34" s="107">
        <v>5</v>
      </c>
      <c r="K34" s="107">
        <v>0</v>
      </c>
      <c r="L34" s="107">
        <v>2</v>
      </c>
      <c r="M34" s="107">
        <v>0</v>
      </c>
      <c r="N34" s="107">
        <v>8</v>
      </c>
      <c r="O34" s="107">
        <v>1</v>
      </c>
      <c r="P34" s="153"/>
      <c r="Q34" s="144"/>
      <c r="R34" s="142"/>
      <c r="S34" s="142"/>
      <c r="T34" s="142"/>
      <c r="U34" s="142"/>
      <c r="V34" s="142"/>
    </row>
    <row r="35" spans="1:22" s="24" customFormat="1">
      <c r="A35" s="91" t="s">
        <v>224</v>
      </c>
      <c r="B35" s="107">
        <v>2</v>
      </c>
      <c r="C35" s="107">
        <v>0</v>
      </c>
      <c r="D35" s="107">
        <v>0</v>
      </c>
      <c r="E35" s="107">
        <v>0</v>
      </c>
      <c r="F35" s="107">
        <v>33</v>
      </c>
      <c r="G35" s="107">
        <v>6</v>
      </c>
      <c r="H35" s="107">
        <v>44</v>
      </c>
      <c r="I35" s="107">
        <v>287</v>
      </c>
      <c r="J35" s="107">
        <v>2</v>
      </c>
      <c r="K35" s="107">
        <v>0</v>
      </c>
      <c r="L35" s="107">
        <v>2</v>
      </c>
      <c r="M35" s="107">
        <v>0</v>
      </c>
      <c r="N35" s="107">
        <v>5</v>
      </c>
      <c r="O35" s="107">
        <v>0</v>
      </c>
      <c r="P35" s="153"/>
      <c r="Q35" s="144"/>
      <c r="R35" s="142"/>
      <c r="S35" s="142"/>
      <c r="T35" s="142"/>
      <c r="U35" s="142"/>
      <c r="V35" s="142"/>
    </row>
    <row r="36" spans="1:22" s="24" customFormat="1">
      <c r="A36" s="91" t="s">
        <v>288</v>
      </c>
      <c r="B36" s="107">
        <v>5</v>
      </c>
      <c r="C36" s="107">
        <v>0</v>
      </c>
      <c r="D36" s="107">
        <v>1</v>
      </c>
      <c r="E36" s="107">
        <v>0</v>
      </c>
      <c r="F36" s="107">
        <v>8</v>
      </c>
      <c r="G36" s="107">
        <v>2</v>
      </c>
      <c r="H36" s="107">
        <v>88</v>
      </c>
      <c r="I36" s="107">
        <v>686</v>
      </c>
      <c r="J36" s="107">
        <v>3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  <c r="P36" s="153"/>
      <c r="Q36" s="144"/>
      <c r="R36" s="142"/>
      <c r="S36" s="142"/>
      <c r="T36" s="142"/>
      <c r="U36" s="142"/>
      <c r="V36" s="142"/>
    </row>
    <row r="37" spans="1:22" s="24" customFormat="1" ht="16.5" customHeight="1">
      <c r="A37" s="91" t="s">
        <v>225</v>
      </c>
      <c r="B37" s="107">
        <v>0</v>
      </c>
      <c r="C37" s="107">
        <v>0</v>
      </c>
      <c r="D37" s="107">
        <v>0</v>
      </c>
      <c r="E37" s="107">
        <v>0</v>
      </c>
      <c r="F37" s="107">
        <v>12</v>
      </c>
      <c r="G37" s="107">
        <v>2</v>
      </c>
      <c r="H37" s="107">
        <v>37</v>
      </c>
      <c r="I37" s="107">
        <v>370</v>
      </c>
      <c r="J37" s="107">
        <v>9</v>
      </c>
      <c r="K37" s="107">
        <v>0</v>
      </c>
      <c r="L37" s="107">
        <v>1</v>
      </c>
      <c r="M37" s="107">
        <v>0</v>
      </c>
      <c r="N37" s="107">
        <v>2</v>
      </c>
      <c r="O37" s="107">
        <v>0</v>
      </c>
      <c r="P37" s="153"/>
      <c r="Q37" s="144"/>
      <c r="R37" s="142"/>
      <c r="S37" s="142"/>
      <c r="T37" s="142"/>
      <c r="U37" s="142"/>
      <c r="V37" s="142"/>
    </row>
    <row r="38" spans="1:22" s="24" customFormat="1">
      <c r="A38" s="91" t="s">
        <v>226</v>
      </c>
      <c r="B38" s="107">
        <v>0</v>
      </c>
      <c r="C38" s="107">
        <v>0</v>
      </c>
      <c r="D38" s="107">
        <v>0</v>
      </c>
      <c r="E38" s="107">
        <v>0</v>
      </c>
      <c r="F38" s="107">
        <v>9</v>
      </c>
      <c r="G38" s="107">
        <v>0</v>
      </c>
      <c r="H38" s="107">
        <v>12</v>
      </c>
      <c r="I38" s="107">
        <v>141</v>
      </c>
      <c r="J38" s="107">
        <v>3</v>
      </c>
      <c r="K38" s="107">
        <v>0</v>
      </c>
      <c r="L38" s="107">
        <v>3</v>
      </c>
      <c r="M38" s="107">
        <v>0</v>
      </c>
      <c r="N38" s="107">
        <v>0</v>
      </c>
      <c r="O38" s="107">
        <v>0</v>
      </c>
      <c r="P38" s="153"/>
      <c r="Q38" s="144"/>
      <c r="R38" s="142"/>
      <c r="S38" s="142"/>
      <c r="T38" s="142"/>
      <c r="U38" s="142"/>
      <c r="V38" s="142"/>
    </row>
    <row r="39" spans="1:22" s="24" customFormat="1">
      <c r="A39" s="91" t="s">
        <v>227</v>
      </c>
      <c r="B39" s="107">
        <v>2</v>
      </c>
      <c r="C39" s="107">
        <v>0</v>
      </c>
      <c r="D39" s="107">
        <v>0</v>
      </c>
      <c r="E39" s="107">
        <v>0</v>
      </c>
      <c r="F39" s="107">
        <v>11</v>
      </c>
      <c r="G39" s="107">
        <v>1</v>
      </c>
      <c r="H39" s="107">
        <v>23</v>
      </c>
      <c r="I39" s="107">
        <v>240</v>
      </c>
      <c r="J39" s="107">
        <v>3</v>
      </c>
      <c r="K39" s="107">
        <v>0</v>
      </c>
      <c r="L39" s="107">
        <v>0</v>
      </c>
      <c r="M39" s="107">
        <v>0</v>
      </c>
      <c r="N39" s="107">
        <v>1</v>
      </c>
      <c r="O39" s="107">
        <v>0</v>
      </c>
      <c r="P39" s="153"/>
      <c r="Q39" s="144"/>
      <c r="R39" s="142"/>
      <c r="S39" s="142"/>
      <c r="T39" s="142"/>
      <c r="U39" s="142"/>
      <c r="V39" s="142"/>
    </row>
    <row r="40" spans="1:22" s="24" customFormat="1">
      <c r="A40" s="91" t="s">
        <v>228</v>
      </c>
      <c r="B40" s="107">
        <v>0</v>
      </c>
      <c r="C40" s="107">
        <v>0</v>
      </c>
      <c r="D40" s="107">
        <v>0</v>
      </c>
      <c r="E40" s="107">
        <v>0</v>
      </c>
      <c r="F40" s="107">
        <v>1</v>
      </c>
      <c r="G40" s="107">
        <v>1</v>
      </c>
      <c r="H40" s="107">
        <v>3</v>
      </c>
      <c r="I40" s="107">
        <v>67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53"/>
      <c r="Q40" s="144"/>
      <c r="R40" s="142"/>
      <c r="S40" s="142"/>
      <c r="T40" s="142"/>
      <c r="U40" s="142"/>
      <c r="V40" s="142"/>
    </row>
    <row r="41" spans="1:22" s="24" customFormat="1">
      <c r="A41" s="91" t="s">
        <v>229</v>
      </c>
      <c r="B41" s="107">
        <v>0</v>
      </c>
      <c r="C41" s="107">
        <v>0</v>
      </c>
      <c r="D41" s="107">
        <v>0</v>
      </c>
      <c r="E41" s="107">
        <v>0</v>
      </c>
      <c r="F41" s="107">
        <v>4</v>
      </c>
      <c r="G41" s="107">
        <v>2</v>
      </c>
      <c r="H41" s="107">
        <v>18</v>
      </c>
      <c r="I41" s="107">
        <v>161</v>
      </c>
      <c r="J41" s="107">
        <v>0</v>
      </c>
      <c r="K41" s="107">
        <v>1</v>
      </c>
      <c r="L41" s="107">
        <v>0</v>
      </c>
      <c r="M41" s="107">
        <v>0</v>
      </c>
      <c r="N41" s="107">
        <v>2</v>
      </c>
      <c r="O41" s="107">
        <v>0</v>
      </c>
      <c r="P41" s="153"/>
      <c r="Q41" s="144"/>
      <c r="R41" s="142"/>
      <c r="S41" s="142"/>
      <c r="T41" s="142"/>
      <c r="U41" s="142"/>
      <c r="V41" s="142"/>
    </row>
    <row r="42" spans="1:22" s="24" customFormat="1">
      <c r="A42" s="91" t="s">
        <v>230</v>
      </c>
      <c r="B42" s="107">
        <v>0</v>
      </c>
      <c r="C42" s="107">
        <v>0</v>
      </c>
      <c r="D42" s="107">
        <v>0</v>
      </c>
      <c r="E42" s="107">
        <v>0</v>
      </c>
      <c r="F42" s="107">
        <v>1</v>
      </c>
      <c r="G42" s="107">
        <v>2</v>
      </c>
      <c r="H42" s="107">
        <v>11</v>
      </c>
      <c r="I42" s="107">
        <v>159</v>
      </c>
      <c r="J42" s="107">
        <v>0</v>
      </c>
      <c r="K42" s="107">
        <v>0</v>
      </c>
      <c r="L42" s="107">
        <v>1</v>
      </c>
      <c r="M42" s="107">
        <v>0</v>
      </c>
      <c r="N42" s="107">
        <v>1</v>
      </c>
      <c r="O42" s="107">
        <v>0</v>
      </c>
      <c r="P42" s="153"/>
      <c r="Q42" s="144"/>
      <c r="R42" s="142"/>
      <c r="S42" s="142"/>
      <c r="T42" s="142"/>
      <c r="U42" s="142"/>
      <c r="V42" s="142"/>
    </row>
    <row r="43" spans="1:22" s="24" customFormat="1">
      <c r="A43" s="91" t="s">
        <v>231</v>
      </c>
      <c r="B43" s="107">
        <v>0</v>
      </c>
      <c r="C43" s="107">
        <v>0</v>
      </c>
      <c r="D43" s="107">
        <v>0</v>
      </c>
      <c r="E43" s="107">
        <v>0</v>
      </c>
      <c r="F43" s="107">
        <v>2</v>
      </c>
      <c r="G43" s="107">
        <v>0</v>
      </c>
      <c r="H43" s="107">
        <v>11</v>
      </c>
      <c r="I43" s="107">
        <v>186</v>
      </c>
      <c r="J43" s="107">
        <v>2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53"/>
      <c r="Q43" s="144"/>
      <c r="R43" s="142"/>
      <c r="S43" s="142"/>
      <c r="T43" s="142"/>
      <c r="U43" s="142"/>
      <c r="V43" s="142"/>
    </row>
    <row r="44" spans="1:22" s="24" customFormat="1">
      <c r="A44" s="91" t="s">
        <v>232</v>
      </c>
      <c r="B44" s="107">
        <v>0</v>
      </c>
      <c r="C44" s="107">
        <v>0</v>
      </c>
      <c r="D44" s="107">
        <v>0</v>
      </c>
      <c r="E44" s="107">
        <v>0</v>
      </c>
      <c r="F44" s="107">
        <v>0</v>
      </c>
      <c r="G44" s="107">
        <v>1</v>
      </c>
      <c r="H44" s="107">
        <v>4</v>
      </c>
      <c r="I44" s="107">
        <v>90</v>
      </c>
      <c r="J44" s="107">
        <v>1</v>
      </c>
      <c r="K44" s="107">
        <v>0</v>
      </c>
      <c r="L44" s="107">
        <v>0</v>
      </c>
      <c r="M44" s="107">
        <v>0</v>
      </c>
      <c r="N44" s="107">
        <v>1</v>
      </c>
      <c r="O44" s="107">
        <v>0</v>
      </c>
      <c r="P44" s="153"/>
      <c r="Q44" s="144"/>
      <c r="R44" s="142"/>
      <c r="S44" s="142"/>
      <c r="T44" s="142"/>
      <c r="U44" s="142"/>
      <c r="V44" s="142"/>
    </row>
    <row r="45" spans="1:22" s="24" customFormat="1">
      <c r="A45" s="91" t="s">
        <v>233</v>
      </c>
      <c r="B45" s="107">
        <v>0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5</v>
      </c>
      <c r="I45" s="107">
        <v>155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53"/>
      <c r="Q45" s="144"/>
      <c r="R45" s="142"/>
      <c r="S45" s="142"/>
      <c r="T45" s="142"/>
      <c r="U45" s="142"/>
      <c r="V45" s="142"/>
    </row>
    <row r="46" spans="1:22" s="24" customFormat="1">
      <c r="A46" s="91" t="s">
        <v>234</v>
      </c>
      <c r="B46" s="107">
        <v>0</v>
      </c>
      <c r="C46" s="107">
        <v>0</v>
      </c>
      <c r="D46" s="107">
        <v>0</v>
      </c>
      <c r="E46" s="107">
        <v>0</v>
      </c>
      <c r="F46" s="107">
        <v>1</v>
      </c>
      <c r="G46" s="107">
        <v>0</v>
      </c>
      <c r="H46" s="107">
        <v>4</v>
      </c>
      <c r="I46" s="107">
        <v>116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53"/>
      <c r="Q46" s="144"/>
      <c r="R46" s="142"/>
      <c r="S46" s="142"/>
      <c r="T46" s="142"/>
      <c r="U46" s="142"/>
      <c r="V46" s="142"/>
    </row>
    <row r="47" spans="1:22" s="24" customFormat="1">
      <c r="A47" s="91" t="s">
        <v>235</v>
      </c>
      <c r="B47" s="107">
        <v>0</v>
      </c>
      <c r="C47" s="107">
        <v>0</v>
      </c>
      <c r="D47" s="107">
        <v>0</v>
      </c>
      <c r="E47" s="107">
        <v>0</v>
      </c>
      <c r="F47" s="107">
        <v>1</v>
      </c>
      <c r="G47" s="107">
        <v>0</v>
      </c>
      <c r="H47" s="107">
        <v>12</v>
      </c>
      <c r="I47" s="107">
        <v>152</v>
      </c>
      <c r="J47" s="107">
        <v>0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153"/>
      <c r="Q47" s="144"/>
      <c r="R47" s="142"/>
      <c r="S47" s="142"/>
      <c r="T47" s="142"/>
      <c r="U47" s="142"/>
      <c r="V47" s="142"/>
    </row>
    <row r="48" spans="1:22" s="24" customFormat="1">
      <c r="A48" s="91" t="s">
        <v>236</v>
      </c>
      <c r="B48" s="107">
        <v>0</v>
      </c>
      <c r="C48" s="107">
        <v>0</v>
      </c>
      <c r="D48" s="107">
        <v>0</v>
      </c>
      <c r="E48" s="107">
        <v>0</v>
      </c>
      <c r="F48" s="107">
        <v>3</v>
      </c>
      <c r="G48" s="107">
        <v>0</v>
      </c>
      <c r="H48" s="107">
        <v>0</v>
      </c>
      <c r="I48" s="107">
        <v>26</v>
      </c>
      <c r="J48" s="107">
        <v>0</v>
      </c>
      <c r="K48" s="107">
        <v>0</v>
      </c>
      <c r="L48" s="107">
        <v>0</v>
      </c>
      <c r="M48" s="107">
        <v>0</v>
      </c>
      <c r="N48" s="107">
        <v>1</v>
      </c>
      <c r="O48" s="107">
        <v>0</v>
      </c>
      <c r="P48" s="153"/>
      <c r="Q48" s="144"/>
      <c r="R48" s="142"/>
      <c r="S48" s="142"/>
      <c r="T48" s="142"/>
      <c r="U48" s="142"/>
      <c r="V48" s="142"/>
    </row>
    <row r="49" spans="1:22" s="24" customFormat="1">
      <c r="A49" s="91" t="s">
        <v>237</v>
      </c>
      <c r="B49" s="107">
        <v>1</v>
      </c>
      <c r="C49" s="107">
        <v>0</v>
      </c>
      <c r="D49" s="107">
        <v>0</v>
      </c>
      <c r="E49" s="107">
        <v>0</v>
      </c>
      <c r="F49" s="107">
        <v>1</v>
      </c>
      <c r="G49" s="107">
        <v>0</v>
      </c>
      <c r="H49" s="107">
        <v>1</v>
      </c>
      <c r="I49" s="107">
        <v>67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53"/>
      <c r="Q49" s="144"/>
      <c r="R49" s="142"/>
      <c r="S49" s="142"/>
      <c r="T49" s="142"/>
      <c r="U49" s="142"/>
      <c r="V49" s="142"/>
    </row>
    <row r="50" spans="1:22" s="24" customFormat="1">
      <c r="A50" s="91" t="s">
        <v>238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1</v>
      </c>
      <c r="I50" s="107">
        <v>8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53"/>
      <c r="Q50" s="144"/>
      <c r="R50" s="142"/>
      <c r="S50" s="142"/>
      <c r="T50" s="142"/>
      <c r="U50" s="142"/>
      <c r="V50" s="142"/>
    </row>
    <row r="51" spans="1:22" s="24" customFormat="1">
      <c r="A51" s="91" t="s">
        <v>239</v>
      </c>
      <c r="B51" s="107">
        <v>0</v>
      </c>
      <c r="C51" s="107">
        <v>0</v>
      </c>
      <c r="D51" s="107">
        <v>0</v>
      </c>
      <c r="E51" s="107">
        <v>0</v>
      </c>
      <c r="F51" s="107">
        <v>3</v>
      </c>
      <c r="G51" s="107">
        <v>0</v>
      </c>
      <c r="H51" s="107">
        <v>2</v>
      </c>
      <c r="I51" s="107">
        <v>85</v>
      </c>
      <c r="J51" s="107">
        <v>1</v>
      </c>
      <c r="K51" s="107">
        <v>0</v>
      </c>
      <c r="L51" s="107">
        <v>0</v>
      </c>
      <c r="M51" s="107">
        <v>0</v>
      </c>
      <c r="N51" s="107">
        <v>1</v>
      </c>
      <c r="O51" s="107">
        <v>0</v>
      </c>
      <c r="P51" s="153"/>
      <c r="Q51" s="144"/>
      <c r="R51" s="142"/>
      <c r="S51" s="142"/>
      <c r="T51" s="142"/>
      <c r="U51" s="142"/>
      <c r="V51" s="142"/>
    </row>
    <row r="52" spans="1:22" s="24" customFormat="1">
      <c r="A52" s="91" t="s">
        <v>240</v>
      </c>
      <c r="B52" s="107">
        <v>1</v>
      </c>
      <c r="C52" s="107">
        <v>0</v>
      </c>
      <c r="D52" s="107">
        <v>0</v>
      </c>
      <c r="E52" s="107">
        <v>0</v>
      </c>
      <c r="F52" s="107">
        <v>4</v>
      </c>
      <c r="G52" s="107">
        <v>60</v>
      </c>
      <c r="H52" s="107">
        <v>17</v>
      </c>
      <c r="I52" s="107">
        <v>112</v>
      </c>
      <c r="J52" s="107">
        <v>3</v>
      </c>
      <c r="K52" s="107">
        <v>1</v>
      </c>
      <c r="L52" s="107">
        <v>0</v>
      </c>
      <c r="M52" s="107">
        <v>0</v>
      </c>
      <c r="N52" s="107">
        <v>0</v>
      </c>
      <c r="O52" s="107">
        <v>1</v>
      </c>
      <c r="P52" s="153"/>
      <c r="Q52" s="144"/>
      <c r="R52" s="142"/>
      <c r="S52" s="142"/>
      <c r="T52" s="142"/>
      <c r="U52" s="142"/>
      <c r="V52" s="142"/>
    </row>
    <row r="53" spans="1:22" s="24" customFormat="1">
      <c r="A53" s="91" t="s">
        <v>241</v>
      </c>
      <c r="B53" s="107">
        <v>0</v>
      </c>
      <c r="C53" s="107">
        <v>0</v>
      </c>
      <c r="D53" s="107">
        <v>0</v>
      </c>
      <c r="E53" s="107">
        <v>0</v>
      </c>
      <c r="F53" s="107">
        <v>1</v>
      </c>
      <c r="G53" s="107">
        <v>1</v>
      </c>
      <c r="H53" s="107">
        <v>3</v>
      </c>
      <c r="I53" s="107">
        <v>23</v>
      </c>
      <c r="J53" s="107">
        <v>3</v>
      </c>
      <c r="K53" s="107">
        <v>0</v>
      </c>
      <c r="L53" s="107">
        <v>0</v>
      </c>
      <c r="M53" s="107">
        <v>0</v>
      </c>
      <c r="N53" s="107">
        <v>1</v>
      </c>
      <c r="O53" s="107">
        <v>0</v>
      </c>
      <c r="P53" s="153"/>
      <c r="Q53" s="144"/>
      <c r="R53" s="142"/>
      <c r="S53" s="142"/>
      <c r="T53" s="142"/>
      <c r="U53" s="142"/>
      <c r="V53" s="142"/>
    </row>
    <row r="54" spans="1:22" s="24" customFormat="1">
      <c r="A54" s="91" t="s">
        <v>242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1</v>
      </c>
      <c r="I54" s="107">
        <v>1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53"/>
      <c r="Q54" s="144"/>
      <c r="R54" s="142"/>
      <c r="S54" s="142"/>
      <c r="T54" s="142"/>
      <c r="U54" s="142"/>
      <c r="V54" s="142"/>
    </row>
    <row r="55" spans="1:22" s="24" customFormat="1" ht="16.5" customHeight="1">
      <c r="A55" s="91" t="s">
        <v>243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53"/>
      <c r="Q55" s="144"/>
      <c r="R55" s="142"/>
      <c r="S55" s="142"/>
      <c r="T55" s="142"/>
      <c r="U55" s="142"/>
      <c r="V55" s="142"/>
    </row>
    <row r="56" spans="1:22" s="22" customFormat="1">
      <c r="A56" s="10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44"/>
      <c r="R56" s="142"/>
      <c r="S56" s="142"/>
      <c r="T56" s="142"/>
      <c r="U56" s="142"/>
      <c r="V56" s="142"/>
    </row>
    <row r="57" spans="1:22" s="22" customFormat="1">
      <c r="A57" s="10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44"/>
      <c r="R57" s="142"/>
      <c r="S57" s="142"/>
      <c r="T57" s="142"/>
      <c r="U57" s="142"/>
      <c r="V57" s="142"/>
    </row>
    <row r="58" spans="1:22" s="22" customFormat="1" ht="16.5" customHeight="1">
      <c r="A58" s="196" t="s">
        <v>394</v>
      </c>
      <c r="B58" s="182" t="s">
        <v>75</v>
      </c>
      <c r="C58" s="183"/>
      <c r="D58" s="182" t="s">
        <v>76</v>
      </c>
      <c r="E58" s="183"/>
      <c r="F58" s="182" t="s">
        <v>77</v>
      </c>
      <c r="G58" s="183"/>
      <c r="H58" s="182" t="s">
        <v>78</v>
      </c>
      <c r="I58" s="183"/>
      <c r="J58" s="182" t="s">
        <v>79</v>
      </c>
      <c r="K58" s="183"/>
      <c r="L58" s="182" t="s">
        <v>80</v>
      </c>
      <c r="M58" s="183"/>
      <c r="N58" s="182" t="s">
        <v>305</v>
      </c>
      <c r="O58" s="183"/>
      <c r="P58" s="153"/>
      <c r="Q58" s="144"/>
      <c r="R58" s="142"/>
      <c r="S58" s="142"/>
      <c r="T58" s="142"/>
      <c r="U58" s="142"/>
      <c r="V58" s="142"/>
    </row>
    <row r="59" spans="1:22" s="22" customFormat="1">
      <c r="A59" s="197"/>
      <c r="B59" s="152" t="s">
        <v>3</v>
      </c>
      <c r="C59" s="152" t="s">
        <v>4</v>
      </c>
      <c r="D59" s="152" t="s">
        <v>3</v>
      </c>
      <c r="E59" s="152" t="s">
        <v>4</v>
      </c>
      <c r="F59" s="152" t="s">
        <v>3</v>
      </c>
      <c r="G59" s="152" t="s">
        <v>4</v>
      </c>
      <c r="H59" s="152" t="s">
        <v>3</v>
      </c>
      <c r="I59" s="152" t="s">
        <v>4</v>
      </c>
      <c r="J59" s="152" t="s">
        <v>3</v>
      </c>
      <c r="K59" s="152" t="s">
        <v>4</v>
      </c>
      <c r="L59" s="152" t="s">
        <v>3</v>
      </c>
      <c r="M59" s="152" t="s">
        <v>4</v>
      </c>
      <c r="N59" s="152" t="s">
        <v>3</v>
      </c>
      <c r="O59" s="152" t="s">
        <v>4</v>
      </c>
      <c r="P59" s="39"/>
      <c r="Q59" s="39"/>
      <c r="R59" s="142"/>
      <c r="S59" s="142"/>
      <c r="T59" s="142"/>
      <c r="U59" s="142"/>
      <c r="V59" s="142"/>
    </row>
    <row r="60" spans="1:22" s="24" customFormat="1" ht="16.5" customHeight="1">
      <c r="A60" s="91" t="s">
        <v>222</v>
      </c>
      <c r="B60" s="105">
        <v>1765</v>
      </c>
      <c r="C60" s="105">
        <v>2222</v>
      </c>
      <c r="D60" s="105">
        <v>18</v>
      </c>
      <c r="E60" s="105">
        <v>0</v>
      </c>
      <c r="F60" s="105">
        <v>557</v>
      </c>
      <c r="G60" s="105">
        <v>806</v>
      </c>
      <c r="H60" s="105">
        <v>2</v>
      </c>
      <c r="I60" s="105">
        <v>20</v>
      </c>
      <c r="J60" s="105">
        <v>3</v>
      </c>
      <c r="K60" s="105">
        <v>1</v>
      </c>
      <c r="L60" s="105">
        <v>1365</v>
      </c>
      <c r="M60" s="105">
        <v>1810</v>
      </c>
      <c r="N60" s="105">
        <v>1</v>
      </c>
      <c r="O60" s="105">
        <v>0</v>
      </c>
      <c r="P60" s="153"/>
      <c r="Q60" s="144"/>
      <c r="R60" s="142"/>
      <c r="S60" s="142"/>
      <c r="T60" s="142"/>
      <c r="U60" s="142"/>
      <c r="V60" s="142"/>
    </row>
    <row r="61" spans="1:22" s="24" customFormat="1">
      <c r="A61" s="91" t="s">
        <v>277</v>
      </c>
      <c r="B61" s="107">
        <v>345</v>
      </c>
      <c r="C61" s="107">
        <v>494</v>
      </c>
      <c r="D61" s="107">
        <v>6</v>
      </c>
      <c r="E61" s="107">
        <v>0</v>
      </c>
      <c r="F61" s="107">
        <v>145</v>
      </c>
      <c r="G61" s="107">
        <v>212</v>
      </c>
      <c r="H61" s="107">
        <v>0</v>
      </c>
      <c r="I61" s="107">
        <v>3</v>
      </c>
      <c r="J61" s="107">
        <v>1</v>
      </c>
      <c r="K61" s="107">
        <v>0</v>
      </c>
      <c r="L61" s="107">
        <v>320</v>
      </c>
      <c r="M61" s="107">
        <v>383</v>
      </c>
      <c r="N61" s="107">
        <v>0</v>
      </c>
      <c r="O61" s="107">
        <v>0</v>
      </c>
      <c r="P61" s="153"/>
      <c r="Q61" s="144"/>
      <c r="R61" s="142"/>
      <c r="S61" s="142"/>
      <c r="T61" s="142"/>
      <c r="U61" s="142"/>
      <c r="V61" s="142"/>
    </row>
    <row r="62" spans="1:22" s="24" customFormat="1">
      <c r="A62" s="91" t="s">
        <v>224</v>
      </c>
      <c r="B62" s="107">
        <v>539</v>
      </c>
      <c r="C62" s="107">
        <v>764</v>
      </c>
      <c r="D62" s="107">
        <v>3</v>
      </c>
      <c r="E62" s="107">
        <v>0</v>
      </c>
      <c r="F62" s="107">
        <v>133</v>
      </c>
      <c r="G62" s="107">
        <v>231</v>
      </c>
      <c r="H62" s="107">
        <v>0</v>
      </c>
      <c r="I62" s="107">
        <v>1</v>
      </c>
      <c r="J62" s="107">
        <v>0</v>
      </c>
      <c r="K62" s="107">
        <v>0</v>
      </c>
      <c r="L62" s="107">
        <v>310</v>
      </c>
      <c r="M62" s="107">
        <v>329</v>
      </c>
      <c r="N62" s="107">
        <v>1</v>
      </c>
      <c r="O62" s="107">
        <v>0</v>
      </c>
      <c r="P62" s="153"/>
      <c r="Q62" s="144"/>
      <c r="R62" s="142"/>
      <c r="S62" s="142"/>
      <c r="T62" s="142"/>
      <c r="U62" s="142"/>
      <c r="V62" s="142"/>
    </row>
    <row r="63" spans="1:22" s="24" customFormat="1">
      <c r="A63" s="91" t="s">
        <v>288</v>
      </c>
      <c r="B63" s="107">
        <v>133</v>
      </c>
      <c r="C63" s="107">
        <v>192</v>
      </c>
      <c r="D63" s="107">
        <v>2</v>
      </c>
      <c r="E63" s="107">
        <v>0</v>
      </c>
      <c r="F63" s="107">
        <v>48</v>
      </c>
      <c r="G63" s="107">
        <v>65</v>
      </c>
      <c r="H63" s="107">
        <v>0</v>
      </c>
      <c r="I63" s="107">
        <v>2</v>
      </c>
      <c r="J63" s="107">
        <v>1</v>
      </c>
      <c r="K63" s="107">
        <v>0</v>
      </c>
      <c r="L63" s="107">
        <v>131</v>
      </c>
      <c r="M63" s="107">
        <v>219</v>
      </c>
      <c r="N63" s="107">
        <v>0</v>
      </c>
      <c r="O63" s="107">
        <v>0</v>
      </c>
      <c r="P63" s="153"/>
      <c r="Q63" s="144"/>
      <c r="R63" s="142"/>
      <c r="S63" s="142"/>
      <c r="T63" s="142"/>
      <c r="U63" s="142"/>
      <c r="V63" s="142"/>
    </row>
    <row r="64" spans="1:22" s="24" customFormat="1">
      <c r="A64" s="91" t="s">
        <v>225</v>
      </c>
      <c r="B64" s="107">
        <v>193</v>
      </c>
      <c r="C64" s="107">
        <v>211</v>
      </c>
      <c r="D64" s="107">
        <v>0</v>
      </c>
      <c r="E64" s="107">
        <v>0</v>
      </c>
      <c r="F64" s="107">
        <v>61</v>
      </c>
      <c r="G64" s="107">
        <v>76</v>
      </c>
      <c r="H64" s="107">
        <v>0</v>
      </c>
      <c r="I64" s="107">
        <v>3</v>
      </c>
      <c r="J64" s="107">
        <v>0</v>
      </c>
      <c r="K64" s="107">
        <v>0</v>
      </c>
      <c r="L64" s="107">
        <v>184</v>
      </c>
      <c r="M64" s="107">
        <v>226</v>
      </c>
      <c r="N64" s="107">
        <v>0</v>
      </c>
      <c r="O64" s="107">
        <v>0</v>
      </c>
      <c r="P64" s="153"/>
      <c r="Q64" s="144"/>
      <c r="R64" s="142"/>
      <c r="S64" s="142"/>
      <c r="T64" s="142"/>
      <c r="U64" s="142"/>
      <c r="V64" s="142"/>
    </row>
    <row r="65" spans="1:22" s="24" customFormat="1">
      <c r="A65" s="91" t="s">
        <v>226</v>
      </c>
      <c r="B65" s="107">
        <v>101</v>
      </c>
      <c r="C65" s="107">
        <v>85</v>
      </c>
      <c r="D65" s="107">
        <v>1</v>
      </c>
      <c r="E65" s="107">
        <v>0</v>
      </c>
      <c r="F65" s="107">
        <v>29</v>
      </c>
      <c r="G65" s="107">
        <v>30</v>
      </c>
      <c r="H65" s="107">
        <v>0</v>
      </c>
      <c r="I65" s="107">
        <v>3</v>
      </c>
      <c r="J65" s="107">
        <v>0</v>
      </c>
      <c r="K65" s="107">
        <v>0</v>
      </c>
      <c r="L65" s="107">
        <v>74</v>
      </c>
      <c r="M65" s="107">
        <v>86</v>
      </c>
      <c r="N65" s="107">
        <v>0</v>
      </c>
      <c r="O65" s="107">
        <v>0</v>
      </c>
      <c r="P65" s="153"/>
      <c r="Q65" s="144"/>
      <c r="R65" s="142"/>
      <c r="S65" s="142"/>
      <c r="T65" s="142"/>
      <c r="U65" s="142"/>
      <c r="V65" s="142"/>
    </row>
    <row r="66" spans="1:22" s="24" customFormat="1">
      <c r="A66" s="91" t="s">
        <v>227</v>
      </c>
      <c r="B66" s="107">
        <v>196</v>
      </c>
      <c r="C66" s="107">
        <v>160</v>
      </c>
      <c r="D66" s="107">
        <v>0</v>
      </c>
      <c r="E66" s="107">
        <v>0</v>
      </c>
      <c r="F66" s="107">
        <v>51</v>
      </c>
      <c r="G66" s="107">
        <v>61</v>
      </c>
      <c r="H66" s="107">
        <v>1</v>
      </c>
      <c r="I66" s="107">
        <v>2</v>
      </c>
      <c r="J66" s="107">
        <v>1</v>
      </c>
      <c r="K66" s="107">
        <v>0</v>
      </c>
      <c r="L66" s="107">
        <v>112</v>
      </c>
      <c r="M66" s="107">
        <v>161</v>
      </c>
      <c r="N66" s="107">
        <v>0</v>
      </c>
      <c r="O66" s="107">
        <v>0</v>
      </c>
      <c r="P66" s="153"/>
      <c r="Q66" s="144"/>
      <c r="R66" s="142"/>
      <c r="S66" s="142"/>
      <c r="T66" s="142"/>
      <c r="U66" s="142"/>
      <c r="V66" s="142"/>
    </row>
    <row r="67" spans="1:22" s="24" customFormat="1">
      <c r="A67" s="91" t="s">
        <v>228</v>
      </c>
      <c r="B67" s="107">
        <v>26</v>
      </c>
      <c r="C67" s="107">
        <v>19</v>
      </c>
      <c r="D67" s="107">
        <v>0</v>
      </c>
      <c r="E67" s="107">
        <v>0</v>
      </c>
      <c r="F67" s="107">
        <v>4</v>
      </c>
      <c r="G67" s="107">
        <v>4</v>
      </c>
      <c r="H67" s="107">
        <v>0</v>
      </c>
      <c r="I67" s="107">
        <v>2</v>
      </c>
      <c r="J67" s="107">
        <v>0</v>
      </c>
      <c r="K67" s="107">
        <v>0</v>
      </c>
      <c r="L67" s="107">
        <v>17</v>
      </c>
      <c r="M67" s="107">
        <v>18</v>
      </c>
      <c r="N67" s="107">
        <v>0</v>
      </c>
      <c r="O67" s="107">
        <v>0</v>
      </c>
      <c r="P67" s="153"/>
      <c r="Q67" s="144"/>
      <c r="R67" s="142"/>
      <c r="S67" s="142"/>
      <c r="T67" s="142"/>
      <c r="U67" s="142"/>
      <c r="V67" s="142"/>
    </row>
    <row r="68" spans="1:22" s="24" customFormat="1">
      <c r="A68" s="91" t="s">
        <v>229</v>
      </c>
      <c r="B68" s="107">
        <v>20</v>
      </c>
      <c r="C68" s="107">
        <v>46</v>
      </c>
      <c r="D68" s="107">
        <v>3</v>
      </c>
      <c r="E68" s="107">
        <v>0</v>
      </c>
      <c r="F68" s="107">
        <v>26</v>
      </c>
      <c r="G68" s="107">
        <v>27</v>
      </c>
      <c r="H68" s="107">
        <v>0</v>
      </c>
      <c r="I68" s="107">
        <v>1</v>
      </c>
      <c r="J68" s="107">
        <v>0</v>
      </c>
      <c r="K68" s="107">
        <v>0</v>
      </c>
      <c r="L68" s="107">
        <v>38</v>
      </c>
      <c r="M68" s="107">
        <v>65</v>
      </c>
      <c r="N68" s="107">
        <v>0</v>
      </c>
      <c r="O68" s="107">
        <v>0</v>
      </c>
      <c r="P68" s="153"/>
      <c r="Q68" s="144"/>
      <c r="R68" s="142"/>
      <c r="S68" s="142"/>
      <c r="T68" s="142"/>
      <c r="U68" s="142"/>
      <c r="V68" s="142"/>
    </row>
    <row r="69" spans="1:22" s="24" customFormat="1">
      <c r="A69" s="91" t="s">
        <v>230</v>
      </c>
      <c r="B69" s="107">
        <v>16</v>
      </c>
      <c r="C69" s="107">
        <v>19</v>
      </c>
      <c r="D69" s="107">
        <v>0</v>
      </c>
      <c r="E69" s="107">
        <v>0</v>
      </c>
      <c r="F69" s="107">
        <v>3</v>
      </c>
      <c r="G69" s="107">
        <v>6</v>
      </c>
      <c r="H69" s="107">
        <v>0</v>
      </c>
      <c r="I69" s="107">
        <v>0</v>
      </c>
      <c r="J69" s="107">
        <v>0</v>
      </c>
      <c r="K69" s="107">
        <v>0</v>
      </c>
      <c r="L69" s="107">
        <v>16</v>
      </c>
      <c r="M69" s="107">
        <v>27</v>
      </c>
      <c r="N69" s="107">
        <v>0</v>
      </c>
      <c r="O69" s="107">
        <v>0</v>
      </c>
      <c r="P69" s="153"/>
      <c r="Q69" s="144"/>
      <c r="R69" s="142"/>
      <c r="S69" s="142"/>
      <c r="T69" s="142"/>
      <c r="U69" s="142"/>
      <c r="V69" s="142"/>
    </row>
    <row r="70" spans="1:22" s="24" customFormat="1" ht="16.5" customHeight="1">
      <c r="A70" s="91" t="s">
        <v>231</v>
      </c>
      <c r="B70" s="107">
        <v>21</v>
      </c>
      <c r="C70" s="107">
        <v>43</v>
      </c>
      <c r="D70" s="107">
        <v>0</v>
      </c>
      <c r="E70" s="107">
        <v>0</v>
      </c>
      <c r="F70" s="107">
        <v>7</v>
      </c>
      <c r="G70" s="107">
        <v>12</v>
      </c>
      <c r="H70" s="107">
        <v>0</v>
      </c>
      <c r="I70" s="107">
        <v>0</v>
      </c>
      <c r="J70" s="107">
        <v>0</v>
      </c>
      <c r="K70" s="107">
        <v>0</v>
      </c>
      <c r="L70" s="107">
        <v>32</v>
      </c>
      <c r="M70" s="107">
        <v>49</v>
      </c>
      <c r="N70" s="107">
        <v>0</v>
      </c>
      <c r="O70" s="107">
        <v>0</v>
      </c>
      <c r="P70" s="153"/>
      <c r="Q70" s="144"/>
      <c r="R70" s="142"/>
      <c r="S70" s="142"/>
      <c r="T70" s="142"/>
      <c r="U70" s="142"/>
      <c r="V70" s="142"/>
    </row>
    <row r="71" spans="1:22" s="24" customFormat="1">
      <c r="A71" s="91" t="s">
        <v>232</v>
      </c>
      <c r="B71" s="107">
        <v>13</v>
      </c>
      <c r="C71" s="107">
        <v>5</v>
      </c>
      <c r="D71" s="107">
        <v>0</v>
      </c>
      <c r="E71" s="107">
        <v>0</v>
      </c>
      <c r="F71" s="107">
        <v>4</v>
      </c>
      <c r="G71" s="107">
        <v>2</v>
      </c>
      <c r="H71" s="107">
        <v>0</v>
      </c>
      <c r="I71" s="107">
        <v>0</v>
      </c>
      <c r="J71" s="107">
        <v>0</v>
      </c>
      <c r="K71" s="107">
        <v>0</v>
      </c>
      <c r="L71" s="107">
        <v>11</v>
      </c>
      <c r="M71" s="107">
        <v>23</v>
      </c>
      <c r="N71" s="107">
        <v>0</v>
      </c>
      <c r="O71" s="107">
        <v>0</v>
      </c>
      <c r="P71" s="153"/>
      <c r="Q71" s="144"/>
      <c r="R71" s="142"/>
      <c r="S71" s="142"/>
      <c r="T71" s="142"/>
      <c r="U71" s="142"/>
      <c r="V71" s="142"/>
    </row>
    <row r="72" spans="1:22" s="24" customFormat="1">
      <c r="A72" s="91" t="s">
        <v>233</v>
      </c>
      <c r="B72" s="107">
        <v>8</v>
      </c>
      <c r="C72" s="107">
        <v>13</v>
      </c>
      <c r="D72" s="107">
        <v>1</v>
      </c>
      <c r="E72" s="107">
        <v>0</v>
      </c>
      <c r="F72" s="107">
        <v>7</v>
      </c>
      <c r="G72" s="107">
        <v>4</v>
      </c>
      <c r="H72" s="107">
        <v>0</v>
      </c>
      <c r="I72" s="107">
        <v>2</v>
      </c>
      <c r="J72" s="107">
        <v>0</v>
      </c>
      <c r="K72" s="107">
        <v>0</v>
      </c>
      <c r="L72" s="107">
        <v>11</v>
      </c>
      <c r="M72" s="107">
        <v>32</v>
      </c>
      <c r="N72" s="107">
        <v>0</v>
      </c>
      <c r="O72" s="107">
        <v>0</v>
      </c>
      <c r="P72" s="153"/>
      <c r="Q72" s="144"/>
      <c r="R72" s="142"/>
      <c r="S72" s="142"/>
      <c r="T72" s="142"/>
      <c r="U72" s="142"/>
      <c r="V72" s="142"/>
    </row>
    <row r="73" spans="1:22" s="24" customFormat="1">
      <c r="A73" s="91" t="s">
        <v>234</v>
      </c>
      <c r="B73" s="107">
        <v>4</v>
      </c>
      <c r="C73" s="107">
        <v>7</v>
      </c>
      <c r="D73" s="107">
        <v>0</v>
      </c>
      <c r="E73" s="107">
        <v>0</v>
      </c>
      <c r="F73" s="107">
        <v>2</v>
      </c>
      <c r="G73" s="107">
        <v>1</v>
      </c>
      <c r="H73" s="107">
        <v>0</v>
      </c>
      <c r="I73" s="107">
        <v>0</v>
      </c>
      <c r="J73" s="107">
        <v>0</v>
      </c>
      <c r="K73" s="107">
        <v>0</v>
      </c>
      <c r="L73" s="107">
        <v>5</v>
      </c>
      <c r="M73" s="107">
        <v>17</v>
      </c>
      <c r="N73" s="107">
        <v>0</v>
      </c>
      <c r="O73" s="107">
        <v>0</v>
      </c>
      <c r="P73" s="153"/>
      <c r="Q73" s="144"/>
      <c r="R73" s="142"/>
      <c r="S73" s="142"/>
      <c r="T73" s="142"/>
      <c r="U73" s="142"/>
      <c r="V73" s="142"/>
    </row>
    <row r="74" spans="1:22" s="24" customFormat="1">
      <c r="A74" s="91" t="s">
        <v>235</v>
      </c>
      <c r="B74" s="107">
        <v>21</v>
      </c>
      <c r="C74" s="107">
        <v>23</v>
      </c>
      <c r="D74" s="107">
        <v>0</v>
      </c>
      <c r="E74" s="107">
        <v>0</v>
      </c>
      <c r="F74" s="107">
        <v>7</v>
      </c>
      <c r="G74" s="107">
        <v>4</v>
      </c>
      <c r="H74" s="107">
        <v>1</v>
      </c>
      <c r="I74" s="107">
        <v>0</v>
      </c>
      <c r="J74" s="107">
        <v>0</v>
      </c>
      <c r="K74" s="107">
        <v>0</v>
      </c>
      <c r="L74" s="107">
        <v>15</v>
      </c>
      <c r="M74" s="107">
        <v>45</v>
      </c>
      <c r="N74" s="107">
        <v>0</v>
      </c>
      <c r="O74" s="107">
        <v>0</v>
      </c>
      <c r="P74" s="153"/>
      <c r="Q74" s="144"/>
      <c r="R74" s="142"/>
      <c r="S74" s="142"/>
      <c r="T74" s="142"/>
      <c r="U74" s="142"/>
      <c r="V74" s="142"/>
    </row>
    <row r="75" spans="1:22" s="24" customFormat="1">
      <c r="A75" s="91" t="s">
        <v>236</v>
      </c>
      <c r="B75" s="107">
        <v>19</v>
      </c>
      <c r="C75" s="107">
        <v>7</v>
      </c>
      <c r="D75" s="107">
        <v>0</v>
      </c>
      <c r="E75" s="107">
        <v>0</v>
      </c>
      <c r="F75" s="107">
        <v>2</v>
      </c>
      <c r="G75" s="107">
        <v>4</v>
      </c>
      <c r="H75" s="107">
        <v>0</v>
      </c>
      <c r="I75" s="107">
        <v>0</v>
      </c>
      <c r="J75" s="107">
        <v>0</v>
      </c>
      <c r="K75" s="107">
        <v>0</v>
      </c>
      <c r="L75" s="107">
        <v>2</v>
      </c>
      <c r="M75" s="107">
        <v>9</v>
      </c>
      <c r="N75" s="107">
        <v>0</v>
      </c>
      <c r="O75" s="107">
        <v>0</v>
      </c>
      <c r="P75" s="153"/>
      <c r="Q75" s="144"/>
      <c r="R75" s="142"/>
      <c r="S75" s="142"/>
      <c r="T75" s="142"/>
      <c r="U75" s="142"/>
      <c r="V75" s="142"/>
    </row>
    <row r="76" spans="1:22" s="24" customFormat="1">
      <c r="A76" s="91" t="s">
        <v>237</v>
      </c>
      <c r="B76" s="107">
        <v>27</v>
      </c>
      <c r="C76" s="107">
        <v>10</v>
      </c>
      <c r="D76" s="107">
        <v>0</v>
      </c>
      <c r="E76" s="107">
        <v>0</v>
      </c>
      <c r="F76" s="107">
        <v>6</v>
      </c>
      <c r="G76" s="107">
        <v>10</v>
      </c>
      <c r="H76" s="107">
        <v>0</v>
      </c>
      <c r="I76" s="107">
        <v>0</v>
      </c>
      <c r="J76" s="107">
        <v>0</v>
      </c>
      <c r="K76" s="107">
        <v>0</v>
      </c>
      <c r="L76" s="107">
        <v>12</v>
      </c>
      <c r="M76" s="107">
        <v>19</v>
      </c>
      <c r="N76" s="107">
        <v>0</v>
      </c>
      <c r="O76" s="107">
        <v>0</v>
      </c>
      <c r="P76" s="153"/>
      <c r="Q76" s="144"/>
      <c r="R76" s="142"/>
      <c r="S76" s="142"/>
      <c r="T76" s="142"/>
      <c r="U76" s="142"/>
      <c r="V76" s="142"/>
    </row>
    <row r="77" spans="1:22" s="24" customFormat="1">
      <c r="A77" s="91" t="s">
        <v>238</v>
      </c>
      <c r="B77" s="107">
        <v>2</v>
      </c>
      <c r="C77" s="107">
        <v>4</v>
      </c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  <c r="J77" s="107">
        <v>0</v>
      </c>
      <c r="K77" s="107">
        <v>0</v>
      </c>
      <c r="L77" s="107">
        <v>2</v>
      </c>
      <c r="M77" s="107">
        <v>3</v>
      </c>
      <c r="N77" s="107">
        <v>0</v>
      </c>
      <c r="O77" s="107">
        <v>0</v>
      </c>
      <c r="P77" s="153"/>
      <c r="Q77" s="144"/>
      <c r="R77" s="142"/>
      <c r="S77" s="142"/>
      <c r="T77" s="142"/>
      <c r="U77" s="142"/>
      <c r="V77" s="142"/>
    </row>
    <row r="78" spans="1:22" s="24" customFormat="1">
      <c r="A78" s="91" t="s">
        <v>239</v>
      </c>
      <c r="B78" s="107">
        <v>28</v>
      </c>
      <c r="C78" s="107">
        <v>19</v>
      </c>
      <c r="D78" s="107">
        <v>1</v>
      </c>
      <c r="E78" s="107">
        <v>0</v>
      </c>
      <c r="F78" s="107">
        <v>7</v>
      </c>
      <c r="G78" s="107">
        <v>9</v>
      </c>
      <c r="H78" s="107">
        <v>0</v>
      </c>
      <c r="I78" s="107">
        <v>1</v>
      </c>
      <c r="J78" s="107">
        <v>0</v>
      </c>
      <c r="K78" s="107">
        <v>0</v>
      </c>
      <c r="L78" s="107">
        <v>20</v>
      </c>
      <c r="M78" s="107">
        <v>31</v>
      </c>
      <c r="N78" s="107">
        <v>0</v>
      </c>
      <c r="O78" s="107">
        <v>0</v>
      </c>
      <c r="P78" s="153"/>
      <c r="Q78" s="144"/>
      <c r="R78" s="142"/>
      <c r="S78" s="142"/>
      <c r="T78" s="142"/>
      <c r="U78" s="142"/>
      <c r="V78" s="142"/>
    </row>
    <row r="79" spans="1:22" s="24" customFormat="1">
      <c r="A79" s="91" t="s">
        <v>240</v>
      </c>
      <c r="B79" s="107">
        <v>46</v>
      </c>
      <c r="C79" s="107">
        <v>84</v>
      </c>
      <c r="D79" s="107">
        <v>1</v>
      </c>
      <c r="E79" s="107">
        <v>0</v>
      </c>
      <c r="F79" s="107">
        <v>13</v>
      </c>
      <c r="G79" s="107">
        <v>41</v>
      </c>
      <c r="H79" s="107">
        <v>0</v>
      </c>
      <c r="I79" s="107">
        <v>0</v>
      </c>
      <c r="J79" s="107">
        <v>0</v>
      </c>
      <c r="K79" s="107">
        <v>1</v>
      </c>
      <c r="L79" s="107">
        <v>46</v>
      </c>
      <c r="M79" s="107">
        <v>48</v>
      </c>
      <c r="N79" s="107">
        <v>0</v>
      </c>
      <c r="O79" s="107">
        <v>0</v>
      </c>
      <c r="P79" s="153"/>
      <c r="Q79" s="144"/>
      <c r="R79" s="142"/>
      <c r="S79" s="142"/>
      <c r="T79" s="142"/>
      <c r="U79" s="142"/>
      <c r="V79" s="142"/>
    </row>
    <row r="80" spans="1:22" s="24" customFormat="1">
      <c r="A80" s="91" t="s">
        <v>241</v>
      </c>
      <c r="B80" s="107">
        <v>7</v>
      </c>
      <c r="C80" s="107">
        <v>14</v>
      </c>
      <c r="D80" s="107">
        <v>0</v>
      </c>
      <c r="E80" s="107">
        <v>0</v>
      </c>
      <c r="F80" s="107">
        <v>1</v>
      </c>
      <c r="G80" s="107">
        <v>6</v>
      </c>
      <c r="H80" s="107">
        <v>0</v>
      </c>
      <c r="I80" s="107">
        <v>0</v>
      </c>
      <c r="J80" s="107">
        <v>0</v>
      </c>
      <c r="K80" s="107">
        <v>0</v>
      </c>
      <c r="L80" s="107">
        <v>4</v>
      </c>
      <c r="M80" s="107">
        <v>16</v>
      </c>
      <c r="N80" s="107">
        <v>0</v>
      </c>
      <c r="O80" s="107">
        <v>0</v>
      </c>
      <c r="P80" s="153"/>
      <c r="Q80" s="144"/>
      <c r="R80" s="142"/>
      <c r="S80" s="142"/>
      <c r="T80" s="142"/>
      <c r="U80" s="142"/>
      <c r="V80" s="142"/>
    </row>
    <row r="81" spans="1:22" s="24" customFormat="1">
      <c r="A81" s="91" t="s">
        <v>242</v>
      </c>
      <c r="B81" s="107">
        <v>0</v>
      </c>
      <c r="C81" s="107">
        <v>3</v>
      </c>
      <c r="D81" s="107">
        <v>0</v>
      </c>
      <c r="E81" s="107">
        <v>0</v>
      </c>
      <c r="F81" s="107">
        <v>0</v>
      </c>
      <c r="G81" s="107">
        <v>1</v>
      </c>
      <c r="H81" s="107">
        <v>0</v>
      </c>
      <c r="I81" s="107">
        <v>0</v>
      </c>
      <c r="J81" s="107">
        <v>0</v>
      </c>
      <c r="K81" s="107">
        <v>0</v>
      </c>
      <c r="L81" s="107">
        <v>2</v>
      </c>
      <c r="M81" s="107">
        <v>4</v>
      </c>
      <c r="N81" s="107">
        <v>0</v>
      </c>
      <c r="O81" s="107">
        <v>0</v>
      </c>
      <c r="P81" s="153"/>
      <c r="Q81" s="144"/>
      <c r="R81" s="142"/>
      <c r="S81" s="142"/>
      <c r="T81" s="142"/>
      <c r="U81" s="142"/>
      <c r="V81" s="142"/>
    </row>
    <row r="82" spans="1:22" s="24" customFormat="1" ht="16.5" customHeight="1">
      <c r="A82" s="91" t="s">
        <v>243</v>
      </c>
      <c r="B82" s="107">
        <v>0</v>
      </c>
      <c r="C82" s="107">
        <v>0</v>
      </c>
      <c r="D82" s="107">
        <v>0</v>
      </c>
      <c r="E82" s="107">
        <v>0</v>
      </c>
      <c r="F82" s="107">
        <v>1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1</v>
      </c>
      <c r="M82" s="107">
        <v>0</v>
      </c>
      <c r="N82" s="107">
        <v>0</v>
      </c>
      <c r="O82" s="107">
        <v>0</v>
      </c>
      <c r="P82" s="153"/>
      <c r="Q82" s="144"/>
      <c r="R82" s="142"/>
      <c r="S82" s="142"/>
      <c r="T82" s="142"/>
      <c r="U82" s="142"/>
      <c r="V82" s="142"/>
    </row>
    <row r="83" spans="1:22" s="22" customFormat="1">
      <c r="A83" s="103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44"/>
      <c r="R83" s="142"/>
      <c r="S83" s="142"/>
      <c r="T83" s="142"/>
      <c r="U83" s="142"/>
      <c r="V83" s="142"/>
    </row>
    <row r="84" spans="1:22" s="22" customFormat="1">
      <c r="A84" s="103"/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44"/>
      <c r="R84" s="142"/>
      <c r="S84" s="142"/>
      <c r="T84" s="142"/>
      <c r="U84" s="142"/>
      <c r="V84" s="142"/>
    </row>
    <row r="85" spans="1:22" s="22" customFormat="1" ht="16.5" customHeight="1">
      <c r="A85" s="196" t="s">
        <v>394</v>
      </c>
      <c r="B85" s="182" t="s">
        <v>81</v>
      </c>
      <c r="C85" s="183"/>
      <c r="D85" s="182" t="s">
        <v>82</v>
      </c>
      <c r="E85" s="183"/>
      <c r="F85" s="182" t="s">
        <v>83</v>
      </c>
      <c r="G85" s="183"/>
      <c r="H85" s="182" t="s">
        <v>84</v>
      </c>
      <c r="I85" s="183"/>
      <c r="J85" s="182" t="s">
        <v>86</v>
      </c>
      <c r="K85" s="183"/>
      <c r="L85" s="182" t="s">
        <v>87</v>
      </c>
      <c r="M85" s="183"/>
      <c r="N85" s="182" t="s">
        <v>88</v>
      </c>
      <c r="O85" s="183"/>
      <c r="P85" s="153"/>
      <c r="Q85" s="144"/>
      <c r="R85" s="142"/>
      <c r="S85" s="142"/>
      <c r="T85" s="142"/>
      <c r="U85" s="142"/>
      <c r="V85" s="142"/>
    </row>
    <row r="86" spans="1:22" s="22" customFormat="1">
      <c r="A86" s="197"/>
      <c r="B86" s="152" t="s">
        <v>3</v>
      </c>
      <c r="C86" s="152" t="s">
        <v>4</v>
      </c>
      <c r="D86" s="152" t="s">
        <v>3</v>
      </c>
      <c r="E86" s="152" t="s">
        <v>4</v>
      </c>
      <c r="F86" s="152" t="s">
        <v>3</v>
      </c>
      <c r="G86" s="152" t="s">
        <v>4</v>
      </c>
      <c r="H86" s="152" t="s">
        <v>3</v>
      </c>
      <c r="I86" s="152" t="s">
        <v>4</v>
      </c>
      <c r="J86" s="152" t="s">
        <v>3</v>
      </c>
      <c r="K86" s="152" t="s">
        <v>4</v>
      </c>
      <c r="L86" s="152" t="s">
        <v>3</v>
      </c>
      <c r="M86" s="152" t="s">
        <v>4</v>
      </c>
      <c r="N86" s="152" t="s">
        <v>3</v>
      </c>
      <c r="O86" s="152" t="s">
        <v>4</v>
      </c>
      <c r="P86" s="39"/>
      <c r="Q86" s="39"/>
      <c r="R86" s="142"/>
      <c r="S86" s="142"/>
      <c r="T86" s="142"/>
      <c r="U86" s="142"/>
      <c r="V86" s="142"/>
    </row>
    <row r="87" spans="1:22" s="24" customFormat="1" ht="16.5" customHeight="1">
      <c r="A87" s="91" t="s">
        <v>222</v>
      </c>
      <c r="B87" s="105">
        <v>1</v>
      </c>
      <c r="C87" s="105">
        <v>15</v>
      </c>
      <c r="D87" s="105">
        <v>56</v>
      </c>
      <c r="E87" s="105">
        <v>10</v>
      </c>
      <c r="F87" s="105">
        <v>42</v>
      </c>
      <c r="G87" s="105">
        <v>3</v>
      </c>
      <c r="H87" s="105">
        <v>412</v>
      </c>
      <c r="I87" s="105">
        <v>2978</v>
      </c>
      <c r="J87" s="105">
        <v>303</v>
      </c>
      <c r="K87" s="105">
        <v>241</v>
      </c>
      <c r="L87" s="105">
        <v>6</v>
      </c>
      <c r="M87" s="105">
        <v>1</v>
      </c>
      <c r="N87" s="105">
        <v>2430</v>
      </c>
      <c r="O87" s="105">
        <v>3282</v>
      </c>
      <c r="P87" s="153"/>
      <c r="Q87" s="144"/>
      <c r="R87" s="142"/>
      <c r="S87" s="142"/>
      <c r="T87" s="142"/>
      <c r="U87" s="142"/>
      <c r="V87" s="142"/>
    </row>
    <row r="88" spans="1:22" s="24" customFormat="1">
      <c r="A88" s="91" t="s">
        <v>277</v>
      </c>
      <c r="B88" s="107">
        <v>1</v>
      </c>
      <c r="C88" s="107">
        <v>3</v>
      </c>
      <c r="D88" s="107">
        <v>14</v>
      </c>
      <c r="E88" s="107">
        <v>2</v>
      </c>
      <c r="F88" s="107">
        <v>11</v>
      </c>
      <c r="G88" s="107">
        <v>0</v>
      </c>
      <c r="H88" s="107">
        <v>99</v>
      </c>
      <c r="I88" s="107">
        <v>533</v>
      </c>
      <c r="J88" s="107">
        <v>52</v>
      </c>
      <c r="K88" s="107">
        <v>57</v>
      </c>
      <c r="L88" s="107">
        <v>2</v>
      </c>
      <c r="M88" s="107">
        <v>1</v>
      </c>
      <c r="N88" s="107">
        <v>328</v>
      </c>
      <c r="O88" s="107">
        <v>739</v>
      </c>
      <c r="P88" s="153"/>
      <c r="Q88" s="144"/>
      <c r="R88" s="142"/>
      <c r="S88" s="142"/>
      <c r="T88" s="142"/>
      <c r="U88" s="142"/>
      <c r="V88" s="142"/>
    </row>
    <row r="89" spans="1:22" s="24" customFormat="1" ht="18.75" customHeight="1">
      <c r="A89" s="91" t="s">
        <v>224</v>
      </c>
      <c r="B89" s="107">
        <v>0</v>
      </c>
      <c r="C89" s="107">
        <v>1</v>
      </c>
      <c r="D89" s="107">
        <v>14</v>
      </c>
      <c r="E89" s="107">
        <v>3</v>
      </c>
      <c r="F89" s="107">
        <v>4</v>
      </c>
      <c r="G89" s="107">
        <v>0</v>
      </c>
      <c r="H89" s="107">
        <v>38</v>
      </c>
      <c r="I89" s="107">
        <v>199</v>
      </c>
      <c r="J89" s="107">
        <v>94</v>
      </c>
      <c r="K89" s="107">
        <v>63</v>
      </c>
      <c r="L89" s="107">
        <v>2</v>
      </c>
      <c r="M89" s="107">
        <v>0</v>
      </c>
      <c r="N89" s="107">
        <v>44</v>
      </c>
      <c r="O89" s="107">
        <v>300</v>
      </c>
      <c r="P89" s="153"/>
      <c r="Q89" s="144"/>
      <c r="R89" s="142"/>
      <c r="S89" s="142"/>
      <c r="T89" s="142"/>
      <c r="U89" s="142"/>
      <c r="V89" s="142"/>
    </row>
    <row r="90" spans="1:22" s="24" customFormat="1">
      <c r="A90" s="91" t="s">
        <v>288</v>
      </c>
      <c r="B90" s="107">
        <v>0</v>
      </c>
      <c r="C90" s="107">
        <v>2</v>
      </c>
      <c r="D90" s="107">
        <v>5</v>
      </c>
      <c r="E90" s="107">
        <v>4</v>
      </c>
      <c r="F90" s="107">
        <v>2</v>
      </c>
      <c r="G90" s="107">
        <v>0</v>
      </c>
      <c r="H90" s="107">
        <v>114</v>
      </c>
      <c r="I90" s="107">
        <v>532</v>
      </c>
      <c r="J90" s="107">
        <v>34</v>
      </c>
      <c r="K90" s="107">
        <v>25</v>
      </c>
      <c r="L90" s="107">
        <v>1</v>
      </c>
      <c r="M90" s="107">
        <v>0</v>
      </c>
      <c r="N90" s="107">
        <v>710</v>
      </c>
      <c r="O90" s="107">
        <v>834</v>
      </c>
      <c r="P90" s="153"/>
      <c r="Q90" s="144"/>
      <c r="R90" s="142"/>
      <c r="S90" s="142"/>
      <c r="T90" s="142"/>
      <c r="U90" s="142"/>
      <c r="V90" s="142"/>
    </row>
    <row r="91" spans="1:22" s="24" customFormat="1">
      <c r="A91" s="91" t="s">
        <v>225</v>
      </c>
      <c r="B91" s="107">
        <v>0</v>
      </c>
      <c r="C91" s="107">
        <v>4</v>
      </c>
      <c r="D91" s="107">
        <v>3</v>
      </c>
      <c r="E91" s="107">
        <v>1</v>
      </c>
      <c r="F91" s="107">
        <v>6</v>
      </c>
      <c r="G91" s="107">
        <v>1</v>
      </c>
      <c r="H91" s="107">
        <v>40</v>
      </c>
      <c r="I91" s="107">
        <v>327</v>
      </c>
      <c r="J91" s="107">
        <v>23</v>
      </c>
      <c r="K91" s="107">
        <v>15</v>
      </c>
      <c r="L91" s="107">
        <v>0</v>
      </c>
      <c r="M91" s="107">
        <v>0</v>
      </c>
      <c r="N91" s="107">
        <v>401</v>
      </c>
      <c r="O91" s="107">
        <v>264</v>
      </c>
      <c r="P91" s="153"/>
      <c r="Q91" s="144"/>
      <c r="R91" s="142"/>
      <c r="S91" s="142"/>
      <c r="T91" s="142"/>
      <c r="U91" s="142"/>
      <c r="V91" s="142"/>
    </row>
    <row r="92" spans="1:22" s="24" customFormat="1">
      <c r="A92" s="91" t="s">
        <v>226</v>
      </c>
      <c r="B92" s="107">
        <v>0</v>
      </c>
      <c r="C92" s="107">
        <v>1</v>
      </c>
      <c r="D92" s="107">
        <v>3</v>
      </c>
      <c r="E92" s="107">
        <v>0</v>
      </c>
      <c r="F92" s="107">
        <v>2</v>
      </c>
      <c r="G92" s="107">
        <v>0</v>
      </c>
      <c r="H92" s="107">
        <v>34</v>
      </c>
      <c r="I92" s="107">
        <v>169</v>
      </c>
      <c r="J92" s="107">
        <v>12</v>
      </c>
      <c r="K92" s="107">
        <v>12</v>
      </c>
      <c r="L92" s="107">
        <v>0</v>
      </c>
      <c r="M92" s="107">
        <v>0</v>
      </c>
      <c r="N92" s="107">
        <v>189</v>
      </c>
      <c r="O92" s="107">
        <v>144</v>
      </c>
      <c r="P92" s="153"/>
      <c r="Q92" s="144"/>
      <c r="R92" s="142"/>
      <c r="S92" s="142"/>
      <c r="T92" s="142"/>
      <c r="U92" s="142"/>
      <c r="V92" s="142"/>
    </row>
    <row r="93" spans="1:22" s="24" customFormat="1">
      <c r="A93" s="91" t="s">
        <v>227</v>
      </c>
      <c r="B93" s="107">
        <v>0</v>
      </c>
      <c r="C93" s="107">
        <v>1</v>
      </c>
      <c r="D93" s="107">
        <v>7</v>
      </c>
      <c r="E93" s="107">
        <v>0</v>
      </c>
      <c r="F93" s="107">
        <v>3</v>
      </c>
      <c r="G93" s="107">
        <v>1</v>
      </c>
      <c r="H93" s="107">
        <v>28</v>
      </c>
      <c r="I93" s="107">
        <v>322</v>
      </c>
      <c r="J93" s="107">
        <v>26</v>
      </c>
      <c r="K93" s="107">
        <v>23</v>
      </c>
      <c r="L93" s="107">
        <v>0</v>
      </c>
      <c r="M93" s="107">
        <v>0</v>
      </c>
      <c r="N93" s="107">
        <v>124</v>
      </c>
      <c r="O93" s="107">
        <v>243</v>
      </c>
      <c r="P93" s="153"/>
      <c r="Q93" s="144"/>
      <c r="R93" s="142"/>
      <c r="S93" s="142"/>
      <c r="T93" s="142"/>
      <c r="U93" s="142"/>
      <c r="V93" s="142"/>
    </row>
    <row r="94" spans="1:22" s="24" customFormat="1">
      <c r="A94" s="91" t="s">
        <v>228</v>
      </c>
      <c r="B94" s="107">
        <v>0</v>
      </c>
      <c r="C94" s="107">
        <v>1</v>
      </c>
      <c r="D94" s="107">
        <v>1</v>
      </c>
      <c r="E94" s="107">
        <v>0</v>
      </c>
      <c r="F94" s="107">
        <v>1</v>
      </c>
      <c r="G94" s="107">
        <v>0</v>
      </c>
      <c r="H94" s="107">
        <v>3</v>
      </c>
      <c r="I94" s="107">
        <v>35</v>
      </c>
      <c r="J94" s="107">
        <v>5</v>
      </c>
      <c r="K94" s="107">
        <v>4</v>
      </c>
      <c r="L94" s="107">
        <v>0</v>
      </c>
      <c r="M94" s="107">
        <v>0</v>
      </c>
      <c r="N94" s="107">
        <v>23</v>
      </c>
      <c r="O94" s="107">
        <v>42</v>
      </c>
      <c r="P94" s="153"/>
      <c r="Q94" s="144"/>
      <c r="R94" s="142"/>
      <c r="S94" s="142"/>
      <c r="T94" s="142"/>
      <c r="U94" s="142"/>
      <c r="V94" s="142"/>
    </row>
    <row r="95" spans="1:22" s="24" customFormat="1">
      <c r="A95" s="91" t="s">
        <v>229</v>
      </c>
      <c r="B95" s="107">
        <v>0</v>
      </c>
      <c r="C95" s="107">
        <v>0</v>
      </c>
      <c r="D95" s="107">
        <v>2</v>
      </c>
      <c r="E95" s="107">
        <v>0</v>
      </c>
      <c r="F95" s="107">
        <v>1</v>
      </c>
      <c r="G95" s="107">
        <v>0</v>
      </c>
      <c r="H95" s="107">
        <v>10</v>
      </c>
      <c r="I95" s="107">
        <v>194</v>
      </c>
      <c r="J95" s="107">
        <v>9</v>
      </c>
      <c r="K95" s="107">
        <v>5</v>
      </c>
      <c r="L95" s="107">
        <v>0</v>
      </c>
      <c r="M95" s="107">
        <v>0</v>
      </c>
      <c r="N95" s="107">
        <v>49</v>
      </c>
      <c r="O95" s="107">
        <v>130</v>
      </c>
      <c r="P95" s="153"/>
      <c r="Q95" s="144"/>
      <c r="R95" s="142"/>
      <c r="S95" s="142"/>
      <c r="T95" s="142"/>
      <c r="U95" s="142"/>
      <c r="V95" s="142"/>
    </row>
    <row r="96" spans="1:22" s="24" customFormat="1">
      <c r="A96" s="91" t="s">
        <v>230</v>
      </c>
      <c r="B96" s="107">
        <v>0</v>
      </c>
      <c r="C96" s="107">
        <v>1</v>
      </c>
      <c r="D96" s="107">
        <v>1</v>
      </c>
      <c r="E96" s="107">
        <v>0</v>
      </c>
      <c r="F96" s="107">
        <v>0</v>
      </c>
      <c r="G96" s="107">
        <v>0</v>
      </c>
      <c r="H96" s="107">
        <v>8</v>
      </c>
      <c r="I96" s="107">
        <v>87</v>
      </c>
      <c r="J96" s="107">
        <v>5</v>
      </c>
      <c r="K96" s="107">
        <v>3</v>
      </c>
      <c r="L96" s="107">
        <v>0</v>
      </c>
      <c r="M96" s="107">
        <v>0</v>
      </c>
      <c r="N96" s="107">
        <v>76</v>
      </c>
      <c r="O96" s="107">
        <v>80</v>
      </c>
      <c r="P96" s="153"/>
      <c r="Q96" s="144"/>
      <c r="R96" s="142"/>
      <c r="S96" s="142"/>
      <c r="T96" s="142"/>
      <c r="U96" s="142"/>
      <c r="V96" s="142"/>
    </row>
    <row r="97" spans="1:22" s="24" customFormat="1">
      <c r="A97" s="91" t="s">
        <v>231</v>
      </c>
      <c r="B97" s="107">
        <v>0</v>
      </c>
      <c r="C97" s="107">
        <v>0</v>
      </c>
      <c r="D97" s="107">
        <v>2</v>
      </c>
      <c r="E97" s="107">
        <v>0</v>
      </c>
      <c r="F97" s="107">
        <v>3</v>
      </c>
      <c r="G97" s="107">
        <v>0</v>
      </c>
      <c r="H97" s="107">
        <v>13</v>
      </c>
      <c r="I97" s="107">
        <v>106</v>
      </c>
      <c r="J97" s="107">
        <v>7</v>
      </c>
      <c r="K97" s="107">
        <v>3</v>
      </c>
      <c r="L97" s="107">
        <v>1</v>
      </c>
      <c r="M97" s="107">
        <v>0</v>
      </c>
      <c r="N97" s="107">
        <v>176</v>
      </c>
      <c r="O97" s="107">
        <v>134</v>
      </c>
      <c r="P97" s="153"/>
      <c r="Q97" s="144"/>
      <c r="R97" s="142"/>
      <c r="S97" s="142"/>
      <c r="T97" s="142"/>
      <c r="U97" s="142"/>
      <c r="V97" s="142"/>
    </row>
    <row r="98" spans="1:22" s="24" customFormat="1">
      <c r="A98" s="91" t="s">
        <v>232</v>
      </c>
      <c r="B98" s="107">
        <v>0</v>
      </c>
      <c r="C98" s="107">
        <v>0</v>
      </c>
      <c r="D98" s="107">
        <v>0</v>
      </c>
      <c r="E98" s="107">
        <v>0</v>
      </c>
      <c r="F98" s="107">
        <v>0</v>
      </c>
      <c r="G98" s="107">
        <v>0</v>
      </c>
      <c r="H98" s="107">
        <v>1</v>
      </c>
      <c r="I98" s="107">
        <v>31</v>
      </c>
      <c r="J98" s="107">
        <v>3</v>
      </c>
      <c r="K98" s="107">
        <v>2</v>
      </c>
      <c r="L98" s="107">
        <v>0</v>
      </c>
      <c r="M98" s="107">
        <v>0</v>
      </c>
      <c r="N98" s="107">
        <v>54</v>
      </c>
      <c r="O98" s="107">
        <v>41</v>
      </c>
      <c r="P98" s="153"/>
      <c r="Q98" s="144"/>
      <c r="R98" s="142"/>
      <c r="S98" s="142"/>
      <c r="T98" s="142"/>
      <c r="U98" s="142"/>
      <c r="V98" s="142"/>
    </row>
    <row r="99" spans="1:22" s="24" customFormat="1">
      <c r="A99" s="91" t="s">
        <v>233</v>
      </c>
      <c r="B99" s="107">
        <v>0</v>
      </c>
      <c r="C99" s="107">
        <v>1</v>
      </c>
      <c r="D99" s="107">
        <v>0</v>
      </c>
      <c r="E99" s="107">
        <v>0</v>
      </c>
      <c r="F99" s="107">
        <v>0</v>
      </c>
      <c r="G99" s="107">
        <v>0</v>
      </c>
      <c r="H99" s="107">
        <v>2</v>
      </c>
      <c r="I99" s="107">
        <v>48</v>
      </c>
      <c r="J99" s="107">
        <v>2</v>
      </c>
      <c r="K99" s="107">
        <v>3</v>
      </c>
      <c r="L99" s="107">
        <v>0</v>
      </c>
      <c r="M99" s="107">
        <v>0</v>
      </c>
      <c r="N99" s="107">
        <v>74</v>
      </c>
      <c r="O99" s="107">
        <v>58</v>
      </c>
      <c r="P99" s="153"/>
      <c r="Q99" s="144"/>
      <c r="R99" s="142"/>
      <c r="S99" s="142"/>
      <c r="T99" s="142"/>
      <c r="U99" s="142"/>
      <c r="V99" s="142"/>
    </row>
    <row r="100" spans="1:22" s="24" customFormat="1">
      <c r="A100" s="91" t="s">
        <v>234</v>
      </c>
      <c r="B100" s="107">
        <v>0</v>
      </c>
      <c r="C100" s="107">
        <v>0</v>
      </c>
      <c r="D100" s="107">
        <v>1</v>
      </c>
      <c r="E100" s="107">
        <v>0</v>
      </c>
      <c r="F100" s="107">
        <v>0</v>
      </c>
      <c r="G100" s="107">
        <v>0</v>
      </c>
      <c r="H100" s="107">
        <v>3</v>
      </c>
      <c r="I100" s="107">
        <v>43</v>
      </c>
      <c r="J100" s="107">
        <v>1</v>
      </c>
      <c r="K100" s="107">
        <v>0</v>
      </c>
      <c r="L100" s="107">
        <v>0</v>
      </c>
      <c r="M100" s="107">
        <v>0</v>
      </c>
      <c r="N100" s="107">
        <v>54</v>
      </c>
      <c r="O100" s="107">
        <v>30</v>
      </c>
      <c r="P100" s="153"/>
      <c r="Q100" s="144"/>
      <c r="R100" s="142"/>
      <c r="S100" s="142"/>
      <c r="T100" s="142"/>
      <c r="U100" s="142"/>
      <c r="V100" s="142"/>
    </row>
    <row r="101" spans="1:22" s="24" customFormat="1">
      <c r="A101" s="91" t="s">
        <v>235</v>
      </c>
      <c r="B101" s="107">
        <v>0</v>
      </c>
      <c r="C101" s="107">
        <v>0</v>
      </c>
      <c r="D101" s="107">
        <v>0</v>
      </c>
      <c r="E101" s="107">
        <v>0</v>
      </c>
      <c r="F101" s="107">
        <v>1</v>
      </c>
      <c r="G101" s="107">
        <v>0</v>
      </c>
      <c r="H101" s="107">
        <v>6</v>
      </c>
      <c r="I101" s="107">
        <v>139</v>
      </c>
      <c r="J101" s="107">
        <v>4</v>
      </c>
      <c r="K101" s="107">
        <v>5</v>
      </c>
      <c r="L101" s="107">
        <v>0</v>
      </c>
      <c r="M101" s="107">
        <v>0</v>
      </c>
      <c r="N101" s="107">
        <v>44</v>
      </c>
      <c r="O101" s="107">
        <v>69</v>
      </c>
      <c r="P101" s="153"/>
      <c r="Q101" s="144"/>
      <c r="R101" s="142"/>
      <c r="S101" s="142"/>
      <c r="T101" s="142"/>
      <c r="U101" s="142"/>
      <c r="V101" s="142"/>
    </row>
    <row r="102" spans="1:22" s="24" customFormat="1">
      <c r="A102" s="91" t="s">
        <v>236</v>
      </c>
      <c r="B102" s="107">
        <v>0</v>
      </c>
      <c r="C102" s="107">
        <v>0</v>
      </c>
      <c r="D102" s="107">
        <v>0</v>
      </c>
      <c r="E102" s="107">
        <v>0</v>
      </c>
      <c r="F102" s="107">
        <v>0</v>
      </c>
      <c r="G102" s="107">
        <v>0</v>
      </c>
      <c r="H102" s="107">
        <v>1</v>
      </c>
      <c r="I102" s="107">
        <v>17</v>
      </c>
      <c r="J102" s="107">
        <v>1</v>
      </c>
      <c r="K102" s="107">
        <v>3</v>
      </c>
      <c r="L102" s="107">
        <v>0</v>
      </c>
      <c r="M102" s="107">
        <v>0</v>
      </c>
      <c r="N102" s="107">
        <v>3</v>
      </c>
      <c r="O102" s="107">
        <v>12</v>
      </c>
      <c r="P102" s="153"/>
      <c r="Q102" s="144"/>
      <c r="R102" s="142"/>
      <c r="S102" s="142"/>
      <c r="T102" s="142"/>
      <c r="U102" s="142"/>
      <c r="V102" s="142"/>
    </row>
    <row r="103" spans="1:22" s="24" customFormat="1" ht="16.5" customHeight="1">
      <c r="A103" s="91" t="s">
        <v>237</v>
      </c>
      <c r="B103" s="107">
        <v>0</v>
      </c>
      <c r="C103" s="107">
        <v>0</v>
      </c>
      <c r="D103" s="107">
        <v>1</v>
      </c>
      <c r="E103" s="107">
        <v>0</v>
      </c>
      <c r="F103" s="107">
        <v>1</v>
      </c>
      <c r="G103" s="107">
        <v>0</v>
      </c>
      <c r="H103" s="107">
        <v>3</v>
      </c>
      <c r="I103" s="107">
        <v>17</v>
      </c>
      <c r="J103" s="107">
        <v>5</v>
      </c>
      <c r="K103" s="107">
        <v>2</v>
      </c>
      <c r="L103" s="107">
        <v>0</v>
      </c>
      <c r="M103" s="107">
        <v>0</v>
      </c>
      <c r="N103" s="107">
        <v>24</v>
      </c>
      <c r="O103" s="107">
        <v>23</v>
      </c>
      <c r="P103" s="153"/>
      <c r="Q103" s="144"/>
      <c r="R103" s="142"/>
      <c r="S103" s="142"/>
      <c r="T103" s="142"/>
      <c r="U103" s="142"/>
      <c r="V103" s="142"/>
    </row>
    <row r="104" spans="1:22" s="24" customFormat="1">
      <c r="A104" s="91" t="s">
        <v>238</v>
      </c>
      <c r="B104" s="107">
        <v>0</v>
      </c>
      <c r="C104" s="107">
        <v>0</v>
      </c>
      <c r="D104" s="107">
        <v>1</v>
      </c>
      <c r="E104" s="107">
        <v>0</v>
      </c>
      <c r="F104" s="107">
        <v>0</v>
      </c>
      <c r="G104" s="107">
        <v>0</v>
      </c>
      <c r="H104" s="107">
        <v>0</v>
      </c>
      <c r="I104" s="107">
        <v>3</v>
      </c>
      <c r="J104" s="107">
        <v>0</v>
      </c>
      <c r="K104" s="107">
        <v>1</v>
      </c>
      <c r="L104" s="107">
        <v>0</v>
      </c>
      <c r="M104" s="107">
        <v>0</v>
      </c>
      <c r="N104" s="107">
        <v>0</v>
      </c>
      <c r="O104" s="107">
        <v>1</v>
      </c>
      <c r="P104" s="153"/>
      <c r="Q104" s="144"/>
      <c r="R104" s="142"/>
      <c r="S104" s="142"/>
      <c r="T104" s="142"/>
      <c r="U104" s="142"/>
      <c r="V104" s="142"/>
    </row>
    <row r="105" spans="1:22" s="24" customFormat="1">
      <c r="A105" s="91" t="s">
        <v>239</v>
      </c>
      <c r="B105" s="107">
        <v>0</v>
      </c>
      <c r="C105" s="107">
        <v>0</v>
      </c>
      <c r="D105" s="107">
        <v>0</v>
      </c>
      <c r="E105" s="107">
        <v>0</v>
      </c>
      <c r="F105" s="107">
        <v>4</v>
      </c>
      <c r="G105" s="107">
        <v>0</v>
      </c>
      <c r="H105" s="107">
        <v>2</v>
      </c>
      <c r="I105" s="107">
        <v>41</v>
      </c>
      <c r="J105" s="107">
        <v>6</v>
      </c>
      <c r="K105" s="107">
        <v>3</v>
      </c>
      <c r="L105" s="107">
        <v>0</v>
      </c>
      <c r="M105" s="107">
        <v>0</v>
      </c>
      <c r="N105" s="107">
        <v>13</v>
      </c>
      <c r="O105" s="107">
        <v>56</v>
      </c>
      <c r="P105" s="153"/>
      <c r="Q105" s="144"/>
      <c r="R105" s="142"/>
      <c r="S105" s="142"/>
      <c r="T105" s="142"/>
      <c r="U105" s="142"/>
      <c r="V105" s="142"/>
    </row>
    <row r="106" spans="1:22" s="24" customFormat="1">
      <c r="A106" s="91" t="s">
        <v>240</v>
      </c>
      <c r="B106" s="107">
        <v>0</v>
      </c>
      <c r="C106" s="107">
        <v>0</v>
      </c>
      <c r="D106" s="107">
        <v>0</v>
      </c>
      <c r="E106" s="107">
        <v>0</v>
      </c>
      <c r="F106" s="107">
        <v>2</v>
      </c>
      <c r="G106" s="107">
        <v>1</v>
      </c>
      <c r="H106" s="107">
        <v>6</v>
      </c>
      <c r="I106" s="107">
        <v>111</v>
      </c>
      <c r="J106" s="107">
        <v>11</v>
      </c>
      <c r="K106" s="107">
        <v>6</v>
      </c>
      <c r="L106" s="107">
        <v>0</v>
      </c>
      <c r="M106" s="107">
        <v>0</v>
      </c>
      <c r="N106" s="107">
        <v>32</v>
      </c>
      <c r="O106" s="107">
        <v>63</v>
      </c>
      <c r="P106" s="153"/>
      <c r="Q106" s="144"/>
      <c r="R106" s="142"/>
      <c r="S106" s="142"/>
      <c r="T106" s="142"/>
      <c r="U106" s="142"/>
      <c r="V106" s="142"/>
    </row>
    <row r="107" spans="1:22" s="24" customFormat="1">
      <c r="A107" s="91" t="s">
        <v>241</v>
      </c>
      <c r="B107" s="107">
        <v>0</v>
      </c>
      <c r="C107" s="107">
        <v>0</v>
      </c>
      <c r="D107" s="107">
        <v>1</v>
      </c>
      <c r="E107" s="107">
        <v>0</v>
      </c>
      <c r="F107" s="107">
        <v>1</v>
      </c>
      <c r="G107" s="107">
        <v>0</v>
      </c>
      <c r="H107" s="107">
        <v>1</v>
      </c>
      <c r="I107" s="107">
        <v>21</v>
      </c>
      <c r="J107" s="107">
        <v>3</v>
      </c>
      <c r="K107" s="107">
        <v>5</v>
      </c>
      <c r="L107" s="107">
        <v>0</v>
      </c>
      <c r="M107" s="107">
        <v>0</v>
      </c>
      <c r="N107" s="107">
        <v>11</v>
      </c>
      <c r="O107" s="107">
        <v>15</v>
      </c>
      <c r="P107" s="153"/>
      <c r="Q107" s="144"/>
      <c r="R107" s="142"/>
      <c r="S107" s="142"/>
      <c r="T107" s="142"/>
      <c r="U107" s="142"/>
      <c r="V107" s="142"/>
    </row>
    <row r="108" spans="1:22" s="24" customFormat="1">
      <c r="A108" s="91" t="s">
        <v>242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2</v>
      </c>
      <c r="J108" s="107">
        <v>0</v>
      </c>
      <c r="K108" s="107">
        <v>1</v>
      </c>
      <c r="L108" s="107">
        <v>0</v>
      </c>
      <c r="M108" s="107">
        <v>0</v>
      </c>
      <c r="N108" s="107">
        <v>1</v>
      </c>
      <c r="O108" s="107">
        <v>3</v>
      </c>
      <c r="P108" s="153"/>
      <c r="Q108" s="144"/>
      <c r="R108" s="142"/>
      <c r="S108" s="142"/>
      <c r="T108" s="142"/>
      <c r="U108" s="142"/>
      <c r="V108" s="142"/>
    </row>
    <row r="109" spans="1:22" s="24" customFormat="1" ht="16.5" customHeight="1">
      <c r="A109" s="91" t="s">
        <v>243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1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1</v>
      </c>
      <c r="P109" s="153"/>
      <c r="Q109" s="144"/>
      <c r="R109" s="142"/>
      <c r="S109" s="142"/>
      <c r="T109" s="142"/>
      <c r="U109" s="142"/>
      <c r="V109" s="142"/>
    </row>
    <row r="110" spans="1:22" s="22" customFormat="1">
      <c r="A110" s="103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44"/>
      <c r="R110" s="142"/>
      <c r="S110" s="142"/>
      <c r="T110" s="142"/>
      <c r="U110" s="142"/>
      <c r="V110" s="142"/>
    </row>
    <row r="111" spans="1:22" s="22" customFormat="1">
      <c r="A111" s="103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44"/>
      <c r="R111" s="142"/>
      <c r="S111" s="142"/>
      <c r="T111" s="142"/>
      <c r="U111" s="142"/>
      <c r="V111" s="142"/>
    </row>
    <row r="112" spans="1:22" s="22" customFormat="1" ht="16.5" customHeight="1">
      <c r="A112" s="196" t="s">
        <v>394</v>
      </c>
      <c r="B112" s="182" t="s">
        <v>89</v>
      </c>
      <c r="C112" s="183"/>
      <c r="D112" s="182" t="s">
        <v>90</v>
      </c>
      <c r="E112" s="183"/>
      <c r="F112" s="182" t="s">
        <v>91</v>
      </c>
      <c r="G112" s="183"/>
      <c r="H112" s="182" t="s">
        <v>304</v>
      </c>
      <c r="I112" s="183"/>
      <c r="J112" s="182" t="s">
        <v>93</v>
      </c>
      <c r="K112" s="183"/>
      <c r="L112" s="182" t="s">
        <v>94</v>
      </c>
      <c r="M112" s="183"/>
      <c r="N112" s="182" t="s">
        <v>96</v>
      </c>
      <c r="O112" s="183"/>
      <c r="P112" s="153"/>
      <c r="Q112" s="144"/>
      <c r="R112" s="142"/>
      <c r="S112" s="142"/>
      <c r="T112" s="142"/>
      <c r="U112" s="142"/>
      <c r="V112" s="142"/>
    </row>
    <row r="113" spans="1:22" s="22" customFormat="1">
      <c r="A113" s="197"/>
      <c r="B113" s="152" t="s">
        <v>3</v>
      </c>
      <c r="C113" s="152" t="s">
        <v>4</v>
      </c>
      <c r="D113" s="152" t="s">
        <v>3</v>
      </c>
      <c r="E113" s="152" t="s">
        <v>4</v>
      </c>
      <c r="F113" s="152" t="s">
        <v>3</v>
      </c>
      <c r="G113" s="152" t="s">
        <v>4</v>
      </c>
      <c r="H113" s="152" t="s">
        <v>3</v>
      </c>
      <c r="I113" s="152" t="s">
        <v>4</v>
      </c>
      <c r="J113" s="152" t="s">
        <v>3</v>
      </c>
      <c r="K113" s="152" t="s">
        <v>4</v>
      </c>
      <c r="L113" s="152" t="s">
        <v>3</v>
      </c>
      <c r="M113" s="152" t="s">
        <v>4</v>
      </c>
      <c r="N113" s="152" t="s">
        <v>3</v>
      </c>
      <c r="O113" s="152" t="s">
        <v>4</v>
      </c>
      <c r="P113" s="39"/>
      <c r="Q113" s="39"/>
      <c r="R113" s="142"/>
      <c r="S113" s="142"/>
      <c r="T113" s="142"/>
      <c r="U113" s="142"/>
      <c r="V113" s="142"/>
    </row>
    <row r="114" spans="1:22" s="24" customFormat="1" ht="16.5" customHeight="1">
      <c r="A114" s="91" t="s">
        <v>222</v>
      </c>
      <c r="B114" s="105">
        <v>107</v>
      </c>
      <c r="C114" s="105">
        <v>8</v>
      </c>
      <c r="D114" s="105">
        <v>1729</v>
      </c>
      <c r="E114" s="105">
        <v>17611</v>
      </c>
      <c r="F114" s="105">
        <v>11</v>
      </c>
      <c r="G114" s="105">
        <v>1</v>
      </c>
      <c r="H114" s="105">
        <v>2</v>
      </c>
      <c r="I114" s="105">
        <v>0</v>
      </c>
      <c r="J114" s="105">
        <v>1</v>
      </c>
      <c r="K114" s="105">
        <v>0</v>
      </c>
      <c r="L114" s="105">
        <v>2</v>
      </c>
      <c r="M114" s="105">
        <v>0</v>
      </c>
      <c r="N114" s="105">
        <v>2</v>
      </c>
      <c r="O114" s="105">
        <v>0</v>
      </c>
      <c r="P114" s="153"/>
      <c r="Q114" s="144"/>
      <c r="R114" s="142"/>
      <c r="S114" s="142"/>
      <c r="T114" s="142"/>
      <c r="U114" s="142"/>
      <c r="V114" s="142"/>
    </row>
    <row r="115" spans="1:22" s="24" customFormat="1">
      <c r="A115" s="91" t="s">
        <v>277</v>
      </c>
      <c r="B115" s="107">
        <v>28</v>
      </c>
      <c r="C115" s="107">
        <v>3</v>
      </c>
      <c r="D115" s="107">
        <v>343</v>
      </c>
      <c r="E115" s="107">
        <v>3612</v>
      </c>
      <c r="F115" s="107">
        <v>2</v>
      </c>
      <c r="G115" s="107">
        <v>0</v>
      </c>
      <c r="H115" s="107">
        <v>0</v>
      </c>
      <c r="I115" s="107">
        <v>0</v>
      </c>
      <c r="J115" s="107">
        <v>0</v>
      </c>
      <c r="K115" s="107">
        <v>0</v>
      </c>
      <c r="L115" s="107">
        <v>0</v>
      </c>
      <c r="M115" s="107">
        <v>0</v>
      </c>
      <c r="N115" s="107">
        <v>0</v>
      </c>
      <c r="O115" s="107">
        <v>0</v>
      </c>
      <c r="P115" s="153"/>
      <c r="Q115" s="144"/>
      <c r="R115" s="142"/>
      <c r="S115" s="142"/>
      <c r="T115" s="142"/>
      <c r="U115" s="142"/>
      <c r="V115" s="142"/>
    </row>
    <row r="116" spans="1:22" s="24" customFormat="1">
      <c r="A116" s="91" t="s">
        <v>224</v>
      </c>
      <c r="B116" s="107">
        <v>9</v>
      </c>
      <c r="C116" s="107">
        <v>1</v>
      </c>
      <c r="D116" s="107">
        <v>105</v>
      </c>
      <c r="E116" s="107">
        <v>955</v>
      </c>
      <c r="F116" s="107">
        <v>2</v>
      </c>
      <c r="G116" s="107">
        <v>1</v>
      </c>
      <c r="H116" s="107">
        <v>0</v>
      </c>
      <c r="I116" s="107">
        <v>0</v>
      </c>
      <c r="J116" s="107">
        <v>0</v>
      </c>
      <c r="K116" s="107">
        <v>0</v>
      </c>
      <c r="L116" s="107">
        <v>0</v>
      </c>
      <c r="M116" s="107">
        <v>0</v>
      </c>
      <c r="N116" s="107">
        <v>1</v>
      </c>
      <c r="O116" s="107">
        <v>0</v>
      </c>
      <c r="P116" s="153"/>
      <c r="Q116" s="144"/>
      <c r="R116" s="142"/>
      <c r="S116" s="142"/>
      <c r="T116" s="142"/>
      <c r="U116" s="142"/>
      <c r="V116" s="142"/>
    </row>
    <row r="117" spans="1:22" s="24" customFormat="1">
      <c r="A117" s="91" t="s">
        <v>288</v>
      </c>
      <c r="B117" s="107">
        <v>10</v>
      </c>
      <c r="C117" s="107">
        <v>0</v>
      </c>
      <c r="D117" s="107">
        <v>337</v>
      </c>
      <c r="E117" s="107">
        <v>2380</v>
      </c>
      <c r="F117" s="107">
        <v>2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v>0</v>
      </c>
      <c r="N117" s="107">
        <v>1</v>
      </c>
      <c r="O117" s="107">
        <v>0</v>
      </c>
      <c r="P117" s="153"/>
      <c r="Q117" s="144"/>
      <c r="R117" s="142"/>
      <c r="S117" s="142"/>
      <c r="T117" s="142"/>
      <c r="U117" s="142"/>
      <c r="V117" s="142"/>
    </row>
    <row r="118" spans="1:22" s="24" customFormat="1">
      <c r="A118" s="91" t="s">
        <v>225</v>
      </c>
      <c r="B118" s="107">
        <v>23</v>
      </c>
      <c r="C118" s="107">
        <v>2</v>
      </c>
      <c r="D118" s="107">
        <v>225</v>
      </c>
      <c r="E118" s="107">
        <v>1957</v>
      </c>
      <c r="F118" s="107">
        <v>2</v>
      </c>
      <c r="G118" s="107">
        <v>0</v>
      </c>
      <c r="H118" s="107">
        <v>2</v>
      </c>
      <c r="I118" s="107">
        <v>0</v>
      </c>
      <c r="J118" s="107">
        <v>0</v>
      </c>
      <c r="K118" s="107">
        <v>0</v>
      </c>
      <c r="L118" s="107">
        <v>0</v>
      </c>
      <c r="M118" s="107">
        <v>0</v>
      </c>
      <c r="N118" s="107">
        <v>0</v>
      </c>
      <c r="O118" s="107">
        <v>0</v>
      </c>
      <c r="P118" s="153"/>
      <c r="Q118" s="144"/>
      <c r="R118" s="142"/>
      <c r="S118" s="142"/>
      <c r="T118" s="142"/>
      <c r="U118" s="142"/>
      <c r="V118" s="142"/>
    </row>
    <row r="119" spans="1:22" s="24" customFormat="1">
      <c r="A119" s="91" t="s">
        <v>226</v>
      </c>
      <c r="B119" s="107">
        <v>3</v>
      </c>
      <c r="C119" s="107">
        <v>0</v>
      </c>
      <c r="D119" s="107">
        <v>139</v>
      </c>
      <c r="E119" s="107">
        <v>1218</v>
      </c>
      <c r="F119" s="107">
        <v>2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53"/>
      <c r="Q119" s="144"/>
      <c r="R119" s="142"/>
      <c r="S119" s="142"/>
      <c r="T119" s="142"/>
      <c r="U119" s="142"/>
      <c r="V119" s="142"/>
    </row>
    <row r="120" spans="1:22" s="24" customFormat="1">
      <c r="A120" s="91" t="s">
        <v>227</v>
      </c>
      <c r="B120" s="107">
        <v>17</v>
      </c>
      <c r="C120" s="107">
        <v>0</v>
      </c>
      <c r="D120" s="107">
        <v>131</v>
      </c>
      <c r="E120" s="107">
        <v>1766</v>
      </c>
      <c r="F120" s="107">
        <v>0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1</v>
      </c>
      <c r="M120" s="107">
        <v>0</v>
      </c>
      <c r="N120" s="107">
        <v>0</v>
      </c>
      <c r="O120" s="107">
        <v>0</v>
      </c>
      <c r="P120" s="153"/>
      <c r="Q120" s="144"/>
      <c r="R120" s="142"/>
      <c r="S120" s="142"/>
      <c r="T120" s="142"/>
      <c r="U120" s="142"/>
      <c r="V120" s="142"/>
    </row>
    <row r="121" spans="1:22" s="24" customFormat="1">
      <c r="A121" s="91" t="s">
        <v>228</v>
      </c>
      <c r="B121" s="107">
        <v>1</v>
      </c>
      <c r="C121" s="107">
        <v>0</v>
      </c>
      <c r="D121" s="107">
        <v>20</v>
      </c>
      <c r="E121" s="107">
        <v>359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53"/>
      <c r="Q121" s="144"/>
      <c r="R121" s="142"/>
      <c r="S121" s="142"/>
      <c r="T121" s="142"/>
      <c r="U121" s="142"/>
      <c r="V121" s="142"/>
    </row>
    <row r="122" spans="1:22" s="24" customFormat="1">
      <c r="A122" s="91" t="s">
        <v>229</v>
      </c>
      <c r="B122" s="107">
        <v>6</v>
      </c>
      <c r="C122" s="107">
        <v>0</v>
      </c>
      <c r="D122" s="107">
        <v>32</v>
      </c>
      <c r="E122" s="107">
        <v>566</v>
      </c>
      <c r="F122" s="107">
        <v>0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53"/>
      <c r="Q122" s="144"/>
      <c r="R122" s="142"/>
      <c r="S122" s="142"/>
      <c r="T122" s="142"/>
      <c r="U122" s="142"/>
      <c r="V122" s="142"/>
    </row>
    <row r="123" spans="1:22" s="24" customFormat="1">
      <c r="A123" s="91" t="s">
        <v>230</v>
      </c>
      <c r="B123" s="107">
        <v>1</v>
      </c>
      <c r="C123" s="107">
        <v>1</v>
      </c>
      <c r="D123" s="107">
        <v>43</v>
      </c>
      <c r="E123" s="107">
        <v>536</v>
      </c>
      <c r="F123" s="107">
        <v>0</v>
      </c>
      <c r="G123" s="107">
        <v>0</v>
      </c>
      <c r="H123" s="107">
        <v>0</v>
      </c>
      <c r="I123" s="107">
        <v>0</v>
      </c>
      <c r="J123" s="107">
        <v>1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53"/>
      <c r="Q123" s="144"/>
      <c r="R123" s="142"/>
      <c r="S123" s="142"/>
      <c r="T123" s="142"/>
      <c r="U123" s="142"/>
      <c r="V123" s="142"/>
    </row>
    <row r="124" spans="1:22" s="24" customFormat="1">
      <c r="A124" s="91" t="s">
        <v>231</v>
      </c>
      <c r="B124" s="107">
        <v>0</v>
      </c>
      <c r="C124" s="107">
        <v>0</v>
      </c>
      <c r="D124" s="107">
        <v>150</v>
      </c>
      <c r="E124" s="107">
        <v>1073</v>
      </c>
      <c r="F124" s="107">
        <v>1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1</v>
      </c>
      <c r="M124" s="107">
        <v>0</v>
      </c>
      <c r="N124" s="107">
        <v>0</v>
      </c>
      <c r="O124" s="107">
        <v>0</v>
      </c>
      <c r="P124" s="153"/>
      <c r="Q124" s="144"/>
      <c r="R124" s="142"/>
      <c r="S124" s="142"/>
      <c r="T124" s="142"/>
      <c r="U124" s="142"/>
      <c r="V124" s="142"/>
    </row>
    <row r="125" spans="1:22" s="24" customFormat="1">
      <c r="A125" s="91" t="s">
        <v>232</v>
      </c>
      <c r="B125" s="107">
        <v>0</v>
      </c>
      <c r="C125" s="107">
        <v>0</v>
      </c>
      <c r="D125" s="107">
        <v>40</v>
      </c>
      <c r="E125" s="107">
        <v>407</v>
      </c>
      <c r="F125" s="107">
        <v>0</v>
      </c>
      <c r="G125" s="107">
        <v>0</v>
      </c>
      <c r="H125" s="107">
        <v>0</v>
      </c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153"/>
      <c r="Q125" s="144"/>
      <c r="R125" s="142"/>
      <c r="S125" s="142"/>
      <c r="T125" s="142"/>
      <c r="U125" s="142"/>
      <c r="V125" s="142"/>
    </row>
    <row r="126" spans="1:22" s="24" customFormat="1">
      <c r="A126" s="91" t="s">
        <v>233</v>
      </c>
      <c r="B126" s="107">
        <v>0</v>
      </c>
      <c r="C126" s="107">
        <v>0</v>
      </c>
      <c r="D126" s="107">
        <v>38</v>
      </c>
      <c r="E126" s="107">
        <v>691</v>
      </c>
      <c r="F126" s="107">
        <v>0</v>
      </c>
      <c r="G126" s="107">
        <v>0</v>
      </c>
      <c r="H126" s="107">
        <v>0</v>
      </c>
      <c r="I126" s="107">
        <v>0</v>
      </c>
      <c r="J126" s="107">
        <v>0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53"/>
      <c r="Q126" s="144"/>
      <c r="R126" s="142"/>
      <c r="S126" s="142"/>
      <c r="T126" s="142"/>
      <c r="U126" s="142"/>
      <c r="V126" s="142"/>
    </row>
    <row r="127" spans="1:22" s="24" customFormat="1">
      <c r="A127" s="91" t="s">
        <v>234</v>
      </c>
      <c r="B127" s="107">
        <v>1</v>
      </c>
      <c r="C127" s="107">
        <v>1</v>
      </c>
      <c r="D127" s="107">
        <v>32</v>
      </c>
      <c r="E127" s="107">
        <v>418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53"/>
      <c r="Q127" s="144"/>
      <c r="R127" s="142"/>
      <c r="S127" s="142"/>
      <c r="T127" s="142"/>
      <c r="U127" s="142"/>
      <c r="V127" s="142"/>
    </row>
    <row r="128" spans="1:22" s="24" customFormat="1">
      <c r="A128" s="91" t="s">
        <v>235</v>
      </c>
      <c r="B128" s="107">
        <v>1</v>
      </c>
      <c r="C128" s="107">
        <v>0</v>
      </c>
      <c r="D128" s="107">
        <v>36</v>
      </c>
      <c r="E128" s="107">
        <v>603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53"/>
      <c r="Q128" s="144"/>
      <c r="R128" s="142"/>
      <c r="S128" s="142"/>
      <c r="T128" s="142"/>
      <c r="U128" s="142"/>
      <c r="V128" s="142"/>
    </row>
    <row r="129" spans="1:22" s="24" customFormat="1">
      <c r="A129" s="91" t="s">
        <v>236</v>
      </c>
      <c r="B129" s="107">
        <v>0</v>
      </c>
      <c r="C129" s="107">
        <v>0</v>
      </c>
      <c r="D129" s="107">
        <v>3</v>
      </c>
      <c r="E129" s="107">
        <v>128</v>
      </c>
      <c r="F129" s="107">
        <v>0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53"/>
      <c r="Q129" s="144"/>
      <c r="R129" s="142"/>
      <c r="S129" s="142"/>
      <c r="T129" s="142"/>
      <c r="U129" s="142"/>
      <c r="V129" s="142"/>
    </row>
    <row r="130" spans="1:22" s="24" customFormat="1">
      <c r="A130" s="91" t="s">
        <v>237</v>
      </c>
      <c r="B130" s="107">
        <v>0</v>
      </c>
      <c r="C130" s="107">
        <v>0</v>
      </c>
      <c r="D130" s="107">
        <v>4</v>
      </c>
      <c r="E130" s="107">
        <v>146</v>
      </c>
      <c r="F130" s="107">
        <v>0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53"/>
      <c r="Q130" s="144"/>
      <c r="R130" s="142"/>
      <c r="S130" s="142"/>
      <c r="T130" s="142"/>
      <c r="U130" s="142"/>
      <c r="V130" s="142"/>
    </row>
    <row r="131" spans="1:22" s="24" customFormat="1">
      <c r="A131" s="91" t="s">
        <v>238</v>
      </c>
      <c r="B131" s="107">
        <v>0</v>
      </c>
      <c r="C131" s="107">
        <v>0</v>
      </c>
      <c r="D131" s="107">
        <v>0</v>
      </c>
      <c r="E131" s="107">
        <v>53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53"/>
      <c r="Q131" s="144"/>
      <c r="R131" s="142"/>
      <c r="S131" s="142"/>
      <c r="T131" s="142"/>
      <c r="U131" s="142"/>
      <c r="V131" s="142"/>
    </row>
    <row r="132" spans="1:22" s="24" customFormat="1">
      <c r="A132" s="91" t="s">
        <v>239</v>
      </c>
      <c r="B132" s="107">
        <v>2</v>
      </c>
      <c r="C132" s="107">
        <v>0</v>
      </c>
      <c r="D132" s="107">
        <v>17</v>
      </c>
      <c r="E132" s="107">
        <v>269</v>
      </c>
      <c r="F132" s="107">
        <v>0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153"/>
      <c r="Q132" s="144"/>
      <c r="R132" s="142"/>
      <c r="S132" s="142"/>
      <c r="T132" s="142"/>
      <c r="U132" s="142"/>
      <c r="V132" s="142"/>
    </row>
    <row r="133" spans="1:22" s="24" customFormat="1">
      <c r="A133" s="91" t="s">
        <v>240</v>
      </c>
      <c r="B133" s="107">
        <v>5</v>
      </c>
      <c r="C133" s="107">
        <v>0</v>
      </c>
      <c r="D133" s="107">
        <v>21</v>
      </c>
      <c r="E133" s="107">
        <v>315</v>
      </c>
      <c r="F133" s="107">
        <v>0</v>
      </c>
      <c r="G133" s="107">
        <v>0</v>
      </c>
      <c r="H133" s="107">
        <v>0</v>
      </c>
      <c r="I133" s="107">
        <v>0</v>
      </c>
      <c r="J133" s="107">
        <v>0</v>
      </c>
      <c r="K133" s="107">
        <v>0</v>
      </c>
      <c r="L133" s="107">
        <v>0</v>
      </c>
      <c r="M133" s="107">
        <v>0</v>
      </c>
      <c r="N133" s="107">
        <v>0</v>
      </c>
      <c r="O133" s="107">
        <v>0</v>
      </c>
      <c r="P133" s="153"/>
      <c r="Q133" s="144"/>
      <c r="R133" s="142"/>
      <c r="S133" s="142"/>
      <c r="T133" s="142"/>
      <c r="U133" s="142"/>
      <c r="V133" s="142"/>
    </row>
    <row r="134" spans="1:22" s="24" customFormat="1">
      <c r="A134" s="91" t="s">
        <v>241</v>
      </c>
      <c r="B134" s="107">
        <v>0</v>
      </c>
      <c r="C134" s="107">
        <v>0</v>
      </c>
      <c r="D134" s="107">
        <v>13</v>
      </c>
      <c r="E134" s="107">
        <v>126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53"/>
      <c r="Q134" s="144"/>
      <c r="R134" s="142"/>
      <c r="S134" s="142"/>
      <c r="T134" s="142"/>
      <c r="U134" s="142"/>
      <c r="V134" s="142"/>
    </row>
    <row r="135" spans="1:22" s="24" customFormat="1">
      <c r="A135" s="91" t="s">
        <v>242</v>
      </c>
      <c r="B135" s="107">
        <v>0</v>
      </c>
      <c r="C135" s="107">
        <v>0</v>
      </c>
      <c r="D135" s="107">
        <v>0</v>
      </c>
      <c r="E135" s="107">
        <v>22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53"/>
      <c r="Q135" s="144"/>
      <c r="R135" s="142"/>
      <c r="S135" s="142"/>
      <c r="T135" s="142"/>
      <c r="U135" s="142"/>
      <c r="V135" s="142"/>
    </row>
    <row r="136" spans="1:22" s="24" customFormat="1" ht="16.5" customHeight="1">
      <c r="A136" s="91" t="s">
        <v>243</v>
      </c>
      <c r="B136" s="107">
        <v>0</v>
      </c>
      <c r="C136" s="107">
        <v>0</v>
      </c>
      <c r="D136" s="107">
        <v>0</v>
      </c>
      <c r="E136" s="107">
        <v>11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53"/>
      <c r="Q136" s="144"/>
      <c r="R136" s="142"/>
      <c r="S136" s="142"/>
      <c r="T136" s="142"/>
      <c r="U136" s="142"/>
      <c r="V136" s="142"/>
    </row>
    <row r="137" spans="1:22" s="22" customFormat="1">
      <c r="A137" s="103"/>
      <c r="B137" s="153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44"/>
      <c r="R137" s="142"/>
      <c r="S137" s="142"/>
      <c r="T137" s="142"/>
      <c r="U137" s="142"/>
      <c r="V137" s="142"/>
    </row>
    <row r="138" spans="1:22" s="22" customFormat="1">
      <c r="A138" s="103"/>
      <c r="B138" s="153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44"/>
      <c r="R138" s="142"/>
      <c r="S138" s="142"/>
      <c r="T138" s="142"/>
      <c r="U138" s="142"/>
      <c r="V138" s="142"/>
    </row>
    <row r="139" spans="1:22" s="22" customFormat="1" ht="16.5" customHeight="1">
      <c r="A139" s="196" t="s">
        <v>394</v>
      </c>
      <c r="B139" s="182" t="s">
        <v>97</v>
      </c>
      <c r="C139" s="183"/>
      <c r="D139" s="182" t="s">
        <v>98</v>
      </c>
      <c r="E139" s="183"/>
      <c r="F139" s="182" t="s">
        <v>100</v>
      </c>
      <c r="G139" s="183"/>
      <c r="H139" s="182" t="s">
        <v>101</v>
      </c>
      <c r="I139" s="183"/>
      <c r="J139" s="182" t="s">
        <v>103</v>
      </c>
      <c r="K139" s="183"/>
      <c r="L139" s="182" t="s">
        <v>104</v>
      </c>
      <c r="M139" s="183"/>
      <c r="N139" s="182" t="s">
        <v>106</v>
      </c>
      <c r="O139" s="183"/>
      <c r="P139" s="153"/>
      <c r="Q139" s="144"/>
      <c r="R139" s="142"/>
      <c r="S139" s="142"/>
      <c r="T139" s="142"/>
      <c r="U139" s="142"/>
      <c r="V139" s="142"/>
    </row>
    <row r="140" spans="1:22" s="22" customFormat="1">
      <c r="A140" s="197"/>
      <c r="B140" s="152" t="s">
        <v>3</v>
      </c>
      <c r="C140" s="152" t="s">
        <v>4</v>
      </c>
      <c r="D140" s="152" t="s">
        <v>3</v>
      </c>
      <c r="E140" s="152" t="s">
        <v>4</v>
      </c>
      <c r="F140" s="152" t="s">
        <v>3</v>
      </c>
      <c r="G140" s="152" t="s">
        <v>4</v>
      </c>
      <c r="H140" s="152" t="s">
        <v>3</v>
      </c>
      <c r="I140" s="152" t="s">
        <v>4</v>
      </c>
      <c r="J140" s="152" t="s">
        <v>3</v>
      </c>
      <c r="K140" s="152" t="s">
        <v>4</v>
      </c>
      <c r="L140" s="152" t="s">
        <v>3</v>
      </c>
      <c r="M140" s="152" t="s">
        <v>4</v>
      </c>
      <c r="N140" s="152" t="s">
        <v>3</v>
      </c>
      <c r="O140" s="152" t="s">
        <v>4</v>
      </c>
      <c r="P140" s="39"/>
      <c r="Q140" s="39"/>
      <c r="R140" s="142"/>
      <c r="S140" s="142"/>
      <c r="T140" s="142"/>
      <c r="U140" s="142"/>
      <c r="V140" s="142"/>
    </row>
    <row r="141" spans="1:22" s="24" customFormat="1" ht="16.5" customHeight="1">
      <c r="A141" s="91" t="s">
        <v>222</v>
      </c>
      <c r="B141" s="105">
        <v>297</v>
      </c>
      <c r="C141" s="105">
        <v>121</v>
      </c>
      <c r="D141" s="105">
        <v>1</v>
      </c>
      <c r="E141" s="105">
        <v>1</v>
      </c>
      <c r="F141" s="105">
        <v>109</v>
      </c>
      <c r="G141" s="105">
        <v>33</v>
      </c>
      <c r="H141" s="105">
        <v>3</v>
      </c>
      <c r="I141" s="105">
        <v>2</v>
      </c>
      <c r="J141" s="105">
        <v>0</v>
      </c>
      <c r="K141" s="105">
        <v>1</v>
      </c>
      <c r="L141" s="105">
        <v>0</v>
      </c>
      <c r="M141" s="105">
        <v>1</v>
      </c>
      <c r="N141" s="105">
        <v>1</v>
      </c>
      <c r="O141" s="105">
        <v>1</v>
      </c>
      <c r="P141" s="153"/>
      <c r="Q141" s="144"/>
      <c r="R141" s="142"/>
      <c r="S141" s="142"/>
      <c r="T141" s="142"/>
      <c r="U141" s="142"/>
      <c r="V141" s="142"/>
    </row>
    <row r="142" spans="1:22" s="24" customFormat="1">
      <c r="A142" s="91" t="s">
        <v>277</v>
      </c>
      <c r="B142" s="107">
        <v>53</v>
      </c>
      <c r="C142" s="107">
        <v>22</v>
      </c>
      <c r="D142" s="107">
        <v>0</v>
      </c>
      <c r="E142" s="107">
        <v>0</v>
      </c>
      <c r="F142" s="107">
        <v>22</v>
      </c>
      <c r="G142" s="107">
        <v>10</v>
      </c>
      <c r="H142" s="107">
        <v>0</v>
      </c>
      <c r="I142" s="107">
        <v>0</v>
      </c>
      <c r="J142" s="107">
        <v>0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153"/>
      <c r="Q142" s="144"/>
      <c r="R142" s="142"/>
      <c r="S142" s="142"/>
      <c r="T142" s="142"/>
      <c r="U142" s="142"/>
      <c r="V142" s="142"/>
    </row>
    <row r="143" spans="1:22" s="24" customFormat="1">
      <c r="A143" s="91" t="s">
        <v>224</v>
      </c>
      <c r="B143" s="107">
        <v>88</v>
      </c>
      <c r="C143" s="107">
        <v>45</v>
      </c>
      <c r="D143" s="107">
        <v>0</v>
      </c>
      <c r="E143" s="107">
        <v>0</v>
      </c>
      <c r="F143" s="107">
        <v>28</v>
      </c>
      <c r="G143" s="107">
        <v>14</v>
      </c>
      <c r="H143" s="107">
        <v>0</v>
      </c>
      <c r="I143" s="107">
        <v>1</v>
      </c>
      <c r="J143" s="107">
        <v>0</v>
      </c>
      <c r="K143" s="107">
        <v>1</v>
      </c>
      <c r="L143" s="107">
        <v>0</v>
      </c>
      <c r="M143" s="107">
        <v>0</v>
      </c>
      <c r="N143" s="107">
        <v>0</v>
      </c>
      <c r="O143" s="107">
        <v>0</v>
      </c>
      <c r="P143" s="153"/>
      <c r="Q143" s="144"/>
      <c r="R143" s="142"/>
      <c r="S143" s="142"/>
      <c r="T143" s="142"/>
      <c r="U143" s="142"/>
      <c r="V143" s="142"/>
    </row>
    <row r="144" spans="1:22" s="24" customFormat="1">
      <c r="A144" s="91" t="s">
        <v>288</v>
      </c>
      <c r="B144" s="107">
        <v>22</v>
      </c>
      <c r="C144" s="107">
        <v>12</v>
      </c>
      <c r="D144" s="107">
        <v>0</v>
      </c>
      <c r="E144" s="107">
        <v>0</v>
      </c>
      <c r="F144" s="107">
        <v>10</v>
      </c>
      <c r="G144" s="107">
        <v>2</v>
      </c>
      <c r="H144" s="107">
        <v>1</v>
      </c>
      <c r="I144" s="107">
        <v>0</v>
      </c>
      <c r="J144" s="107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153"/>
      <c r="Q144" s="144"/>
      <c r="R144" s="142"/>
      <c r="S144" s="142"/>
      <c r="T144" s="142"/>
      <c r="U144" s="142"/>
      <c r="V144" s="142"/>
    </row>
    <row r="145" spans="1:22" s="24" customFormat="1">
      <c r="A145" s="91" t="s">
        <v>225</v>
      </c>
      <c r="B145" s="107">
        <v>30</v>
      </c>
      <c r="C145" s="107">
        <v>10</v>
      </c>
      <c r="D145" s="107">
        <v>0</v>
      </c>
      <c r="E145" s="107">
        <v>0</v>
      </c>
      <c r="F145" s="107">
        <v>21</v>
      </c>
      <c r="G145" s="107">
        <v>2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53"/>
      <c r="Q145" s="144"/>
      <c r="R145" s="142"/>
      <c r="S145" s="142"/>
      <c r="T145" s="142"/>
      <c r="U145" s="142"/>
      <c r="V145" s="142"/>
    </row>
    <row r="146" spans="1:22" s="24" customFormat="1">
      <c r="A146" s="91" t="s">
        <v>226</v>
      </c>
      <c r="B146" s="107">
        <v>15</v>
      </c>
      <c r="C146" s="107">
        <v>5</v>
      </c>
      <c r="D146" s="107">
        <v>0</v>
      </c>
      <c r="E146" s="107">
        <v>0</v>
      </c>
      <c r="F146" s="107">
        <v>4</v>
      </c>
      <c r="G146" s="107">
        <v>1</v>
      </c>
      <c r="H146" s="107">
        <v>0</v>
      </c>
      <c r="I146" s="107">
        <v>0</v>
      </c>
      <c r="J146" s="107">
        <v>0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153"/>
      <c r="Q146" s="144"/>
      <c r="R146" s="142"/>
      <c r="S146" s="142"/>
      <c r="T146" s="142"/>
      <c r="U146" s="142"/>
      <c r="V146" s="142"/>
    </row>
    <row r="147" spans="1:22" s="24" customFormat="1">
      <c r="A147" s="91" t="s">
        <v>227</v>
      </c>
      <c r="B147" s="107">
        <v>29</v>
      </c>
      <c r="C147" s="107">
        <v>12</v>
      </c>
      <c r="D147" s="107">
        <v>0</v>
      </c>
      <c r="E147" s="107">
        <v>1</v>
      </c>
      <c r="F147" s="107">
        <v>6</v>
      </c>
      <c r="G147" s="107">
        <v>2</v>
      </c>
      <c r="H147" s="107">
        <v>1</v>
      </c>
      <c r="I147" s="107">
        <v>0</v>
      </c>
      <c r="J147" s="107">
        <v>0</v>
      </c>
      <c r="K147" s="107">
        <v>0</v>
      </c>
      <c r="L147" s="107">
        <v>0</v>
      </c>
      <c r="M147" s="107">
        <v>0</v>
      </c>
      <c r="N147" s="107">
        <v>0</v>
      </c>
      <c r="O147" s="107">
        <v>1</v>
      </c>
      <c r="P147" s="153"/>
      <c r="Q147" s="144"/>
      <c r="R147" s="142"/>
      <c r="S147" s="142"/>
      <c r="T147" s="142"/>
      <c r="U147" s="142"/>
      <c r="V147" s="142"/>
    </row>
    <row r="148" spans="1:22" s="24" customFormat="1">
      <c r="A148" s="91" t="s">
        <v>228</v>
      </c>
      <c r="B148" s="107">
        <v>4</v>
      </c>
      <c r="C148" s="107">
        <v>2</v>
      </c>
      <c r="D148" s="107">
        <v>0</v>
      </c>
      <c r="E148" s="107">
        <v>0</v>
      </c>
      <c r="F148" s="107">
        <v>1</v>
      </c>
      <c r="G148" s="107">
        <v>1</v>
      </c>
      <c r="H148" s="107">
        <v>1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53"/>
      <c r="Q148" s="144"/>
      <c r="R148" s="142"/>
      <c r="S148" s="142"/>
      <c r="T148" s="142"/>
      <c r="U148" s="142"/>
      <c r="V148" s="142"/>
    </row>
    <row r="149" spans="1:22" s="24" customFormat="1">
      <c r="A149" s="91" t="s">
        <v>229</v>
      </c>
      <c r="B149" s="107">
        <v>11</v>
      </c>
      <c r="C149" s="107">
        <v>2</v>
      </c>
      <c r="D149" s="107">
        <v>0</v>
      </c>
      <c r="E149" s="107">
        <v>0</v>
      </c>
      <c r="F149" s="107">
        <v>0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0</v>
      </c>
      <c r="O149" s="107">
        <v>0</v>
      </c>
      <c r="P149" s="153"/>
      <c r="Q149" s="144"/>
      <c r="R149" s="142"/>
      <c r="S149" s="142"/>
      <c r="T149" s="142"/>
      <c r="U149" s="142"/>
      <c r="V149" s="142"/>
    </row>
    <row r="150" spans="1:22" s="24" customFormat="1">
      <c r="A150" s="91" t="s">
        <v>230</v>
      </c>
      <c r="B150" s="107">
        <v>2</v>
      </c>
      <c r="C150" s="107">
        <v>0</v>
      </c>
      <c r="D150" s="107">
        <v>0</v>
      </c>
      <c r="E150" s="107">
        <v>0</v>
      </c>
      <c r="F150" s="107">
        <v>0</v>
      </c>
      <c r="G150" s="107">
        <v>1</v>
      </c>
      <c r="H150" s="107">
        <v>0</v>
      </c>
      <c r="I150" s="107">
        <v>0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153"/>
      <c r="Q150" s="144"/>
      <c r="R150" s="142"/>
      <c r="S150" s="142"/>
      <c r="T150" s="142"/>
      <c r="U150" s="142"/>
      <c r="V150" s="142"/>
    </row>
    <row r="151" spans="1:22" s="24" customFormat="1">
      <c r="A151" s="91" t="s">
        <v>231</v>
      </c>
      <c r="B151" s="107">
        <v>5</v>
      </c>
      <c r="C151" s="107">
        <v>1</v>
      </c>
      <c r="D151" s="107">
        <v>0</v>
      </c>
      <c r="E151" s="107">
        <v>0</v>
      </c>
      <c r="F151" s="107">
        <v>3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53"/>
      <c r="Q151" s="144"/>
      <c r="R151" s="142"/>
      <c r="S151" s="142"/>
      <c r="T151" s="142"/>
      <c r="U151" s="142"/>
      <c r="V151" s="142"/>
    </row>
    <row r="152" spans="1:22" s="24" customFormat="1">
      <c r="A152" s="91" t="s">
        <v>232</v>
      </c>
      <c r="B152" s="107">
        <v>3</v>
      </c>
      <c r="C152" s="107">
        <v>2</v>
      </c>
      <c r="D152" s="107">
        <v>0</v>
      </c>
      <c r="E152" s="107">
        <v>0</v>
      </c>
      <c r="F152" s="107">
        <v>5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0</v>
      </c>
      <c r="O152" s="107">
        <v>0</v>
      </c>
      <c r="P152" s="153"/>
      <c r="Q152" s="144"/>
      <c r="R152" s="142"/>
      <c r="S152" s="142"/>
      <c r="T152" s="142"/>
      <c r="U152" s="142"/>
      <c r="V152" s="142"/>
    </row>
    <row r="153" spans="1:22" s="24" customFormat="1">
      <c r="A153" s="91" t="s">
        <v>233</v>
      </c>
      <c r="B153" s="107">
        <v>2</v>
      </c>
      <c r="C153" s="107">
        <v>0</v>
      </c>
      <c r="D153" s="107">
        <v>0</v>
      </c>
      <c r="E153" s="107">
        <v>0</v>
      </c>
      <c r="F153" s="107">
        <v>3</v>
      </c>
      <c r="G153" s="107">
        <v>0</v>
      </c>
      <c r="H153" s="107">
        <v>0</v>
      </c>
      <c r="I153" s="107">
        <v>1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53"/>
      <c r="Q153" s="144"/>
      <c r="R153" s="142"/>
      <c r="S153" s="142"/>
      <c r="T153" s="142"/>
      <c r="U153" s="142"/>
      <c r="V153" s="142"/>
    </row>
    <row r="154" spans="1:22" s="24" customFormat="1">
      <c r="A154" s="91" t="s">
        <v>234</v>
      </c>
      <c r="B154" s="107">
        <v>2</v>
      </c>
      <c r="C154" s="107">
        <v>0</v>
      </c>
      <c r="D154" s="107">
        <v>0</v>
      </c>
      <c r="E154" s="107">
        <v>0</v>
      </c>
      <c r="F154" s="107">
        <v>1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v>0</v>
      </c>
      <c r="N154" s="107">
        <v>0</v>
      </c>
      <c r="O154" s="107">
        <v>0</v>
      </c>
      <c r="P154" s="153"/>
      <c r="Q154" s="144"/>
      <c r="R154" s="142"/>
      <c r="S154" s="142"/>
      <c r="T154" s="142"/>
      <c r="U154" s="142"/>
      <c r="V154" s="142"/>
    </row>
    <row r="155" spans="1:22" s="24" customFormat="1">
      <c r="A155" s="91" t="s">
        <v>235</v>
      </c>
      <c r="B155" s="107">
        <v>8</v>
      </c>
      <c r="C155" s="107">
        <v>3</v>
      </c>
      <c r="D155" s="107">
        <v>1</v>
      </c>
      <c r="E155" s="107">
        <v>0</v>
      </c>
      <c r="F155" s="107">
        <v>3</v>
      </c>
      <c r="G155" s="107">
        <v>0</v>
      </c>
      <c r="H155" s="107">
        <v>0</v>
      </c>
      <c r="I155" s="107">
        <v>0</v>
      </c>
      <c r="J155" s="107">
        <v>0</v>
      </c>
      <c r="K155" s="107">
        <v>0</v>
      </c>
      <c r="L155" s="107">
        <v>0</v>
      </c>
      <c r="M155" s="107">
        <v>1</v>
      </c>
      <c r="N155" s="107">
        <v>0</v>
      </c>
      <c r="O155" s="107">
        <v>0</v>
      </c>
      <c r="P155" s="153"/>
      <c r="Q155" s="144"/>
      <c r="R155" s="142"/>
      <c r="S155" s="142"/>
      <c r="T155" s="142"/>
      <c r="U155" s="142"/>
      <c r="V155" s="142"/>
    </row>
    <row r="156" spans="1:22" s="24" customFormat="1">
      <c r="A156" s="91" t="s">
        <v>236</v>
      </c>
      <c r="B156" s="107">
        <v>3</v>
      </c>
      <c r="C156" s="107">
        <v>0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0</v>
      </c>
      <c r="P156" s="153"/>
      <c r="Q156" s="144"/>
      <c r="R156" s="142"/>
      <c r="S156" s="142"/>
      <c r="T156" s="142"/>
      <c r="U156" s="142"/>
      <c r="V156" s="142"/>
    </row>
    <row r="157" spans="1:22" s="24" customFormat="1">
      <c r="A157" s="91" t="s">
        <v>237</v>
      </c>
      <c r="B157" s="107">
        <v>3</v>
      </c>
      <c r="C157" s="107">
        <v>1</v>
      </c>
      <c r="D157" s="107">
        <v>0</v>
      </c>
      <c r="E157" s="107">
        <v>0</v>
      </c>
      <c r="F157" s="107">
        <v>0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1</v>
      </c>
      <c r="O157" s="107">
        <v>0</v>
      </c>
      <c r="P157" s="153"/>
      <c r="Q157" s="144"/>
      <c r="R157" s="142"/>
      <c r="S157" s="142"/>
      <c r="T157" s="142"/>
      <c r="U157" s="142"/>
      <c r="V157" s="142"/>
    </row>
    <row r="158" spans="1:22" s="24" customFormat="1">
      <c r="A158" s="91" t="s">
        <v>238</v>
      </c>
      <c r="B158" s="107">
        <v>3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53"/>
      <c r="Q158" s="144"/>
      <c r="R158" s="142"/>
      <c r="S158" s="142"/>
      <c r="T158" s="142"/>
      <c r="U158" s="142"/>
      <c r="V158" s="142"/>
    </row>
    <row r="159" spans="1:22" s="24" customFormat="1">
      <c r="A159" s="91" t="s">
        <v>239</v>
      </c>
      <c r="B159" s="107">
        <v>3</v>
      </c>
      <c r="C159" s="107">
        <v>2</v>
      </c>
      <c r="D159" s="107">
        <v>0</v>
      </c>
      <c r="E159" s="107">
        <v>0</v>
      </c>
      <c r="F159" s="107">
        <v>1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0</v>
      </c>
      <c r="M159" s="107">
        <v>0</v>
      </c>
      <c r="N159" s="107">
        <v>0</v>
      </c>
      <c r="O159" s="107">
        <v>0</v>
      </c>
      <c r="P159" s="153"/>
      <c r="Q159" s="144"/>
      <c r="R159" s="142"/>
      <c r="S159" s="142"/>
      <c r="T159" s="142"/>
      <c r="U159" s="142"/>
      <c r="V159" s="142"/>
    </row>
    <row r="160" spans="1:22" s="24" customFormat="1">
      <c r="A160" s="91" t="s">
        <v>240</v>
      </c>
      <c r="B160" s="107">
        <v>6</v>
      </c>
      <c r="C160" s="107">
        <v>1</v>
      </c>
      <c r="D160" s="107">
        <v>0</v>
      </c>
      <c r="E160" s="107">
        <v>0</v>
      </c>
      <c r="F160" s="107">
        <v>1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153"/>
      <c r="Q160" s="144"/>
      <c r="R160" s="142"/>
      <c r="S160" s="142"/>
      <c r="T160" s="142"/>
      <c r="U160" s="142"/>
      <c r="V160" s="142"/>
    </row>
    <row r="161" spans="1:22" s="24" customFormat="1">
      <c r="A161" s="91" t="s">
        <v>241</v>
      </c>
      <c r="B161" s="107">
        <v>4</v>
      </c>
      <c r="C161" s="107">
        <v>1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0</v>
      </c>
      <c r="O161" s="107">
        <v>0</v>
      </c>
      <c r="P161" s="153"/>
      <c r="Q161" s="144"/>
      <c r="R161" s="142"/>
      <c r="S161" s="142"/>
      <c r="T161" s="142"/>
      <c r="U161" s="142"/>
      <c r="V161" s="142"/>
    </row>
    <row r="162" spans="1:22" s="24" customFormat="1">
      <c r="A162" s="91" t="s">
        <v>242</v>
      </c>
      <c r="B162" s="107">
        <v>1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53"/>
      <c r="Q162" s="144"/>
      <c r="R162" s="142"/>
      <c r="S162" s="142"/>
      <c r="T162" s="142"/>
      <c r="U162" s="142"/>
      <c r="V162" s="142"/>
    </row>
    <row r="163" spans="1:22" s="24" customFormat="1" ht="16.5" customHeight="1">
      <c r="A163" s="91" t="s">
        <v>243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53"/>
      <c r="Q163" s="144"/>
      <c r="R163" s="142"/>
      <c r="S163" s="142"/>
      <c r="T163" s="142"/>
      <c r="U163" s="142"/>
      <c r="V163" s="142"/>
    </row>
    <row r="164" spans="1:22" s="22" customFormat="1">
      <c r="A164" s="103"/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44"/>
      <c r="R164" s="142"/>
      <c r="S164" s="142"/>
      <c r="T164" s="142"/>
      <c r="U164" s="142"/>
      <c r="V164" s="142"/>
    </row>
    <row r="165" spans="1:22" s="22" customFormat="1">
      <c r="A165" s="103"/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44"/>
      <c r="R165" s="142"/>
      <c r="S165" s="142"/>
      <c r="T165" s="142"/>
      <c r="U165" s="142"/>
      <c r="V165" s="142"/>
    </row>
    <row r="166" spans="1:22" s="22" customFormat="1" ht="16.5" customHeight="1">
      <c r="A166" s="196" t="s">
        <v>394</v>
      </c>
      <c r="B166" s="182" t="s">
        <v>107</v>
      </c>
      <c r="C166" s="183"/>
      <c r="D166" s="182" t="s">
        <v>108</v>
      </c>
      <c r="E166" s="183"/>
      <c r="F166" s="182" t="s">
        <v>109</v>
      </c>
      <c r="G166" s="183"/>
      <c r="H166" s="182" t="s">
        <v>110</v>
      </c>
      <c r="I166" s="183"/>
      <c r="J166" s="182" t="s">
        <v>111</v>
      </c>
      <c r="K166" s="183"/>
      <c r="L166" s="182" t="s">
        <v>112</v>
      </c>
      <c r="M166" s="183"/>
      <c r="N166" s="182" t="s">
        <v>113</v>
      </c>
      <c r="O166" s="183"/>
      <c r="P166" s="153"/>
      <c r="Q166" s="144"/>
      <c r="R166" s="142"/>
      <c r="S166" s="142"/>
      <c r="T166" s="142"/>
      <c r="U166" s="142"/>
      <c r="V166" s="142"/>
    </row>
    <row r="167" spans="1:22" s="22" customFormat="1">
      <c r="A167" s="197"/>
      <c r="B167" s="152" t="s">
        <v>3</v>
      </c>
      <c r="C167" s="152" t="s">
        <v>4</v>
      </c>
      <c r="D167" s="152" t="s">
        <v>3</v>
      </c>
      <c r="E167" s="152" t="s">
        <v>4</v>
      </c>
      <c r="F167" s="152" t="s">
        <v>3</v>
      </c>
      <c r="G167" s="152" t="s">
        <v>4</v>
      </c>
      <c r="H167" s="152" t="s">
        <v>3</v>
      </c>
      <c r="I167" s="152" t="s">
        <v>4</v>
      </c>
      <c r="J167" s="152" t="s">
        <v>3</v>
      </c>
      <c r="K167" s="152" t="s">
        <v>4</v>
      </c>
      <c r="L167" s="152" t="s">
        <v>3</v>
      </c>
      <c r="M167" s="152" t="s">
        <v>4</v>
      </c>
      <c r="N167" s="152" t="s">
        <v>3</v>
      </c>
      <c r="O167" s="152" t="s">
        <v>4</v>
      </c>
      <c r="P167" s="39"/>
      <c r="Q167" s="39"/>
      <c r="R167" s="142"/>
      <c r="S167" s="142"/>
      <c r="T167" s="142"/>
      <c r="U167" s="142"/>
      <c r="V167" s="142"/>
    </row>
    <row r="168" spans="1:22" s="24" customFormat="1" ht="16.5" customHeight="1">
      <c r="A168" s="91" t="s">
        <v>222</v>
      </c>
      <c r="B168" s="105">
        <v>40</v>
      </c>
      <c r="C168" s="105">
        <v>13</v>
      </c>
      <c r="D168" s="105">
        <v>60</v>
      </c>
      <c r="E168" s="105">
        <v>8</v>
      </c>
      <c r="F168" s="105">
        <v>7</v>
      </c>
      <c r="G168" s="105">
        <v>3</v>
      </c>
      <c r="H168" s="105">
        <v>8</v>
      </c>
      <c r="I168" s="105">
        <v>7</v>
      </c>
      <c r="J168" s="105">
        <v>28</v>
      </c>
      <c r="K168" s="105">
        <v>5</v>
      </c>
      <c r="L168" s="105">
        <v>23</v>
      </c>
      <c r="M168" s="105">
        <v>2</v>
      </c>
      <c r="N168" s="105">
        <v>15</v>
      </c>
      <c r="O168" s="105">
        <v>0</v>
      </c>
      <c r="P168" s="153"/>
      <c r="Q168" s="144"/>
      <c r="R168" s="142"/>
      <c r="S168" s="142"/>
      <c r="T168" s="142"/>
      <c r="U168" s="142"/>
      <c r="V168" s="142"/>
    </row>
    <row r="169" spans="1:22" s="24" customFormat="1" ht="16.5" customHeight="1">
      <c r="A169" s="91" t="s">
        <v>277</v>
      </c>
      <c r="B169" s="107">
        <v>6</v>
      </c>
      <c r="C169" s="107">
        <v>1</v>
      </c>
      <c r="D169" s="107">
        <v>25</v>
      </c>
      <c r="E169" s="107">
        <v>1</v>
      </c>
      <c r="F169" s="107">
        <v>1</v>
      </c>
      <c r="G169" s="107">
        <v>0</v>
      </c>
      <c r="H169" s="107">
        <v>1</v>
      </c>
      <c r="I169" s="107">
        <v>2</v>
      </c>
      <c r="J169" s="107">
        <v>4</v>
      </c>
      <c r="K169" s="107">
        <v>0</v>
      </c>
      <c r="L169" s="107">
        <v>4</v>
      </c>
      <c r="M169" s="107">
        <v>0</v>
      </c>
      <c r="N169" s="107">
        <v>5</v>
      </c>
      <c r="O169" s="107">
        <v>0</v>
      </c>
      <c r="P169" s="153"/>
      <c r="Q169" s="144"/>
      <c r="R169" s="142"/>
      <c r="S169" s="142"/>
      <c r="T169" s="142"/>
      <c r="U169" s="142"/>
      <c r="V169" s="142"/>
    </row>
    <row r="170" spans="1:22" s="24" customFormat="1">
      <c r="A170" s="91" t="s">
        <v>224</v>
      </c>
      <c r="B170" s="107">
        <v>15</v>
      </c>
      <c r="C170" s="107">
        <v>5</v>
      </c>
      <c r="D170" s="107">
        <v>13</v>
      </c>
      <c r="E170" s="107">
        <v>4</v>
      </c>
      <c r="F170" s="107">
        <v>1</v>
      </c>
      <c r="G170" s="107">
        <v>0</v>
      </c>
      <c r="H170" s="107">
        <v>1</v>
      </c>
      <c r="I170" s="107">
        <v>2</v>
      </c>
      <c r="J170" s="107">
        <v>6</v>
      </c>
      <c r="K170" s="107">
        <v>2</v>
      </c>
      <c r="L170" s="107">
        <v>9</v>
      </c>
      <c r="M170" s="107">
        <v>1</v>
      </c>
      <c r="N170" s="107">
        <v>5</v>
      </c>
      <c r="O170" s="107">
        <v>0</v>
      </c>
      <c r="P170" s="153"/>
      <c r="Q170" s="144"/>
      <c r="R170" s="142"/>
      <c r="S170" s="142"/>
      <c r="T170" s="142"/>
      <c r="U170" s="142"/>
      <c r="V170" s="142"/>
    </row>
    <row r="171" spans="1:22" s="24" customFormat="1">
      <c r="A171" s="91" t="s">
        <v>288</v>
      </c>
      <c r="B171" s="107">
        <v>5</v>
      </c>
      <c r="C171" s="107">
        <v>2</v>
      </c>
      <c r="D171" s="107">
        <v>2</v>
      </c>
      <c r="E171" s="107">
        <v>0</v>
      </c>
      <c r="F171" s="107">
        <v>2</v>
      </c>
      <c r="G171" s="107">
        <v>0</v>
      </c>
      <c r="H171" s="107">
        <v>1</v>
      </c>
      <c r="I171" s="107">
        <v>0</v>
      </c>
      <c r="J171" s="107">
        <v>2</v>
      </c>
      <c r="K171" s="107">
        <v>0</v>
      </c>
      <c r="L171" s="107">
        <v>1</v>
      </c>
      <c r="M171" s="107">
        <v>0</v>
      </c>
      <c r="N171" s="107">
        <v>0</v>
      </c>
      <c r="O171" s="107">
        <v>0</v>
      </c>
      <c r="P171" s="153"/>
      <c r="Q171" s="144"/>
      <c r="R171" s="142"/>
      <c r="S171" s="142"/>
      <c r="T171" s="142"/>
      <c r="U171" s="142"/>
      <c r="V171" s="142"/>
    </row>
    <row r="172" spans="1:22" s="24" customFormat="1">
      <c r="A172" s="91" t="s">
        <v>225</v>
      </c>
      <c r="B172" s="107">
        <v>1</v>
      </c>
      <c r="C172" s="107">
        <v>1</v>
      </c>
      <c r="D172" s="107">
        <v>10</v>
      </c>
      <c r="E172" s="107">
        <v>1</v>
      </c>
      <c r="F172" s="107">
        <v>0</v>
      </c>
      <c r="G172" s="107">
        <v>3</v>
      </c>
      <c r="H172" s="107">
        <v>3</v>
      </c>
      <c r="I172" s="107">
        <v>2</v>
      </c>
      <c r="J172" s="107">
        <v>6</v>
      </c>
      <c r="K172" s="107">
        <v>2</v>
      </c>
      <c r="L172" s="107">
        <v>7</v>
      </c>
      <c r="M172" s="107">
        <v>0</v>
      </c>
      <c r="N172" s="107">
        <v>2</v>
      </c>
      <c r="O172" s="107">
        <v>0</v>
      </c>
      <c r="P172" s="153"/>
      <c r="Q172" s="144"/>
      <c r="R172" s="142"/>
      <c r="S172" s="142"/>
      <c r="T172" s="142"/>
      <c r="U172" s="142"/>
      <c r="V172" s="142"/>
    </row>
    <row r="173" spans="1:22" s="24" customFormat="1">
      <c r="A173" s="91" t="s">
        <v>226</v>
      </c>
      <c r="B173" s="107">
        <v>1</v>
      </c>
      <c r="C173" s="107">
        <v>0</v>
      </c>
      <c r="D173" s="107">
        <v>1</v>
      </c>
      <c r="E173" s="107">
        <v>1</v>
      </c>
      <c r="F173" s="107">
        <v>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1</v>
      </c>
      <c r="M173" s="107">
        <v>0</v>
      </c>
      <c r="N173" s="107">
        <v>0</v>
      </c>
      <c r="O173" s="107">
        <v>0</v>
      </c>
      <c r="P173" s="153"/>
      <c r="Q173" s="144"/>
      <c r="R173" s="142"/>
      <c r="S173" s="142"/>
      <c r="T173" s="142"/>
      <c r="U173" s="142"/>
      <c r="V173" s="142"/>
    </row>
    <row r="174" spans="1:22" s="24" customFormat="1">
      <c r="A174" s="91" t="s">
        <v>227</v>
      </c>
      <c r="B174" s="107">
        <v>3</v>
      </c>
      <c r="C174" s="107">
        <v>3</v>
      </c>
      <c r="D174" s="107">
        <v>1</v>
      </c>
      <c r="E174" s="107">
        <v>1</v>
      </c>
      <c r="F174" s="107">
        <v>0</v>
      </c>
      <c r="G174" s="107">
        <v>0</v>
      </c>
      <c r="H174" s="107">
        <v>0</v>
      </c>
      <c r="I174" s="107">
        <v>0</v>
      </c>
      <c r="J174" s="107">
        <v>5</v>
      </c>
      <c r="K174" s="107">
        <v>1</v>
      </c>
      <c r="L174" s="107">
        <v>1</v>
      </c>
      <c r="M174" s="107">
        <v>0</v>
      </c>
      <c r="N174" s="107">
        <v>1</v>
      </c>
      <c r="O174" s="107">
        <v>0</v>
      </c>
      <c r="P174" s="153"/>
      <c r="Q174" s="144"/>
      <c r="R174" s="142"/>
      <c r="S174" s="142"/>
      <c r="T174" s="142"/>
      <c r="U174" s="142"/>
      <c r="V174" s="142"/>
    </row>
    <row r="175" spans="1:22" s="24" customFormat="1">
      <c r="A175" s="91" t="s">
        <v>228</v>
      </c>
      <c r="B175" s="107">
        <v>1</v>
      </c>
      <c r="C175" s="107">
        <v>1</v>
      </c>
      <c r="D175" s="107">
        <v>2</v>
      </c>
      <c r="E175" s="107">
        <v>0</v>
      </c>
      <c r="F175" s="107">
        <v>0</v>
      </c>
      <c r="G175" s="107">
        <v>0</v>
      </c>
      <c r="H175" s="107">
        <v>0</v>
      </c>
      <c r="I175" s="107">
        <v>0</v>
      </c>
      <c r="J175" s="107">
        <v>2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153"/>
      <c r="Q175" s="144"/>
      <c r="R175" s="142"/>
      <c r="S175" s="142"/>
      <c r="T175" s="142"/>
      <c r="U175" s="142"/>
      <c r="V175" s="142"/>
    </row>
    <row r="176" spans="1:22" s="24" customFormat="1">
      <c r="A176" s="91" t="s">
        <v>229</v>
      </c>
      <c r="B176" s="107">
        <v>2</v>
      </c>
      <c r="C176" s="107">
        <v>0</v>
      </c>
      <c r="D176" s="107">
        <v>1</v>
      </c>
      <c r="E176" s="107">
        <v>0</v>
      </c>
      <c r="F176" s="107">
        <v>0</v>
      </c>
      <c r="G176" s="107">
        <v>0</v>
      </c>
      <c r="H176" s="107">
        <v>1</v>
      </c>
      <c r="I176" s="107">
        <v>1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53"/>
      <c r="Q176" s="144"/>
      <c r="R176" s="142"/>
      <c r="S176" s="142"/>
      <c r="T176" s="142"/>
      <c r="U176" s="142"/>
      <c r="V176" s="142"/>
    </row>
    <row r="177" spans="1:22" s="24" customFormat="1">
      <c r="A177" s="91" t="s">
        <v>230</v>
      </c>
      <c r="B177" s="107">
        <v>1</v>
      </c>
      <c r="C177" s="107">
        <v>0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53"/>
      <c r="Q177" s="144"/>
      <c r="R177" s="142"/>
      <c r="S177" s="142"/>
      <c r="T177" s="142"/>
      <c r="U177" s="142"/>
      <c r="V177" s="142"/>
    </row>
    <row r="178" spans="1:22" s="24" customFormat="1">
      <c r="A178" s="91" t="s">
        <v>231</v>
      </c>
      <c r="B178" s="107">
        <v>1</v>
      </c>
      <c r="C178" s="107">
        <v>0</v>
      </c>
      <c r="D178" s="107">
        <v>1</v>
      </c>
      <c r="E178" s="107">
        <v>0</v>
      </c>
      <c r="F178" s="107">
        <v>1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53"/>
      <c r="Q178" s="144"/>
      <c r="R178" s="142"/>
      <c r="S178" s="142"/>
      <c r="T178" s="142"/>
      <c r="U178" s="142"/>
      <c r="V178" s="142"/>
    </row>
    <row r="179" spans="1:22" s="24" customFormat="1">
      <c r="A179" s="91" t="s">
        <v>232</v>
      </c>
      <c r="B179" s="107">
        <v>0</v>
      </c>
      <c r="C179" s="107">
        <v>0</v>
      </c>
      <c r="D179" s="107">
        <v>0</v>
      </c>
      <c r="E179" s="107">
        <v>0</v>
      </c>
      <c r="F179" s="107">
        <v>0</v>
      </c>
      <c r="G179" s="107">
        <v>0</v>
      </c>
      <c r="H179" s="107">
        <v>0</v>
      </c>
      <c r="I179" s="107">
        <v>0</v>
      </c>
      <c r="J179" s="107">
        <v>1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53"/>
      <c r="Q179" s="144"/>
      <c r="R179" s="142"/>
      <c r="S179" s="142"/>
      <c r="T179" s="142"/>
      <c r="U179" s="142"/>
      <c r="V179" s="142"/>
    </row>
    <row r="180" spans="1:22" s="24" customFormat="1">
      <c r="A180" s="91" t="s">
        <v>233</v>
      </c>
      <c r="B180" s="107">
        <v>0</v>
      </c>
      <c r="C180" s="107">
        <v>0</v>
      </c>
      <c r="D180" s="107">
        <v>1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53"/>
      <c r="Q180" s="144"/>
      <c r="R180" s="142"/>
      <c r="S180" s="142"/>
      <c r="T180" s="142"/>
      <c r="U180" s="142"/>
      <c r="V180" s="142"/>
    </row>
    <row r="181" spans="1:22" s="24" customFormat="1">
      <c r="A181" s="91" t="s">
        <v>234</v>
      </c>
      <c r="B181" s="107">
        <v>1</v>
      </c>
      <c r="C181" s="107">
        <v>0</v>
      </c>
      <c r="D181" s="107">
        <v>0</v>
      </c>
      <c r="E181" s="107">
        <v>0</v>
      </c>
      <c r="F181" s="107">
        <v>0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53"/>
      <c r="Q181" s="144"/>
      <c r="R181" s="142"/>
      <c r="S181" s="142"/>
      <c r="T181" s="142"/>
      <c r="U181" s="142"/>
      <c r="V181" s="142"/>
    </row>
    <row r="182" spans="1:22" s="24" customFormat="1">
      <c r="A182" s="91" t="s">
        <v>235</v>
      </c>
      <c r="B182" s="107">
        <v>1</v>
      </c>
      <c r="C182" s="107">
        <v>0</v>
      </c>
      <c r="D182" s="107">
        <v>0</v>
      </c>
      <c r="E182" s="107">
        <v>0</v>
      </c>
      <c r="F182" s="107">
        <v>1</v>
      </c>
      <c r="G182" s="107">
        <v>0</v>
      </c>
      <c r="H182" s="107">
        <v>0</v>
      </c>
      <c r="I182" s="107">
        <v>0</v>
      </c>
      <c r="J182" s="107">
        <v>1</v>
      </c>
      <c r="K182" s="107">
        <v>0</v>
      </c>
      <c r="L182" s="107">
        <v>0</v>
      </c>
      <c r="M182" s="107">
        <v>0</v>
      </c>
      <c r="N182" s="107">
        <v>1</v>
      </c>
      <c r="O182" s="107">
        <v>0</v>
      </c>
      <c r="P182" s="153"/>
      <c r="Q182" s="144"/>
      <c r="R182" s="142"/>
      <c r="S182" s="142"/>
      <c r="T182" s="142"/>
      <c r="U182" s="142"/>
      <c r="V182" s="142"/>
    </row>
    <row r="183" spans="1:22" s="24" customFormat="1">
      <c r="A183" s="91" t="s">
        <v>236</v>
      </c>
      <c r="B183" s="107">
        <v>0</v>
      </c>
      <c r="C183" s="107">
        <v>0</v>
      </c>
      <c r="D183" s="107">
        <v>0</v>
      </c>
      <c r="E183" s="107">
        <v>0</v>
      </c>
      <c r="F183" s="107">
        <v>0</v>
      </c>
      <c r="G183" s="107">
        <v>0</v>
      </c>
      <c r="H183" s="107">
        <v>0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1</v>
      </c>
      <c r="O183" s="107">
        <v>0</v>
      </c>
      <c r="P183" s="153"/>
      <c r="Q183" s="144"/>
      <c r="R183" s="142"/>
      <c r="S183" s="142"/>
      <c r="T183" s="142"/>
      <c r="U183" s="142"/>
      <c r="V183" s="142"/>
    </row>
    <row r="184" spans="1:22" s="24" customFormat="1">
      <c r="A184" s="91" t="s">
        <v>237</v>
      </c>
      <c r="B184" s="107">
        <v>1</v>
      </c>
      <c r="C184" s="107">
        <v>0</v>
      </c>
      <c r="D184" s="107">
        <v>0</v>
      </c>
      <c r="E184" s="107">
        <v>0</v>
      </c>
      <c r="F184" s="107">
        <v>0</v>
      </c>
      <c r="G184" s="107">
        <v>0</v>
      </c>
      <c r="H184" s="107">
        <v>1</v>
      </c>
      <c r="I184" s="107">
        <v>0</v>
      </c>
      <c r="J184" s="107">
        <v>1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53"/>
      <c r="Q184" s="144"/>
      <c r="R184" s="142"/>
      <c r="S184" s="142"/>
      <c r="T184" s="142"/>
      <c r="U184" s="142"/>
      <c r="V184" s="142"/>
    </row>
    <row r="185" spans="1:22" s="24" customFormat="1">
      <c r="A185" s="91" t="s">
        <v>238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53"/>
      <c r="Q185" s="144"/>
      <c r="R185" s="142"/>
      <c r="S185" s="142"/>
      <c r="T185" s="142"/>
      <c r="U185" s="142"/>
      <c r="V185" s="142"/>
    </row>
    <row r="186" spans="1:22" s="24" customFormat="1">
      <c r="A186" s="91" t="s">
        <v>239</v>
      </c>
      <c r="B186" s="107">
        <v>1</v>
      </c>
      <c r="C186" s="107">
        <v>0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53"/>
      <c r="Q186" s="144"/>
      <c r="R186" s="142"/>
      <c r="S186" s="142"/>
      <c r="T186" s="142"/>
      <c r="U186" s="142"/>
      <c r="V186" s="142"/>
    </row>
    <row r="187" spans="1:22" s="24" customFormat="1">
      <c r="A187" s="91" t="s">
        <v>240</v>
      </c>
      <c r="B187" s="107">
        <v>0</v>
      </c>
      <c r="C187" s="107">
        <v>0</v>
      </c>
      <c r="D187" s="107">
        <v>3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1</v>
      </c>
      <c r="N187" s="107">
        <v>0</v>
      </c>
      <c r="O187" s="107">
        <v>0</v>
      </c>
      <c r="P187" s="153"/>
      <c r="Q187" s="144"/>
      <c r="R187" s="142"/>
      <c r="S187" s="142"/>
      <c r="T187" s="142"/>
      <c r="U187" s="142"/>
      <c r="V187" s="142"/>
    </row>
    <row r="188" spans="1:22" s="24" customFormat="1">
      <c r="A188" s="91" t="s">
        <v>241</v>
      </c>
      <c r="B188" s="107">
        <v>0</v>
      </c>
      <c r="C188" s="107">
        <v>0</v>
      </c>
      <c r="D188" s="107">
        <v>0</v>
      </c>
      <c r="E188" s="107">
        <v>0</v>
      </c>
      <c r="F188" s="107">
        <v>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53"/>
      <c r="Q188" s="144"/>
      <c r="R188" s="142"/>
      <c r="S188" s="142"/>
      <c r="T188" s="142"/>
      <c r="U188" s="142"/>
      <c r="V188" s="142"/>
    </row>
    <row r="189" spans="1:22" s="24" customFormat="1">
      <c r="A189" s="91" t="s">
        <v>242</v>
      </c>
      <c r="B189" s="107">
        <v>0</v>
      </c>
      <c r="C189" s="107">
        <v>0</v>
      </c>
      <c r="D189" s="107">
        <v>0</v>
      </c>
      <c r="E189" s="107">
        <v>0</v>
      </c>
      <c r="F189" s="107">
        <v>1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53"/>
      <c r="Q189" s="144"/>
      <c r="R189" s="142"/>
      <c r="S189" s="142"/>
      <c r="T189" s="142"/>
      <c r="U189" s="142"/>
      <c r="V189" s="142"/>
    </row>
    <row r="190" spans="1:22" s="24" customFormat="1" ht="16.5" customHeight="1">
      <c r="A190" s="91" t="s">
        <v>243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53"/>
      <c r="Q190" s="144"/>
      <c r="R190" s="142"/>
      <c r="S190" s="142"/>
      <c r="T190" s="142"/>
      <c r="U190" s="142"/>
      <c r="V190" s="142"/>
    </row>
    <row r="191" spans="1:22" s="22" customFormat="1">
      <c r="A191" s="103"/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44"/>
      <c r="R191" s="142"/>
      <c r="S191" s="142"/>
      <c r="T191" s="142"/>
      <c r="U191" s="142"/>
      <c r="V191" s="142"/>
    </row>
    <row r="192" spans="1:22" s="22" customFormat="1">
      <c r="A192" s="103"/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44"/>
      <c r="R192" s="142"/>
      <c r="S192" s="142"/>
      <c r="T192" s="142"/>
      <c r="U192" s="142"/>
      <c r="V192" s="142"/>
    </row>
    <row r="193" spans="1:22" s="22" customFormat="1" ht="16.5" customHeight="1">
      <c r="A193" s="196" t="s">
        <v>394</v>
      </c>
      <c r="B193" s="182" t="s">
        <v>114</v>
      </c>
      <c r="C193" s="183"/>
      <c r="D193" s="182" t="s">
        <v>115</v>
      </c>
      <c r="E193" s="183"/>
      <c r="F193" s="182" t="s">
        <v>116</v>
      </c>
      <c r="G193" s="183"/>
      <c r="H193" s="182" t="s">
        <v>117</v>
      </c>
      <c r="I193" s="183"/>
      <c r="J193" s="182" t="s">
        <v>118</v>
      </c>
      <c r="K193" s="183"/>
      <c r="L193" s="182" t="s">
        <v>119</v>
      </c>
      <c r="M193" s="183"/>
      <c r="N193" s="182" t="s">
        <v>120</v>
      </c>
      <c r="O193" s="183"/>
      <c r="P193" s="153"/>
      <c r="Q193" s="144"/>
      <c r="R193" s="142"/>
      <c r="S193" s="142"/>
      <c r="T193" s="142"/>
      <c r="U193" s="142"/>
      <c r="V193" s="142"/>
    </row>
    <row r="194" spans="1:22" s="22" customFormat="1">
      <c r="A194" s="197"/>
      <c r="B194" s="152" t="s">
        <v>3</v>
      </c>
      <c r="C194" s="152" t="s">
        <v>4</v>
      </c>
      <c r="D194" s="152" t="s">
        <v>3</v>
      </c>
      <c r="E194" s="152" t="s">
        <v>4</v>
      </c>
      <c r="F194" s="152" t="s">
        <v>3</v>
      </c>
      <c r="G194" s="152" t="s">
        <v>4</v>
      </c>
      <c r="H194" s="152" t="s">
        <v>3</v>
      </c>
      <c r="I194" s="152" t="s">
        <v>4</v>
      </c>
      <c r="J194" s="152" t="s">
        <v>3</v>
      </c>
      <c r="K194" s="152" t="s">
        <v>4</v>
      </c>
      <c r="L194" s="152" t="s">
        <v>3</v>
      </c>
      <c r="M194" s="152" t="s">
        <v>4</v>
      </c>
      <c r="N194" s="152" t="s">
        <v>3</v>
      </c>
      <c r="O194" s="152" t="s">
        <v>4</v>
      </c>
      <c r="P194" s="39"/>
      <c r="Q194" s="39"/>
      <c r="R194" s="142"/>
      <c r="S194" s="142"/>
      <c r="T194" s="142"/>
      <c r="U194" s="142"/>
      <c r="V194" s="142"/>
    </row>
    <row r="195" spans="1:22" s="24" customFormat="1" ht="16.5" customHeight="1">
      <c r="A195" s="91" t="s">
        <v>222</v>
      </c>
      <c r="B195" s="105">
        <v>587</v>
      </c>
      <c r="C195" s="105">
        <v>59</v>
      </c>
      <c r="D195" s="105">
        <v>311</v>
      </c>
      <c r="E195" s="105">
        <v>41</v>
      </c>
      <c r="F195" s="105">
        <v>19</v>
      </c>
      <c r="G195" s="105">
        <v>0</v>
      </c>
      <c r="H195" s="105">
        <v>24</v>
      </c>
      <c r="I195" s="105">
        <v>11</v>
      </c>
      <c r="J195" s="105">
        <v>2</v>
      </c>
      <c r="K195" s="105">
        <v>0</v>
      </c>
      <c r="L195" s="105">
        <v>48</v>
      </c>
      <c r="M195" s="105">
        <v>0</v>
      </c>
      <c r="N195" s="105">
        <v>188</v>
      </c>
      <c r="O195" s="105">
        <v>9</v>
      </c>
      <c r="P195" s="153"/>
      <c r="Q195" s="144"/>
      <c r="R195" s="142"/>
      <c r="S195" s="142"/>
      <c r="T195" s="142"/>
      <c r="U195" s="142"/>
      <c r="V195" s="142"/>
    </row>
    <row r="196" spans="1:22" s="24" customFormat="1">
      <c r="A196" s="91" t="s">
        <v>277</v>
      </c>
      <c r="B196" s="107">
        <v>123</v>
      </c>
      <c r="C196" s="107">
        <v>9</v>
      </c>
      <c r="D196" s="107">
        <v>61</v>
      </c>
      <c r="E196" s="107">
        <v>8</v>
      </c>
      <c r="F196" s="107">
        <v>5</v>
      </c>
      <c r="G196" s="107">
        <v>0</v>
      </c>
      <c r="H196" s="107">
        <v>5</v>
      </c>
      <c r="I196" s="107">
        <v>1</v>
      </c>
      <c r="J196" s="107">
        <v>1</v>
      </c>
      <c r="K196" s="107">
        <v>0</v>
      </c>
      <c r="L196" s="107">
        <v>10</v>
      </c>
      <c r="M196" s="107">
        <v>0</v>
      </c>
      <c r="N196" s="107">
        <v>38</v>
      </c>
      <c r="O196" s="107">
        <v>0</v>
      </c>
      <c r="P196" s="153"/>
      <c r="Q196" s="144"/>
      <c r="R196" s="142"/>
      <c r="S196" s="142"/>
      <c r="T196" s="142"/>
      <c r="U196" s="142"/>
      <c r="V196" s="142"/>
    </row>
    <row r="197" spans="1:22" s="24" customFormat="1">
      <c r="A197" s="91" t="s">
        <v>224</v>
      </c>
      <c r="B197" s="107">
        <v>227</v>
      </c>
      <c r="C197" s="107">
        <v>23</v>
      </c>
      <c r="D197" s="107">
        <v>88</v>
      </c>
      <c r="E197" s="107">
        <v>14</v>
      </c>
      <c r="F197" s="107">
        <v>7</v>
      </c>
      <c r="G197" s="107">
        <v>0</v>
      </c>
      <c r="H197" s="107">
        <v>5</v>
      </c>
      <c r="I197" s="107">
        <v>4</v>
      </c>
      <c r="J197" s="107">
        <v>0</v>
      </c>
      <c r="K197" s="107">
        <v>0</v>
      </c>
      <c r="L197" s="107">
        <v>14</v>
      </c>
      <c r="M197" s="107">
        <v>0</v>
      </c>
      <c r="N197" s="107">
        <v>55</v>
      </c>
      <c r="O197" s="107">
        <v>5</v>
      </c>
      <c r="P197" s="153"/>
      <c r="Q197" s="144"/>
      <c r="R197" s="142"/>
      <c r="S197" s="142"/>
      <c r="T197" s="142"/>
      <c r="U197" s="142"/>
      <c r="V197" s="142"/>
    </row>
    <row r="198" spans="1:22" s="24" customFormat="1">
      <c r="A198" s="91" t="s">
        <v>288</v>
      </c>
      <c r="B198" s="107">
        <v>34</v>
      </c>
      <c r="C198" s="107">
        <v>2</v>
      </c>
      <c r="D198" s="107">
        <v>18</v>
      </c>
      <c r="E198" s="107">
        <v>3</v>
      </c>
      <c r="F198" s="107">
        <v>3</v>
      </c>
      <c r="G198" s="107">
        <v>0</v>
      </c>
      <c r="H198" s="107">
        <v>2</v>
      </c>
      <c r="I198" s="107">
        <v>1</v>
      </c>
      <c r="J198" s="107">
        <v>1</v>
      </c>
      <c r="K198" s="107">
        <v>0</v>
      </c>
      <c r="L198" s="107">
        <v>2</v>
      </c>
      <c r="M198" s="107">
        <v>0</v>
      </c>
      <c r="N198" s="107">
        <v>13</v>
      </c>
      <c r="O198" s="107">
        <v>1</v>
      </c>
      <c r="P198" s="153"/>
      <c r="Q198" s="144"/>
      <c r="R198" s="142"/>
      <c r="S198" s="142"/>
      <c r="T198" s="142"/>
      <c r="U198" s="142"/>
      <c r="V198" s="142"/>
    </row>
    <row r="199" spans="1:22" s="24" customFormat="1">
      <c r="A199" s="91" t="s">
        <v>225</v>
      </c>
      <c r="B199" s="107">
        <v>51</v>
      </c>
      <c r="C199" s="107">
        <v>9</v>
      </c>
      <c r="D199" s="107">
        <v>39</v>
      </c>
      <c r="E199" s="107">
        <v>5</v>
      </c>
      <c r="F199" s="107">
        <v>0</v>
      </c>
      <c r="G199" s="107">
        <v>0</v>
      </c>
      <c r="H199" s="107">
        <v>3</v>
      </c>
      <c r="I199" s="107">
        <v>1</v>
      </c>
      <c r="J199" s="107">
        <v>0</v>
      </c>
      <c r="K199" s="107">
        <v>0</v>
      </c>
      <c r="L199" s="107">
        <v>7</v>
      </c>
      <c r="M199" s="107">
        <v>0</v>
      </c>
      <c r="N199" s="107">
        <v>21</v>
      </c>
      <c r="O199" s="107">
        <v>0</v>
      </c>
      <c r="P199" s="153"/>
      <c r="Q199" s="144"/>
      <c r="R199" s="142"/>
      <c r="S199" s="142"/>
      <c r="T199" s="142"/>
      <c r="U199" s="142"/>
      <c r="V199" s="142"/>
    </row>
    <row r="200" spans="1:22" s="24" customFormat="1">
      <c r="A200" s="91" t="s">
        <v>226</v>
      </c>
      <c r="B200" s="107">
        <v>30</v>
      </c>
      <c r="C200" s="107">
        <v>3</v>
      </c>
      <c r="D200" s="107">
        <v>16</v>
      </c>
      <c r="E200" s="107">
        <v>3</v>
      </c>
      <c r="F200" s="107">
        <v>1</v>
      </c>
      <c r="G200" s="107">
        <v>0</v>
      </c>
      <c r="H200" s="107">
        <v>1</v>
      </c>
      <c r="I200" s="107">
        <v>0</v>
      </c>
      <c r="J200" s="107">
        <v>0</v>
      </c>
      <c r="K200" s="107">
        <v>0</v>
      </c>
      <c r="L200" s="107">
        <v>5</v>
      </c>
      <c r="M200" s="107">
        <v>0</v>
      </c>
      <c r="N200" s="107">
        <v>6</v>
      </c>
      <c r="O200" s="107">
        <v>0</v>
      </c>
      <c r="P200" s="153"/>
      <c r="Q200" s="144"/>
      <c r="R200" s="142"/>
      <c r="S200" s="142"/>
      <c r="T200" s="142"/>
      <c r="U200" s="142"/>
      <c r="V200" s="142"/>
    </row>
    <row r="201" spans="1:22" s="24" customFormat="1">
      <c r="A201" s="91" t="s">
        <v>227</v>
      </c>
      <c r="B201" s="107">
        <v>48</v>
      </c>
      <c r="C201" s="107">
        <v>5</v>
      </c>
      <c r="D201" s="107">
        <v>40</v>
      </c>
      <c r="E201" s="107">
        <v>1</v>
      </c>
      <c r="F201" s="107">
        <v>0</v>
      </c>
      <c r="G201" s="107">
        <v>0</v>
      </c>
      <c r="H201" s="107">
        <v>3</v>
      </c>
      <c r="I201" s="107">
        <v>2</v>
      </c>
      <c r="J201" s="107">
        <v>0</v>
      </c>
      <c r="K201" s="107">
        <v>0</v>
      </c>
      <c r="L201" s="107">
        <v>4</v>
      </c>
      <c r="M201" s="107">
        <v>0</v>
      </c>
      <c r="N201" s="107">
        <v>14</v>
      </c>
      <c r="O201" s="107">
        <v>0</v>
      </c>
      <c r="P201" s="153"/>
      <c r="Q201" s="144"/>
      <c r="R201" s="142"/>
      <c r="S201" s="142"/>
      <c r="T201" s="142"/>
      <c r="U201" s="142"/>
      <c r="V201" s="142"/>
    </row>
    <row r="202" spans="1:22" s="24" customFormat="1" ht="16.5" customHeight="1">
      <c r="A202" s="91" t="s">
        <v>228</v>
      </c>
      <c r="B202" s="107">
        <v>4</v>
      </c>
      <c r="C202" s="107">
        <v>0</v>
      </c>
      <c r="D202" s="107">
        <v>6</v>
      </c>
      <c r="E202" s="107">
        <v>0</v>
      </c>
      <c r="F202" s="107">
        <v>0</v>
      </c>
      <c r="G202" s="107">
        <v>0</v>
      </c>
      <c r="H202" s="107">
        <v>1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4</v>
      </c>
      <c r="O202" s="107">
        <v>0</v>
      </c>
      <c r="P202" s="153"/>
      <c r="Q202" s="144"/>
      <c r="R202" s="142"/>
      <c r="S202" s="142"/>
      <c r="T202" s="142"/>
      <c r="U202" s="142"/>
      <c r="V202" s="142"/>
    </row>
    <row r="203" spans="1:22" s="24" customFormat="1">
      <c r="A203" s="91" t="s">
        <v>229</v>
      </c>
      <c r="B203" s="107">
        <v>7</v>
      </c>
      <c r="C203" s="107">
        <v>4</v>
      </c>
      <c r="D203" s="107">
        <v>8</v>
      </c>
      <c r="E203" s="107">
        <v>2</v>
      </c>
      <c r="F203" s="107">
        <v>1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2</v>
      </c>
      <c r="M203" s="107">
        <v>0</v>
      </c>
      <c r="N203" s="107">
        <v>8</v>
      </c>
      <c r="O203" s="107">
        <v>2</v>
      </c>
      <c r="P203" s="153"/>
      <c r="Q203" s="144"/>
      <c r="R203" s="142"/>
      <c r="S203" s="142"/>
      <c r="T203" s="142"/>
      <c r="U203" s="142"/>
      <c r="V203" s="142"/>
    </row>
    <row r="204" spans="1:22" s="24" customFormat="1">
      <c r="A204" s="91" t="s">
        <v>230</v>
      </c>
      <c r="B204" s="107">
        <v>2</v>
      </c>
      <c r="C204" s="107">
        <v>0</v>
      </c>
      <c r="D204" s="107">
        <v>3</v>
      </c>
      <c r="E204" s="107">
        <v>1</v>
      </c>
      <c r="F204" s="107">
        <v>1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153"/>
      <c r="Q204" s="144"/>
      <c r="R204" s="142"/>
      <c r="S204" s="142"/>
      <c r="T204" s="142"/>
      <c r="U204" s="142"/>
      <c r="V204" s="142"/>
    </row>
    <row r="205" spans="1:22" s="24" customFormat="1">
      <c r="A205" s="91" t="s">
        <v>231</v>
      </c>
      <c r="B205" s="107">
        <v>9</v>
      </c>
      <c r="C205" s="107">
        <v>0</v>
      </c>
      <c r="D205" s="107">
        <v>1</v>
      </c>
      <c r="E205" s="107">
        <v>0</v>
      </c>
      <c r="F205" s="107">
        <v>0</v>
      </c>
      <c r="G205" s="107">
        <v>0</v>
      </c>
      <c r="H205" s="107">
        <v>2</v>
      </c>
      <c r="I205" s="107">
        <v>1</v>
      </c>
      <c r="J205" s="107">
        <v>0</v>
      </c>
      <c r="K205" s="107">
        <v>0</v>
      </c>
      <c r="L205" s="107">
        <v>0</v>
      </c>
      <c r="M205" s="107">
        <v>0</v>
      </c>
      <c r="N205" s="107">
        <v>5</v>
      </c>
      <c r="O205" s="107">
        <v>0</v>
      </c>
      <c r="P205" s="153"/>
      <c r="Q205" s="144"/>
      <c r="R205" s="142"/>
      <c r="S205" s="142"/>
      <c r="T205" s="142"/>
      <c r="U205" s="142"/>
      <c r="V205" s="142"/>
    </row>
    <row r="206" spans="1:22" s="24" customFormat="1">
      <c r="A206" s="91" t="s">
        <v>232</v>
      </c>
      <c r="B206" s="107">
        <v>5</v>
      </c>
      <c r="C206" s="107">
        <v>1</v>
      </c>
      <c r="D206" s="107">
        <v>5</v>
      </c>
      <c r="E206" s="107">
        <v>0</v>
      </c>
      <c r="F206" s="107">
        <v>0</v>
      </c>
      <c r="G206" s="107">
        <v>0</v>
      </c>
      <c r="H206" s="107">
        <v>1</v>
      </c>
      <c r="I206" s="107">
        <v>0</v>
      </c>
      <c r="J206" s="107">
        <v>0</v>
      </c>
      <c r="K206" s="107">
        <v>0</v>
      </c>
      <c r="L206" s="107">
        <v>0</v>
      </c>
      <c r="M206" s="107">
        <v>0</v>
      </c>
      <c r="N206" s="107">
        <v>2</v>
      </c>
      <c r="O206" s="107">
        <v>0</v>
      </c>
      <c r="P206" s="153"/>
      <c r="Q206" s="144"/>
      <c r="R206" s="142"/>
      <c r="S206" s="142"/>
      <c r="T206" s="142"/>
      <c r="U206" s="142"/>
      <c r="V206" s="142"/>
    </row>
    <row r="207" spans="1:22" s="24" customFormat="1">
      <c r="A207" s="91" t="s">
        <v>233</v>
      </c>
      <c r="B207" s="107">
        <v>4</v>
      </c>
      <c r="C207" s="107">
        <v>0</v>
      </c>
      <c r="D207" s="107">
        <v>1</v>
      </c>
      <c r="E207" s="107">
        <v>0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0</v>
      </c>
      <c r="M207" s="107">
        <v>0</v>
      </c>
      <c r="N207" s="107">
        <v>1</v>
      </c>
      <c r="O207" s="107">
        <v>0</v>
      </c>
      <c r="P207" s="153"/>
      <c r="Q207" s="144"/>
      <c r="R207" s="142"/>
      <c r="S207" s="142"/>
      <c r="T207" s="142"/>
      <c r="U207" s="142"/>
      <c r="V207" s="142"/>
    </row>
    <row r="208" spans="1:22" s="24" customFormat="1">
      <c r="A208" s="91" t="s">
        <v>234</v>
      </c>
      <c r="B208" s="107">
        <v>3</v>
      </c>
      <c r="C208" s="107">
        <v>0</v>
      </c>
      <c r="D208" s="107">
        <v>1</v>
      </c>
      <c r="E208" s="107">
        <v>1</v>
      </c>
      <c r="F208" s="107">
        <v>0</v>
      </c>
      <c r="G208" s="107">
        <v>0</v>
      </c>
      <c r="H208" s="107">
        <v>0</v>
      </c>
      <c r="I208" s="107">
        <v>1</v>
      </c>
      <c r="J208" s="107">
        <v>0</v>
      </c>
      <c r="K208" s="107">
        <v>0</v>
      </c>
      <c r="L208" s="107">
        <v>0</v>
      </c>
      <c r="M208" s="107">
        <v>0</v>
      </c>
      <c r="N208" s="107">
        <v>3</v>
      </c>
      <c r="O208" s="107">
        <v>0</v>
      </c>
      <c r="P208" s="153"/>
      <c r="Q208" s="144"/>
      <c r="R208" s="142"/>
      <c r="S208" s="142"/>
      <c r="T208" s="142"/>
      <c r="U208" s="142"/>
      <c r="V208" s="142"/>
    </row>
    <row r="209" spans="1:22" s="24" customFormat="1">
      <c r="A209" s="91" t="s">
        <v>235</v>
      </c>
      <c r="B209" s="107">
        <v>7</v>
      </c>
      <c r="C209" s="107">
        <v>0</v>
      </c>
      <c r="D209" s="107">
        <v>4</v>
      </c>
      <c r="E209" s="107">
        <v>0</v>
      </c>
      <c r="F209" s="107">
        <v>0</v>
      </c>
      <c r="G209" s="107">
        <v>0</v>
      </c>
      <c r="H209" s="107">
        <v>0</v>
      </c>
      <c r="I209" s="107">
        <v>0</v>
      </c>
      <c r="J209" s="107">
        <v>0</v>
      </c>
      <c r="K209" s="107">
        <v>0</v>
      </c>
      <c r="L209" s="107">
        <v>0</v>
      </c>
      <c r="M209" s="107">
        <v>0</v>
      </c>
      <c r="N209" s="107">
        <v>3</v>
      </c>
      <c r="O209" s="107">
        <v>1</v>
      </c>
      <c r="P209" s="153"/>
      <c r="Q209" s="144"/>
      <c r="R209" s="142"/>
      <c r="S209" s="142"/>
      <c r="T209" s="142"/>
      <c r="U209" s="142"/>
      <c r="V209" s="142"/>
    </row>
    <row r="210" spans="1:22" s="24" customFormat="1">
      <c r="A210" s="91" t="s">
        <v>236</v>
      </c>
      <c r="B210" s="107">
        <v>7</v>
      </c>
      <c r="C210" s="107">
        <v>0</v>
      </c>
      <c r="D210" s="107">
        <v>4</v>
      </c>
      <c r="E210" s="107">
        <v>0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2</v>
      </c>
      <c r="M210" s="107">
        <v>0</v>
      </c>
      <c r="N210" s="107">
        <v>3</v>
      </c>
      <c r="O210" s="107">
        <v>0</v>
      </c>
      <c r="P210" s="153"/>
      <c r="Q210" s="144"/>
      <c r="R210" s="142"/>
      <c r="S210" s="142"/>
      <c r="T210" s="142"/>
      <c r="U210" s="142"/>
      <c r="V210" s="142"/>
    </row>
    <row r="211" spans="1:22" s="24" customFormat="1">
      <c r="A211" s="91" t="s">
        <v>237</v>
      </c>
      <c r="B211" s="107">
        <v>4</v>
      </c>
      <c r="C211" s="107">
        <v>0</v>
      </c>
      <c r="D211" s="107">
        <v>2</v>
      </c>
      <c r="E211" s="107">
        <v>2</v>
      </c>
      <c r="F211" s="107">
        <v>1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1</v>
      </c>
      <c r="M211" s="107">
        <v>0</v>
      </c>
      <c r="N211" s="107">
        <v>3</v>
      </c>
      <c r="O211" s="107">
        <v>0</v>
      </c>
      <c r="P211" s="153"/>
      <c r="Q211" s="144"/>
      <c r="R211" s="142"/>
      <c r="S211" s="142"/>
      <c r="T211" s="142"/>
      <c r="U211" s="142"/>
      <c r="V211" s="142"/>
    </row>
    <row r="212" spans="1:22" s="24" customFormat="1">
      <c r="A212" s="91" t="s">
        <v>238</v>
      </c>
      <c r="B212" s="107">
        <v>4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53"/>
      <c r="Q212" s="144"/>
      <c r="R212" s="142"/>
      <c r="S212" s="142"/>
      <c r="T212" s="142"/>
      <c r="U212" s="142"/>
      <c r="V212" s="142"/>
    </row>
    <row r="213" spans="1:22" s="24" customFormat="1">
      <c r="A213" s="91" t="s">
        <v>239</v>
      </c>
      <c r="B213" s="107">
        <v>6</v>
      </c>
      <c r="C213" s="107">
        <v>1</v>
      </c>
      <c r="D213" s="107">
        <v>4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53"/>
      <c r="Q213" s="144"/>
      <c r="R213" s="142"/>
      <c r="S213" s="142"/>
      <c r="T213" s="142"/>
      <c r="U213" s="142"/>
      <c r="V213" s="142"/>
    </row>
    <row r="214" spans="1:22" s="24" customFormat="1">
      <c r="A214" s="91" t="s">
        <v>240</v>
      </c>
      <c r="B214" s="107">
        <v>9</v>
      </c>
      <c r="C214" s="107">
        <v>2</v>
      </c>
      <c r="D214" s="107">
        <v>7</v>
      </c>
      <c r="E214" s="107">
        <v>1</v>
      </c>
      <c r="F214" s="107">
        <v>0</v>
      </c>
      <c r="G214" s="107">
        <v>0</v>
      </c>
      <c r="H214" s="107">
        <v>0</v>
      </c>
      <c r="I214" s="107">
        <v>0</v>
      </c>
      <c r="J214" s="107">
        <v>0</v>
      </c>
      <c r="K214" s="107">
        <v>0</v>
      </c>
      <c r="L214" s="107">
        <v>1</v>
      </c>
      <c r="M214" s="107">
        <v>0</v>
      </c>
      <c r="N214" s="107">
        <v>6</v>
      </c>
      <c r="O214" s="107">
        <v>0</v>
      </c>
      <c r="P214" s="153"/>
      <c r="Q214" s="144"/>
      <c r="R214" s="142"/>
      <c r="S214" s="142"/>
      <c r="T214" s="142"/>
      <c r="U214" s="142"/>
      <c r="V214" s="142"/>
    </row>
    <row r="215" spans="1:22" s="24" customFormat="1">
      <c r="A215" s="91" t="s">
        <v>241</v>
      </c>
      <c r="B215" s="107">
        <v>2</v>
      </c>
      <c r="C215" s="107">
        <v>0</v>
      </c>
      <c r="D215" s="107">
        <v>3</v>
      </c>
      <c r="E215" s="107">
        <v>0</v>
      </c>
      <c r="F215" s="107">
        <v>0</v>
      </c>
      <c r="G215" s="107">
        <v>0</v>
      </c>
      <c r="H215" s="107">
        <v>1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2</v>
      </c>
      <c r="O215" s="107">
        <v>0</v>
      </c>
      <c r="P215" s="153"/>
      <c r="Q215" s="144"/>
      <c r="R215" s="142"/>
      <c r="S215" s="142"/>
      <c r="T215" s="142"/>
      <c r="U215" s="142"/>
      <c r="V215" s="142"/>
    </row>
    <row r="216" spans="1:22" s="24" customFormat="1">
      <c r="A216" s="91" t="s">
        <v>242</v>
      </c>
      <c r="B216" s="107">
        <v>1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1</v>
      </c>
      <c r="O216" s="107">
        <v>0</v>
      </c>
      <c r="P216" s="153"/>
      <c r="Q216" s="144"/>
      <c r="R216" s="142"/>
      <c r="S216" s="142"/>
      <c r="T216" s="142"/>
      <c r="U216" s="142"/>
      <c r="V216" s="142"/>
    </row>
    <row r="217" spans="1:22" s="24" customFormat="1" ht="16.5" customHeight="1">
      <c r="A217" s="91" t="s">
        <v>243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53"/>
      <c r="Q217" s="144"/>
      <c r="R217" s="142"/>
      <c r="S217" s="142"/>
      <c r="T217" s="142"/>
      <c r="U217" s="142"/>
      <c r="V217" s="142"/>
    </row>
    <row r="218" spans="1:22" s="22" customFormat="1">
      <c r="A218" s="103"/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44"/>
      <c r="R218" s="142"/>
      <c r="S218" s="142"/>
      <c r="T218" s="142"/>
      <c r="U218" s="142"/>
      <c r="V218" s="142"/>
    </row>
    <row r="219" spans="1:22" s="22" customFormat="1">
      <c r="A219" s="103"/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44"/>
      <c r="R219" s="142"/>
      <c r="S219" s="142"/>
      <c r="T219" s="142"/>
      <c r="U219" s="142"/>
      <c r="V219" s="142"/>
    </row>
    <row r="220" spans="1:22" s="22" customFormat="1" ht="16.5" customHeight="1">
      <c r="A220" s="196" t="s">
        <v>394</v>
      </c>
      <c r="B220" s="182" t="s">
        <v>121</v>
      </c>
      <c r="C220" s="183"/>
      <c r="D220" s="182" t="s">
        <v>122</v>
      </c>
      <c r="E220" s="183"/>
      <c r="F220" s="182" t="s">
        <v>123</v>
      </c>
      <c r="G220" s="183"/>
      <c r="H220" s="182" t="s">
        <v>124</v>
      </c>
      <c r="I220" s="183"/>
      <c r="J220" s="182" t="s">
        <v>125</v>
      </c>
      <c r="K220" s="183"/>
      <c r="L220" s="182" t="s">
        <v>126</v>
      </c>
      <c r="M220" s="183"/>
      <c r="N220" s="182" t="s">
        <v>127</v>
      </c>
      <c r="O220" s="183"/>
      <c r="P220" s="153"/>
      <c r="Q220" s="144"/>
      <c r="R220" s="142"/>
      <c r="S220" s="142"/>
      <c r="T220" s="142"/>
      <c r="U220" s="142"/>
      <c r="V220" s="142"/>
    </row>
    <row r="221" spans="1:22" s="22" customFormat="1">
      <c r="A221" s="197"/>
      <c r="B221" s="152" t="s">
        <v>3</v>
      </c>
      <c r="C221" s="152" t="s">
        <v>4</v>
      </c>
      <c r="D221" s="152" t="s">
        <v>3</v>
      </c>
      <c r="E221" s="152" t="s">
        <v>4</v>
      </c>
      <c r="F221" s="152" t="s">
        <v>3</v>
      </c>
      <c r="G221" s="152" t="s">
        <v>4</v>
      </c>
      <c r="H221" s="152" t="s">
        <v>3</v>
      </c>
      <c r="I221" s="152" t="s">
        <v>4</v>
      </c>
      <c r="J221" s="152" t="s">
        <v>3</v>
      </c>
      <c r="K221" s="152" t="s">
        <v>4</v>
      </c>
      <c r="L221" s="152" t="s">
        <v>3</v>
      </c>
      <c r="M221" s="152" t="s">
        <v>4</v>
      </c>
      <c r="N221" s="152" t="s">
        <v>3</v>
      </c>
      <c r="O221" s="152" t="s">
        <v>4</v>
      </c>
      <c r="P221" s="39"/>
      <c r="Q221" s="39"/>
      <c r="R221" s="142"/>
      <c r="S221" s="142"/>
      <c r="T221" s="142"/>
      <c r="U221" s="142"/>
      <c r="V221" s="142"/>
    </row>
    <row r="222" spans="1:22" s="24" customFormat="1" ht="16.5" customHeight="1">
      <c r="A222" s="91" t="s">
        <v>222</v>
      </c>
      <c r="B222" s="105">
        <v>2</v>
      </c>
      <c r="C222" s="105">
        <v>0</v>
      </c>
      <c r="D222" s="105">
        <v>140</v>
      </c>
      <c r="E222" s="105">
        <v>15</v>
      </c>
      <c r="F222" s="105">
        <v>7</v>
      </c>
      <c r="G222" s="105">
        <v>1</v>
      </c>
      <c r="H222" s="105">
        <v>44</v>
      </c>
      <c r="I222" s="105">
        <v>43</v>
      </c>
      <c r="J222" s="105">
        <v>15</v>
      </c>
      <c r="K222" s="105">
        <v>5</v>
      </c>
      <c r="L222" s="105">
        <v>11</v>
      </c>
      <c r="M222" s="105">
        <v>4</v>
      </c>
      <c r="N222" s="105">
        <v>110</v>
      </c>
      <c r="O222" s="105">
        <v>8</v>
      </c>
      <c r="P222" s="153"/>
      <c r="Q222" s="144"/>
      <c r="R222" s="142"/>
      <c r="S222" s="142"/>
      <c r="T222" s="142"/>
      <c r="U222" s="142"/>
      <c r="V222" s="142"/>
    </row>
    <row r="223" spans="1:22" s="24" customFormat="1">
      <c r="A223" s="91" t="s">
        <v>277</v>
      </c>
      <c r="B223" s="107">
        <v>1</v>
      </c>
      <c r="C223" s="107">
        <v>0</v>
      </c>
      <c r="D223" s="107">
        <v>26</v>
      </c>
      <c r="E223" s="107">
        <v>4</v>
      </c>
      <c r="F223" s="107">
        <v>2</v>
      </c>
      <c r="G223" s="107">
        <v>1</v>
      </c>
      <c r="H223" s="107">
        <v>8</v>
      </c>
      <c r="I223" s="107">
        <v>10</v>
      </c>
      <c r="J223" s="107">
        <v>5</v>
      </c>
      <c r="K223" s="107">
        <v>2</v>
      </c>
      <c r="L223" s="107">
        <v>2</v>
      </c>
      <c r="M223" s="107">
        <v>0</v>
      </c>
      <c r="N223" s="107">
        <v>32</v>
      </c>
      <c r="O223" s="107">
        <v>5</v>
      </c>
      <c r="P223" s="153"/>
      <c r="Q223" s="144"/>
      <c r="R223" s="142"/>
      <c r="S223" s="142"/>
      <c r="T223" s="142"/>
      <c r="U223" s="142"/>
      <c r="V223" s="142"/>
    </row>
    <row r="224" spans="1:22" s="24" customFormat="1">
      <c r="A224" s="91" t="s">
        <v>224</v>
      </c>
      <c r="B224" s="107">
        <v>1</v>
      </c>
      <c r="C224" s="107">
        <v>0</v>
      </c>
      <c r="D224" s="107">
        <v>44</v>
      </c>
      <c r="E224" s="107">
        <v>3</v>
      </c>
      <c r="F224" s="107">
        <v>2</v>
      </c>
      <c r="G224" s="107">
        <v>0</v>
      </c>
      <c r="H224" s="107">
        <v>14</v>
      </c>
      <c r="I224" s="107">
        <v>15</v>
      </c>
      <c r="J224" s="107">
        <v>2</v>
      </c>
      <c r="K224" s="107">
        <v>0</v>
      </c>
      <c r="L224" s="107">
        <v>4</v>
      </c>
      <c r="M224" s="107">
        <v>1</v>
      </c>
      <c r="N224" s="107">
        <v>38</v>
      </c>
      <c r="O224" s="107">
        <v>1</v>
      </c>
      <c r="P224" s="153"/>
      <c r="Q224" s="144"/>
      <c r="R224" s="142"/>
      <c r="S224" s="142"/>
      <c r="T224" s="142"/>
      <c r="U224" s="142"/>
      <c r="V224" s="142"/>
    </row>
    <row r="225" spans="1:22" s="24" customFormat="1">
      <c r="A225" s="91" t="s">
        <v>288</v>
      </c>
      <c r="B225" s="107">
        <v>0</v>
      </c>
      <c r="C225" s="107">
        <v>0</v>
      </c>
      <c r="D225" s="107">
        <v>13</v>
      </c>
      <c r="E225" s="107">
        <v>3</v>
      </c>
      <c r="F225" s="107">
        <v>0</v>
      </c>
      <c r="G225" s="107">
        <v>0</v>
      </c>
      <c r="H225" s="107">
        <v>1</v>
      </c>
      <c r="I225" s="107">
        <v>0</v>
      </c>
      <c r="J225" s="107">
        <v>1</v>
      </c>
      <c r="K225" s="107">
        <v>1</v>
      </c>
      <c r="L225" s="107">
        <v>1</v>
      </c>
      <c r="M225" s="107">
        <v>0</v>
      </c>
      <c r="N225" s="107">
        <v>8</v>
      </c>
      <c r="O225" s="107">
        <v>0</v>
      </c>
      <c r="P225" s="153"/>
      <c r="Q225" s="144"/>
      <c r="R225" s="142"/>
      <c r="S225" s="142"/>
      <c r="T225" s="142"/>
      <c r="U225" s="142"/>
      <c r="V225" s="142"/>
    </row>
    <row r="226" spans="1:22" s="24" customFormat="1">
      <c r="A226" s="91" t="s">
        <v>225</v>
      </c>
      <c r="B226" s="107">
        <v>0</v>
      </c>
      <c r="C226" s="107">
        <v>0</v>
      </c>
      <c r="D226" s="107">
        <v>20</v>
      </c>
      <c r="E226" s="107">
        <v>1</v>
      </c>
      <c r="F226" s="107">
        <v>0</v>
      </c>
      <c r="G226" s="107">
        <v>0</v>
      </c>
      <c r="H226" s="107">
        <v>7</v>
      </c>
      <c r="I226" s="107">
        <v>6</v>
      </c>
      <c r="J226" s="107">
        <v>5</v>
      </c>
      <c r="K226" s="107">
        <v>0</v>
      </c>
      <c r="L226" s="107">
        <v>1</v>
      </c>
      <c r="M226" s="107">
        <v>3</v>
      </c>
      <c r="N226" s="107">
        <v>8</v>
      </c>
      <c r="O226" s="107">
        <v>1</v>
      </c>
      <c r="P226" s="153"/>
      <c r="Q226" s="144"/>
      <c r="R226" s="142"/>
      <c r="S226" s="142"/>
      <c r="T226" s="142"/>
      <c r="U226" s="142"/>
      <c r="V226" s="142"/>
    </row>
    <row r="227" spans="1:22" s="24" customFormat="1">
      <c r="A227" s="91" t="s">
        <v>226</v>
      </c>
      <c r="B227" s="107">
        <v>0</v>
      </c>
      <c r="C227" s="107">
        <v>0</v>
      </c>
      <c r="D227" s="107">
        <v>5</v>
      </c>
      <c r="E227" s="107">
        <v>0</v>
      </c>
      <c r="F227" s="107">
        <v>0</v>
      </c>
      <c r="G227" s="107">
        <v>0</v>
      </c>
      <c r="H227" s="107">
        <v>0</v>
      </c>
      <c r="I227" s="107">
        <v>4</v>
      </c>
      <c r="J227" s="107">
        <v>0</v>
      </c>
      <c r="K227" s="107">
        <v>0</v>
      </c>
      <c r="L227" s="107">
        <v>0</v>
      </c>
      <c r="M227" s="107">
        <v>0</v>
      </c>
      <c r="N227" s="107">
        <v>3</v>
      </c>
      <c r="O227" s="107">
        <v>0</v>
      </c>
      <c r="P227" s="153"/>
      <c r="Q227" s="144"/>
      <c r="R227" s="142"/>
      <c r="S227" s="142"/>
      <c r="T227" s="142"/>
      <c r="U227" s="142"/>
      <c r="V227" s="142"/>
    </row>
    <row r="228" spans="1:22" s="24" customFormat="1">
      <c r="A228" s="91" t="s">
        <v>227</v>
      </c>
      <c r="B228" s="107">
        <v>0</v>
      </c>
      <c r="C228" s="107">
        <v>0</v>
      </c>
      <c r="D228" s="107">
        <v>12</v>
      </c>
      <c r="E228" s="107">
        <v>0</v>
      </c>
      <c r="F228" s="107">
        <v>3</v>
      </c>
      <c r="G228" s="107">
        <v>0</v>
      </c>
      <c r="H228" s="107">
        <v>5</v>
      </c>
      <c r="I228" s="107">
        <v>3</v>
      </c>
      <c r="J228" s="107">
        <v>0</v>
      </c>
      <c r="K228" s="107">
        <v>1</v>
      </c>
      <c r="L228" s="107">
        <v>0</v>
      </c>
      <c r="M228" s="107">
        <v>0</v>
      </c>
      <c r="N228" s="107">
        <v>8</v>
      </c>
      <c r="O228" s="107">
        <v>0</v>
      </c>
      <c r="P228" s="153"/>
      <c r="Q228" s="144"/>
      <c r="R228" s="142"/>
      <c r="S228" s="142"/>
      <c r="T228" s="142"/>
      <c r="U228" s="142"/>
      <c r="V228" s="142"/>
    </row>
    <row r="229" spans="1:22" s="24" customFormat="1">
      <c r="A229" s="91" t="s">
        <v>228</v>
      </c>
      <c r="B229" s="107">
        <v>0</v>
      </c>
      <c r="C229" s="107">
        <v>0</v>
      </c>
      <c r="D229" s="107">
        <v>1</v>
      </c>
      <c r="E229" s="107">
        <v>0</v>
      </c>
      <c r="F229" s="107">
        <v>0</v>
      </c>
      <c r="G229" s="107">
        <v>0</v>
      </c>
      <c r="H229" s="107">
        <v>0</v>
      </c>
      <c r="I229" s="107">
        <v>1</v>
      </c>
      <c r="J229" s="107">
        <v>0</v>
      </c>
      <c r="K229" s="107">
        <v>0</v>
      </c>
      <c r="L229" s="107">
        <v>0</v>
      </c>
      <c r="M229" s="107">
        <v>0</v>
      </c>
      <c r="N229" s="107">
        <v>1</v>
      </c>
      <c r="O229" s="107">
        <v>0</v>
      </c>
      <c r="P229" s="153"/>
      <c r="Q229" s="144"/>
      <c r="R229" s="142"/>
      <c r="S229" s="142"/>
      <c r="T229" s="142"/>
      <c r="U229" s="142"/>
      <c r="V229" s="142"/>
    </row>
    <row r="230" spans="1:22" s="24" customFormat="1">
      <c r="A230" s="91" t="s">
        <v>229</v>
      </c>
      <c r="B230" s="107">
        <v>0</v>
      </c>
      <c r="C230" s="107">
        <v>0</v>
      </c>
      <c r="D230" s="107">
        <v>3</v>
      </c>
      <c r="E230" s="107">
        <v>0</v>
      </c>
      <c r="F230" s="107">
        <v>0</v>
      </c>
      <c r="G230" s="107">
        <v>0</v>
      </c>
      <c r="H230" s="107">
        <v>2</v>
      </c>
      <c r="I230" s="107">
        <v>1</v>
      </c>
      <c r="J230" s="107">
        <v>0</v>
      </c>
      <c r="K230" s="107">
        <v>0</v>
      </c>
      <c r="L230" s="107">
        <v>0</v>
      </c>
      <c r="M230" s="107">
        <v>0</v>
      </c>
      <c r="N230" s="107">
        <v>3</v>
      </c>
      <c r="O230" s="107">
        <v>0</v>
      </c>
      <c r="P230" s="153"/>
      <c r="Q230" s="144"/>
      <c r="R230" s="142"/>
      <c r="S230" s="142"/>
      <c r="T230" s="142"/>
      <c r="U230" s="142"/>
      <c r="V230" s="142"/>
    </row>
    <row r="231" spans="1:22" s="24" customFormat="1">
      <c r="A231" s="91" t="s">
        <v>230</v>
      </c>
      <c r="B231" s="107">
        <v>0</v>
      </c>
      <c r="C231" s="107">
        <v>0</v>
      </c>
      <c r="D231" s="107">
        <v>1</v>
      </c>
      <c r="E231" s="107">
        <v>0</v>
      </c>
      <c r="F231" s="107">
        <v>0</v>
      </c>
      <c r="G231" s="107">
        <v>0</v>
      </c>
      <c r="H231" s="107">
        <v>1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53"/>
      <c r="Q231" s="144"/>
      <c r="R231" s="142"/>
      <c r="S231" s="142"/>
      <c r="T231" s="142"/>
      <c r="U231" s="142"/>
      <c r="V231" s="142"/>
    </row>
    <row r="232" spans="1:22" s="24" customFormat="1">
      <c r="A232" s="91" t="s">
        <v>231</v>
      </c>
      <c r="B232" s="107">
        <v>0</v>
      </c>
      <c r="C232" s="107">
        <v>0</v>
      </c>
      <c r="D232" s="107">
        <v>0</v>
      </c>
      <c r="E232" s="107">
        <v>1</v>
      </c>
      <c r="F232" s="107">
        <v>0</v>
      </c>
      <c r="G232" s="107">
        <v>0</v>
      </c>
      <c r="H232" s="107">
        <v>0</v>
      </c>
      <c r="I232" s="107">
        <v>1</v>
      </c>
      <c r="J232" s="107">
        <v>0</v>
      </c>
      <c r="K232" s="107">
        <v>0</v>
      </c>
      <c r="L232" s="107">
        <v>1</v>
      </c>
      <c r="M232" s="107">
        <v>0</v>
      </c>
      <c r="N232" s="107">
        <v>0</v>
      </c>
      <c r="O232" s="107">
        <v>0</v>
      </c>
      <c r="P232" s="153"/>
      <c r="Q232" s="144"/>
      <c r="R232" s="142"/>
      <c r="S232" s="142"/>
      <c r="T232" s="142"/>
      <c r="U232" s="142"/>
      <c r="V232" s="142"/>
    </row>
    <row r="233" spans="1:22" s="24" customFormat="1">
      <c r="A233" s="91" t="s">
        <v>232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1</v>
      </c>
      <c r="I233" s="107">
        <v>0</v>
      </c>
      <c r="J233" s="107">
        <v>1</v>
      </c>
      <c r="K233" s="107">
        <v>1</v>
      </c>
      <c r="L233" s="107">
        <v>0</v>
      </c>
      <c r="M233" s="107">
        <v>0</v>
      </c>
      <c r="N233" s="107">
        <v>1</v>
      </c>
      <c r="O233" s="107">
        <v>0</v>
      </c>
      <c r="P233" s="153"/>
      <c r="Q233" s="144"/>
      <c r="R233" s="142"/>
      <c r="S233" s="142"/>
      <c r="T233" s="142"/>
      <c r="U233" s="142"/>
      <c r="V233" s="142"/>
    </row>
    <row r="234" spans="1:22" s="24" customFormat="1">
      <c r="A234" s="91" t="s">
        <v>233</v>
      </c>
      <c r="B234" s="107">
        <v>0</v>
      </c>
      <c r="C234" s="107">
        <v>0</v>
      </c>
      <c r="D234" s="107">
        <v>1</v>
      </c>
      <c r="E234" s="107">
        <v>0</v>
      </c>
      <c r="F234" s="107">
        <v>0</v>
      </c>
      <c r="G234" s="107">
        <v>0</v>
      </c>
      <c r="H234" s="107">
        <v>0</v>
      </c>
      <c r="I234" s="107">
        <v>1</v>
      </c>
      <c r="J234" s="107">
        <v>0</v>
      </c>
      <c r="K234" s="107">
        <v>0</v>
      </c>
      <c r="L234" s="107">
        <v>1</v>
      </c>
      <c r="M234" s="107">
        <v>0</v>
      </c>
      <c r="N234" s="107">
        <v>1</v>
      </c>
      <c r="O234" s="107">
        <v>0</v>
      </c>
      <c r="P234" s="153"/>
      <c r="Q234" s="144"/>
      <c r="R234" s="142"/>
      <c r="S234" s="142"/>
      <c r="T234" s="142"/>
      <c r="U234" s="142"/>
      <c r="V234" s="142"/>
    </row>
    <row r="235" spans="1:22" s="24" customFormat="1" ht="16.5" customHeight="1">
      <c r="A235" s="91" t="s">
        <v>234</v>
      </c>
      <c r="B235" s="107">
        <v>0</v>
      </c>
      <c r="C235" s="107">
        <v>0</v>
      </c>
      <c r="D235" s="107">
        <v>0</v>
      </c>
      <c r="E235" s="107">
        <v>0</v>
      </c>
      <c r="F235" s="107">
        <v>0</v>
      </c>
      <c r="G235" s="107">
        <v>0</v>
      </c>
      <c r="H235" s="107">
        <v>1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1</v>
      </c>
      <c r="O235" s="107">
        <v>1</v>
      </c>
      <c r="P235" s="153"/>
      <c r="Q235" s="144"/>
      <c r="R235" s="142"/>
      <c r="S235" s="142"/>
      <c r="T235" s="142"/>
      <c r="U235" s="142"/>
      <c r="V235" s="142"/>
    </row>
    <row r="236" spans="1:22" s="24" customFormat="1">
      <c r="A236" s="91" t="s">
        <v>235</v>
      </c>
      <c r="B236" s="107">
        <v>0</v>
      </c>
      <c r="C236" s="107">
        <v>0</v>
      </c>
      <c r="D236" s="107">
        <v>0</v>
      </c>
      <c r="E236" s="107">
        <v>1</v>
      </c>
      <c r="F236" s="107">
        <v>0</v>
      </c>
      <c r="G236" s="107">
        <v>0</v>
      </c>
      <c r="H236" s="107">
        <v>0</v>
      </c>
      <c r="I236" s="107">
        <v>0</v>
      </c>
      <c r="J236" s="107">
        <v>0</v>
      </c>
      <c r="K236" s="107">
        <v>0</v>
      </c>
      <c r="L236" s="107">
        <v>0</v>
      </c>
      <c r="M236" s="107">
        <v>0</v>
      </c>
      <c r="N236" s="107">
        <v>1</v>
      </c>
      <c r="O236" s="107">
        <v>0</v>
      </c>
      <c r="P236" s="153"/>
      <c r="Q236" s="144"/>
      <c r="R236" s="142"/>
      <c r="S236" s="142"/>
      <c r="T236" s="142"/>
      <c r="U236" s="142"/>
      <c r="V236" s="142"/>
    </row>
    <row r="237" spans="1:22" s="24" customFormat="1">
      <c r="A237" s="91" t="s">
        <v>236</v>
      </c>
      <c r="B237" s="107">
        <v>0</v>
      </c>
      <c r="C237" s="107">
        <v>0</v>
      </c>
      <c r="D237" s="107">
        <v>2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0</v>
      </c>
      <c r="M237" s="107">
        <v>0</v>
      </c>
      <c r="N237" s="107">
        <v>0</v>
      </c>
      <c r="O237" s="107">
        <v>0</v>
      </c>
      <c r="P237" s="153"/>
      <c r="Q237" s="144"/>
      <c r="R237" s="142"/>
      <c r="S237" s="142"/>
      <c r="T237" s="142"/>
      <c r="U237" s="142"/>
      <c r="V237" s="142"/>
    </row>
    <row r="238" spans="1:22" s="24" customFormat="1">
      <c r="A238" s="91" t="s">
        <v>237</v>
      </c>
      <c r="B238" s="107">
        <v>0</v>
      </c>
      <c r="C238" s="107">
        <v>0</v>
      </c>
      <c r="D238" s="107">
        <v>3</v>
      </c>
      <c r="E238" s="107">
        <v>0</v>
      </c>
      <c r="F238" s="107">
        <v>0</v>
      </c>
      <c r="G238" s="107">
        <v>0</v>
      </c>
      <c r="H238" s="107">
        <v>1</v>
      </c>
      <c r="I238" s="107">
        <v>0</v>
      </c>
      <c r="J238" s="107">
        <v>0</v>
      </c>
      <c r="K238" s="107">
        <v>0</v>
      </c>
      <c r="L238" s="107">
        <v>0</v>
      </c>
      <c r="M238" s="107">
        <v>0</v>
      </c>
      <c r="N238" s="107">
        <v>2</v>
      </c>
      <c r="O238" s="107">
        <v>0</v>
      </c>
      <c r="P238" s="153"/>
      <c r="Q238" s="144"/>
      <c r="R238" s="142"/>
      <c r="S238" s="142"/>
      <c r="T238" s="142"/>
      <c r="U238" s="142"/>
      <c r="V238" s="142"/>
    </row>
    <row r="239" spans="1:22" s="24" customFormat="1">
      <c r="A239" s="91" t="s">
        <v>238</v>
      </c>
      <c r="B239" s="107">
        <v>0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53"/>
      <c r="Q239" s="144"/>
      <c r="R239" s="142"/>
      <c r="S239" s="142"/>
      <c r="T239" s="142"/>
      <c r="U239" s="142"/>
      <c r="V239" s="142"/>
    </row>
    <row r="240" spans="1:22" s="24" customFormat="1">
      <c r="A240" s="91" t="s">
        <v>239</v>
      </c>
      <c r="B240" s="107">
        <v>0</v>
      </c>
      <c r="C240" s="107">
        <v>0</v>
      </c>
      <c r="D240" s="107">
        <v>1</v>
      </c>
      <c r="E240" s="107">
        <v>0</v>
      </c>
      <c r="F240" s="107">
        <v>0</v>
      </c>
      <c r="G240" s="107">
        <v>0</v>
      </c>
      <c r="H240" s="107">
        <v>1</v>
      </c>
      <c r="I240" s="107">
        <v>1</v>
      </c>
      <c r="J240" s="107">
        <v>1</v>
      </c>
      <c r="K240" s="107">
        <v>0</v>
      </c>
      <c r="L240" s="107">
        <v>0</v>
      </c>
      <c r="M240" s="107">
        <v>0</v>
      </c>
      <c r="N240" s="107">
        <v>1</v>
      </c>
      <c r="O240" s="107">
        <v>0</v>
      </c>
      <c r="P240" s="153"/>
      <c r="Q240" s="144"/>
      <c r="R240" s="142"/>
      <c r="S240" s="142"/>
      <c r="T240" s="142"/>
      <c r="U240" s="142"/>
      <c r="V240" s="142"/>
    </row>
    <row r="241" spans="1:22" s="24" customFormat="1">
      <c r="A241" s="91" t="s">
        <v>240</v>
      </c>
      <c r="B241" s="107">
        <v>0</v>
      </c>
      <c r="C241" s="107">
        <v>0</v>
      </c>
      <c r="D241" s="107">
        <v>8</v>
      </c>
      <c r="E241" s="107">
        <v>2</v>
      </c>
      <c r="F241" s="107">
        <v>0</v>
      </c>
      <c r="G241" s="107">
        <v>0</v>
      </c>
      <c r="H241" s="107">
        <v>1</v>
      </c>
      <c r="I241" s="107">
        <v>0</v>
      </c>
      <c r="J241" s="107">
        <v>0</v>
      </c>
      <c r="K241" s="107">
        <v>0</v>
      </c>
      <c r="L241" s="107">
        <v>0</v>
      </c>
      <c r="M241" s="107">
        <v>0</v>
      </c>
      <c r="N241" s="107">
        <v>1</v>
      </c>
      <c r="O241" s="107">
        <v>0</v>
      </c>
      <c r="P241" s="153"/>
      <c r="Q241" s="144"/>
      <c r="R241" s="142"/>
      <c r="S241" s="142"/>
      <c r="T241" s="142"/>
      <c r="U241" s="142"/>
      <c r="V241" s="142"/>
    </row>
    <row r="242" spans="1:22" s="24" customFormat="1">
      <c r="A242" s="91" t="s">
        <v>241</v>
      </c>
      <c r="B242" s="107">
        <v>0</v>
      </c>
      <c r="C242" s="107">
        <v>0</v>
      </c>
      <c r="D242" s="107">
        <v>0</v>
      </c>
      <c r="E242" s="107">
        <v>0</v>
      </c>
      <c r="F242" s="107">
        <v>0</v>
      </c>
      <c r="G242" s="107">
        <v>0</v>
      </c>
      <c r="H242" s="107">
        <v>1</v>
      </c>
      <c r="I242" s="107">
        <v>0</v>
      </c>
      <c r="J242" s="107">
        <v>0</v>
      </c>
      <c r="K242" s="107">
        <v>0</v>
      </c>
      <c r="L242" s="107">
        <v>1</v>
      </c>
      <c r="M242" s="107">
        <v>0</v>
      </c>
      <c r="N242" s="107">
        <v>1</v>
      </c>
      <c r="O242" s="107">
        <v>0</v>
      </c>
      <c r="P242" s="153"/>
      <c r="Q242" s="144"/>
      <c r="R242" s="142"/>
      <c r="S242" s="142"/>
      <c r="T242" s="142"/>
      <c r="U242" s="142"/>
      <c r="V242" s="142"/>
    </row>
    <row r="243" spans="1:22" s="24" customFormat="1">
      <c r="A243" s="91" t="s">
        <v>242</v>
      </c>
      <c r="B243" s="107">
        <v>0</v>
      </c>
      <c r="C243" s="107">
        <v>0</v>
      </c>
      <c r="D243" s="107">
        <v>0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153"/>
      <c r="Q243" s="144"/>
      <c r="R243" s="142"/>
      <c r="S243" s="142"/>
      <c r="T243" s="142"/>
      <c r="U243" s="142"/>
      <c r="V243" s="142"/>
    </row>
    <row r="244" spans="1:22" s="24" customFormat="1" ht="16.5" customHeight="1">
      <c r="A244" s="91" t="s">
        <v>243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53"/>
      <c r="Q244" s="144"/>
      <c r="R244" s="142"/>
      <c r="S244" s="142"/>
      <c r="T244" s="142"/>
      <c r="U244" s="142"/>
      <c r="V244" s="142"/>
    </row>
    <row r="245" spans="1:22" s="22" customFormat="1">
      <c r="A245" s="103"/>
      <c r="B245" s="153"/>
      <c r="C245" s="153"/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44"/>
      <c r="R245" s="142"/>
      <c r="S245" s="142"/>
      <c r="T245" s="142"/>
      <c r="U245" s="142"/>
      <c r="V245" s="142"/>
    </row>
    <row r="246" spans="1:22" s="22" customFormat="1">
      <c r="A246" s="103"/>
      <c r="B246" s="153"/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44"/>
      <c r="R246" s="142"/>
      <c r="S246" s="142"/>
      <c r="T246" s="142"/>
      <c r="U246" s="142"/>
      <c r="V246" s="142"/>
    </row>
    <row r="247" spans="1:22" s="22" customFormat="1" ht="16.5" customHeight="1">
      <c r="A247" s="196" t="s">
        <v>394</v>
      </c>
      <c r="B247" s="182" t="s">
        <v>128</v>
      </c>
      <c r="C247" s="183"/>
      <c r="D247" s="182" t="s">
        <v>129</v>
      </c>
      <c r="E247" s="183"/>
      <c r="F247" s="182" t="s">
        <v>130</v>
      </c>
      <c r="G247" s="183"/>
      <c r="H247" s="182" t="s">
        <v>131</v>
      </c>
      <c r="I247" s="183"/>
      <c r="J247" s="182" t="s">
        <v>132</v>
      </c>
      <c r="K247" s="183"/>
      <c r="L247" s="182" t="s">
        <v>133</v>
      </c>
      <c r="M247" s="183"/>
      <c r="N247" s="182" t="s">
        <v>134</v>
      </c>
      <c r="O247" s="183"/>
      <c r="P247" s="153"/>
      <c r="Q247" s="144"/>
      <c r="R247" s="142"/>
      <c r="S247" s="142"/>
      <c r="T247" s="142"/>
      <c r="U247" s="142"/>
      <c r="V247" s="142"/>
    </row>
    <row r="248" spans="1:22" s="22" customFormat="1" ht="16.5" customHeight="1">
      <c r="A248" s="197"/>
      <c r="B248" s="152" t="s">
        <v>3</v>
      </c>
      <c r="C248" s="152" t="s">
        <v>4</v>
      </c>
      <c r="D248" s="152" t="s">
        <v>3</v>
      </c>
      <c r="E248" s="152" t="s">
        <v>4</v>
      </c>
      <c r="F248" s="152" t="s">
        <v>3</v>
      </c>
      <c r="G248" s="152" t="s">
        <v>4</v>
      </c>
      <c r="H248" s="152" t="s">
        <v>3</v>
      </c>
      <c r="I248" s="152" t="s">
        <v>4</v>
      </c>
      <c r="J248" s="152" t="s">
        <v>3</v>
      </c>
      <c r="K248" s="152" t="s">
        <v>4</v>
      </c>
      <c r="L248" s="152" t="s">
        <v>3</v>
      </c>
      <c r="M248" s="152" t="s">
        <v>4</v>
      </c>
      <c r="N248" s="152" t="s">
        <v>3</v>
      </c>
      <c r="O248" s="152" t="s">
        <v>4</v>
      </c>
      <c r="P248" s="39"/>
      <c r="Q248" s="39"/>
      <c r="R248" s="142"/>
      <c r="S248" s="142"/>
      <c r="T248" s="142"/>
      <c r="U248" s="142"/>
      <c r="V248" s="142"/>
    </row>
    <row r="249" spans="1:22" s="24" customFormat="1" ht="16.5" customHeight="1">
      <c r="A249" s="91" t="s">
        <v>222</v>
      </c>
      <c r="B249" s="105">
        <v>47</v>
      </c>
      <c r="C249" s="105">
        <v>5</v>
      </c>
      <c r="D249" s="105">
        <v>65</v>
      </c>
      <c r="E249" s="105">
        <v>4</v>
      </c>
      <c r="F249" s="105">
        <v>10</v>
      </c>
      <c r="G249" s="105">
        <v>17</v>
      </c>
      <c r="H249" s="105">
        <v>840</v>
      </c>
      <c r="I249" s="105">
        <v>67</v>
      </c>
      <c r="J249" s="105">
        <v>1</v>
      </c>
      <c r="K249" s="105">
        <v>0</v>
      </c>
      <c r="L249" s="105">
        <v>1</v>
      </c>
      <c r="M249" s="105">
        <v>2</v>
      </c>
      <c r="N249" s="105">
        <v>2</v>
      </c>
      <c r="O249" s="105">
        <v>1</v>
      </c>
      <c r="P249" s="153"/>
      <c r="Q249" s="144"/>
      <c r="R249" s="142"/>
      <c r="S249" s="142"/>
      <c r="T249" s="142"/>
      <c r="U249" s="142"/>
      <c r="V249" s="142"/>
    </row>
    <row r="250" spans="1:22" s="24" customFormat="1">
      <c r="A250" s="91" t="s">
        <v>277</v>
      </c>
      <c r="B250" s="107">
        <v>7</v>
      </c>
      <c r="C250" s="107">
        <v>0</v>
      </c>
      <c r="D250" s="107">
        <v>14</v>
      </c>
      <c r="E250" s="107">
        <v>2</v>
      </c>
      <c r="F250" s="107">
        <v>3</v>
      </c>
      <c r="G250" s="107">
        <v>5</v>
      </c>
      <c r="H250" s="107">
        <v>177</v>
      </c>
      <c r="I250" s="107">
        <v>12</v>
      </c>
      <c r="J250" s="107">
        <v>1</v>
      </c>
      <c r="K250" s="107">
        <v>0</v>
      </c>
      <c r="L250" s="107">
        <v>0</v>
      </c>
      <c r="M250" s="107">
        <v>0</v>
      </c>
      <c r="N250" s="107">
        <v>0</v>
      </c>
      <c r="O250" s="107">
        <v>0</v>
      </c>
      <c r="P250" s="153"/>
      <c r="Q250" s="144"/>
      <c r="R250" s="142"/>
      <c r="S250" s="142"/>
      <c r="T250" s="142"/>
      <c r="U250" s="142"/>
      <c r="V250" s="142"/>
    </row>
    <row r="251" spans="1:22" s="24" customFormat="1">
      <c r="A251" s="91" t="s">
        <v>224</v>
      </c>
      <c r="B251" s="107">
        <v>21</v>
      </c>
      <c r="C251" s="107">
        <v>2</v>
      </c>
      <c r="D251" s="107">
        <v>24</v>
      </c>
      <c r="E251" s="107">
        <v>0</v>
      </c>
      <c r="F251" s="107">
        <v>0</v>
      </c>
      <c r="G251" s="107">
        <v>0</v>
      </c>
      <c r="H251" s="107">
        <v>228</v>
      </c>
      <c r="I251" s="107">
        <v>19</v>
      </c>
      <c r="J251" s="107">
        <v>0</v>
      </c>
      <c r="K251" s="107">
        <v>0</v>
      </c>
      <c r="L251" s="107">
        <v>1</v>
      </c>
      <c r="M251" s="107">
        <v>2</v>
      </c>
      <c r="N251" s="107">
        <v>1</v>
      </c>
      <c r="O251" s="107">
        <v>1</v>
      </c>
      <c r="P251" s="153"/>
      <c r="Q251" s="144"/>
      <c r="R251" s="142"/>
      <c r="S251" s="142"/>
      <c r="T251" s="142"/>
      <c r="U251" s="142"/>
      <c r="V251" s="142"/>
    </row>
    <row r="252" spans="1:22" s="24" customFormat="1">
      <c r="A252" s="91" t="s">
        <v>288</v>
      </c>
      <c r="B252" s="107">
        <v>4</v>
      </c>
      <c r="C252" s="107">
        <v>1</v>
      </c>
      <c r="D252" s="107">
        <v>7</v>
      </c>
      <c r="E252" s="107">
        <v>0</v>
      </c>
      <c r="F252" s="107">
        <v>1</v>
      </c>
      <c r="G252" s="107">
        <v>2</v>
      </c>
      <c r="H252" s="107">
        <v>45</v>
      </c>
      <c r="I252" s="107">
        <v>8</v>
      </c>
      <c r="J252" s="107">
        <v>0</v>
      </c>
      <c r="K252" s="107">
        <v>0</v>
      </c>
      <c r="L252" s="107">
        <v>0</v>
      </c>
      <c r="M252" s="107">
        <v>0</v>
      </c>
      <c r="N252" s="107">
        <v>0</v>
      </c>
      <c r="O252" s="107">
        <v>0</v>
      </c>
      <c r="P252" s="153"/>
      <c r="Q252" s="144"/>
      <c r="R252" s="142"/>
      <c r="S252" s="142"/>
      <c r="T252" s="142"/>
      <c r="U252" s="142"/>
      <c r="V252" s="142"/>
    </row>
    <row r="253" spans="1:22" s="24" customFormat="1">
      <c r="A253" s="91" t="s">
        <v>225</v>
      </c>
      <c r="B253" s="107">
        <v>1</v>
      </c>
      <c r="C253" s="107">
        <v>0</v>
      </c>
      <c r="D253" s="107">
        <v>7</v>
      </c>
      <c r="E253" s="107">
        <v>0</v>
      </c>
      <c r="F253" s="107">
        <v>2</v>
      </c>
      <c r="G253" s="107">
        <v>2</v>
      </c>
      <c r="H253" s="107">
        <v>116</v>
      </c>
      <c r="I253" s="107">
        <v>7</v>
      </c>
      <c r="J253" s="107">
        <v>0</v>
      </c>
      <c r="K253" s="107">
        <v>0</v>
      </c>
      <c r="L253" s="107">
        <v>0</v>
      </c>
      <c r="M253" s="107">
        <v>0</v>
      </c>
      <c r="N253" s="107">
        <v>0</v>
      </c>
      <c r="O253" s="107">
        <v>0</v>
      </c>
      <c r="P253" s="153"/>
      <c r="Q253" s="144"/>
      <c r="R253" s="142"/>
      <c r="S253" s="142"/>
      <c r="T253" s="142"/>
      <c r="U253" s="142"/>
      <c r="V253" s="142"/>
    </row>
    <row r="254" spans="1:22" s="24" customFormat="1">
      <c r="A254" s="91" t="s">
        <v>226</v>
      </c>
      <c r="B254" s="107">
        <v>2</v>
      </c>
      <c r="C254" s="107">
        <v>0</v>
      </c>
      <c r="D254" s="107">
        <v>0</v>
      </c>
      <c r="E254" s="107">
        <v>0</v>
      </c>
      <c r="F254" s="107">
        <v>0</v>
      </c>
      <c r="G254" s="107">
        <v>1</v>
      </c>
      <c r="H254" s="107">
        <v>49</v>
      </c>
      <c r="I254" s="107">
        <v>3</v>
      </c>
      <c r="J254" s="107">
        <v>0</v>
      </c>
      <c r="K254" s="107">
        <v>0</v>
      </c>
      <c r="L254" s="107">
        <v>0</v>
      </c>
      <c r="M254" s="107">
        <v>0</v>
      </c>
      <c r="N254" s="107">
        <v>0</v>
      </c>
      <c r="O254" s="107">
        <v>0</v>
      </c>
      <c r="P254" s="153"/>
      <c r="Q254" s="144"/>
      <c r="R254" s="142"/>
      <c r="S254" s="142"/>
      <c r="T254" s="142"/>
      <c r="U254" s="142"/>
      <c r="V254" s="142"/>
    </row>
    <row r="255" spans="1:22" s="24" customFormat="1">
      <c r="A255" s="91" t="s">
        <v>227</v>
      </c>
      <c r="B255" s="107">
        <v>7</v>
      </c>
      <c r="C255" s="107">
        <v>1</v>
      </c>
      <c r="D255" s="107">
        <v>6</v>
      </c>
      <c r="E255" s="107">
        <v>1</v>
      </c>
      <c r="F255" s="107">
        <v>2</v>
      </c>
      <c r="G255" s="107">
        <v>2</v>
      </c>
      <c r="H255" s="107">
        <v>77</v>
      </c>
      <c r="I255" s="107">
        <v>7</v>
      </c>
      <c r="J255" s="107">
        <v>0</v>
      </c>
      <c r="K255" s="107">
        <v>0</v>
      </c>
      <c r="L255" s="107">
        <v>0</v>
      </c>
      <c r="M255" s="107">
        <v>0</v>
      </c>
      <c r="N255" s="107">
        <v>0</v>
      </c>
      <c r="O255" s="107">
        <v>0</v>
      </c>
      <c r="P255" s="153"/>
      <c r="Q255" s="144"/>
      <c r="R255" s="142"/>
      <c r="S255" s="142"/>
      <c r="T255" s="142"/>
      <c r="U255" s="142"/>
      <c r="V255" s="142"/>
    </row>
    <row r="256" spans="1:22" s="24" customFormat="1" ht="18.75" customHeight="1">
      <c r="A256" s="91" t="s">
        <v>228</v>
      </c>
      <c r="B256" s="107">
        <v>1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15</v>
      </c>
      <c r="I256" s="107">
        <v>0</v>
      </c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53"/>
      <c r="Q256" s="144"/>
      <c r="R256" s="142"/>
      <c r="S256" s="142"/>
      <c r="T256" s="142"/>
      <c r="U256" s="142"/>
      <c r="V256" s="142"/>
    </row>
    <row r="257" spans="1:22" s="24" customFormat="1">
      <c r="A257" s="91" t="s">
        <v>229</v>
      </c>
      <c r="B257" s="107">
        <v>1</v>
      </c>
      <c r="C257" s="107">
        <v>0</v>
      </c>
      <c r="D257" s="107">
        <v>4</v>
      </c>
      <c r="E257" s="107">
        <v>1</v>
      </c>
      <c r="F257" s="107">
        <v>0</v>
      </c>
      <c r="G257" s="107">
        <v>0</v>
      </c>
      <c r="H257" s="107">
        <v>20</v>
      </c>
      <c r="I257" s="107">
        <v>2</v>
      </c>
      <c r="J257" s="107">
        <v>0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153"/>
      <c r="Q257" s="144"/>
      <c r="R257" s="142"/>
      <c r="S257" s="142"/>
      <c r="T257" s="142"/>
      <c r="U257" s="142"/>
      <c r="V257" s="142"/>
    </row>
    <row r="258" spans="1:22" s="24" customFormat="1">
      <c r="A258" s="91" t="s">
        <v>230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9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53"/>
      <c r="Q258" s="144"/>
      <c r="R258" s="142"/>
      <c r="S258" s="142"/>
      <c r="T258" s="142"/>
      <c r="U258" s="142"/>
      <c r="V258" s="142"/>
    </row>
    <row r="259" spans="1:22" s="24" customFormat="1">
      <c r="A259" s="91" t="s">
        <v>231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1</v>
      </c>
      <c r="H259" s="107">
        <v>14</v>
      </c>
      <c r="I259" s="107">
        <v>3</v>
      </c>
      <c r="J259" s="107">
        <v>0</v>
      </c>
      <c r="K259" s="107">
        <v>0</v>
      </c>
      <c r="L259" s="107">
        <v>0</v>
      </c>
      <c r="M259" s="107">
        <v>0</v>
      </c>
      <c r="N259" s="107">
        <v>1</v>
      </c>
      <c r="O259" s="107">
        <v>0</v>
      </c>
      <c r="P259" s="153"/>
      <c r="Q259" s="144"/>
      <c r="R259" s="142"/>
      <c r="S259" s="142"/>
      <c r="T259" s="142"/>
      <c r="U259" s="142"/>
      <c r="V259" s="142"/>
    </row>
    <row r="260" spans="1:22" s="24" customFormat="1">
      <c r="A260" s="91" t="s">
        <v>232</v>
      </c>
      <c r="B260" s="107">
        <v>0</v>
      </c>
      <c r="C260" s="107">
        <v>1</v>
      </c>
      <c r="D260" s="107">
        <v>0</v>
      </c>
      <c r="E260" s="107">
        <v>0</v>
      </c>
      <c r="F260" s="107">
        <v>0</v>
      </c>
      <c r="G260" s="107">
        <v>0</v>
      </c>
      <c r="H260" s="107">
        <v>13</v>
      </c>
      <c r="I260" s="107">
        <v>2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53"/>
      <c r="Q260" s="144"/>
      <c r="R260" s="142"/>
      <c r="S260" s="142"/>
      <c r="T260" s="142"/>
      <c r="U260" s="142"/>
      <c r="V260" s="142"/>
    </row>
    <row r="261" spans="1:22" s="24" customFormat="1">
      <c r="A261" s="91" t="s">
        <v>233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5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53"/>
      <c r="Q261" s="144"/>
      <c r="R261" s="142"/>
      <c r="S261" s="142"/>
      <c r="T261" s="142"/>
      <c r="U261" s="142"/>
      <c r="V261" s="142"/>
    </row>
    <row r="262" spans="1:22" s="24" customFormat="1">
      <c r="A262" s="91" t="s">
        <v>234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4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53"/>
      <c r="Q262" s="144"/>
      <c r="R262" s="142"/>
      <c r="S262" s="142"/>
      <c r="T262" s="142"/>
      <c r="U262" s="142"/>
      <c r="V262" s="142"/>
    </row>
    <row r="263" spans="1:22" s="24" customFormat="1">
      <c r="A263" s="91" t="s">
        <v>235</v>
      </c>
      <c r="B263" s="107">
        <v>1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14</v>
      </c>
      <c r="I263" s="107">
        <v>1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53"/>
      <c r="Q263" s="144"/>
      <c r="R263" s="142"/>
      <c r="S263" s="142"/>
      <c r="T263" s="142"/>
      <c r="U263" s="142"/>
      <c r="V263" s="142"/>
    </row>
    <row r="264" spans="1:22" s="24" customFormat="1">
      <c r="A264" s="91" t="s">
        <v>236</v>
      </c>
      <c r="B264" s="107">
        <v>0</v>
      </c>
      <c r="C264" s="107">
        <v>0</v>
      </c>
      <c r="D264" s="107">
        <v>2</v>
      </c>
      <c r="E264" s="107">
        <v>0</v>
      </c>
      <c r="F264" s="107">
        <v>0</v>
      </c>
      <c r="G264" s="107">
        <v>0</v>
      </c>
      <c r="H264" s="107">
        <v>8</v>
      </c>
      <c r="I264" s="107">
        <v>1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53"/>
      <c r="Q264" s="144"/>
      <c r="R264" s="142"/>
      <c r="S264" s="142"/>
      <c r="T264" s="142"/>
      <c r="U264" s="142"/>
      <c r="V264" s="142"/>
    </row>
    <row r="265" spans="1:22" s="24" customFormat="1">
      <c r="A265" s="91" t="s">
        <v>237</v>
      </c>
      <c r="B265" s="107">
        <v>0</v>
      </c>
      <c r="C265" s="107">
        <v>0</v>
      </c>
      <c r="D265" s="107">
        <v>0</v>
      </c>
      <c r="E265" s="107">
        <v>0</v>
      </c>
      <c r="F265" s="107">
        <v>1</v>
      </c>
      <c r="G265" s="107">
        <v>1</v>
      </c>
      <c r="H265" s="107">
        <v>12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53"/>
      <c r="Q265" s="144"/>
      <c r="R265" s="142"/>
      <c r="S265" s="142"/>
      <c r="T265" s="142"/>
      <c r="U265" s="142"/>
      <c r="V265" s="142"/>
    </row>
    <row r="266" spans="1:22" s="24" customFormat="1">
      <c r="A266" s="91" t="s">
        <v>238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1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53"/>
      <c r="Q266" s="144"/>
      <c r="R266" s="142"/>
      <c r="S266" s="142"/>
      <c r="T266" s="142"/>
      <c r="U266" s="142"/>
      <c r="V266" s="142"/>
    </row>
    <row r="267" spans="1:22" s="24" customFormat="1">
      <c r="A267" s="91" t="s">
        <v>239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2</v>
      </c>
      <c r="H267" s="107">
        <v>10</v>
      </c>
      <c r="I267" s="107">
        <v>0</v>
      </c>
      <c r="J267" s="107">
        <v>0</v>
      </c>
      <c r="K267" s="107">
        <v>0</v>
      </c>
      <c r="L267" s="107">
        <v>0</v>
      </c>
      <c r="M267" s="107">
        <v>0</v>
      </c>
      <c r="N267" s="107">
        <v>0</v>
      </c>
      <c r="O267" s="107">
        <v>0</v>
      </c>
      <c r="P267" s="153"/>
      <c r="Q267" s="144"/>
      <c r="R267" s="142"/>
      <c r="S267" s="142"/>
      <c r="T267" s="142"/>
      <c r="U267" s="142"/>
      <c r="V267" s="142"/>
    </row>
    <row r="268" spans="1:22" s="24" customFormat="1" ht="16.5" customHeight="1">
      <c r="A268" s="91" t="s">
        <v>240</v>
      </c>
      <c r="B268" s="107">
        <v>1</v>
      </c>
      <c r="C268" s="107">
        <v>0</v>
      </c>
      <c r="D268" s="107">
        <v>1</v>
      </c>
      <c r="E268" s="107">
        <v>0</v>
      </c>
      <c r="F268" s="107">
        <v>1</v>
      </c>
      <c r="G268" s="107">
        <v>1</v>
      </c>
      <c r="H268" s="107">
        <v>18</v>
      </c>
      <c r="I268" s="107">
        <v>2</v>
      </c>
      <c r="J268" s="107">
        <v>0</v>
      </c>
      <c r="K268" s="107">
        <v>0</v>
      </c>
      <c r="L268" s="107">
        <v>0</v>
      </c>
      <c r="M268" s="107">
        <v>0</v>
      </c>
      <c r="N268" s="107">
        <v>0</v>
      </c>
      <c r="O268" s="107">
        <v>0</v>
      </c>
      <c r="P268" s="153"/>
      <c r="Q268" s="144"/>
      <c r="R268" s="142"/>
      <c r="S268" s="142"/>
      <c r="T268" s="142"/>
      <c r="U268" s="142"/>
      <c r="V268" s="142"/>
    </row>
    <row r="269" spans="1:22" s="24" customFormat="1">
      <c r="A269" s="91" t="s">
        <v>241</v>
      </c>
      <c r="B269" s="107">
        <v>1</v>
      </c>
      <c r="C269" s="107">
        <v>0</v>
      </c>
      <c r="D269" s="107">
        <v>0</v>
      </c>
      <c r="E269" s="107">
        <v>0</v>
      </c>
      <c r="F269" s="107">
        <v>0</v>
      </c>
      <c r="G269" s="107">
        <v>0</v>
      </c>
      <c r="H269" s="107">
        <v>4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0</v>
      </c>
      <c r="O269" s="107">
        <v>0</v>
      </c>
      <c r="P269" s="153"/>
      <c r="Q269" s="144"/>
      <c r="R269" s="142"/>
      <c r="S269" s="142"/>
      <c r="T269" s="142"/>
      <c r="U269" s="142"/>
      <c r="V269" s="142"/>
    </row>
    <row r="270" spans="1:22" s="24" customFormat="1">
      <c r="A270" s="91" t="s">
        <v>242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1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53"/>
      <c r="Q270" s="144"/>
      <c r="R270" s="142"/>
      <c r="S270" s="142"/>
      <c r="T270" s="142"/>
      <c r="U270" s="142"/>
      <c r="V270" s="142"/>
    </row>
    <row r="271" spans="1:22" s="24" customFormat="1" ht="16.5" customHeight="1">
      <c r="A271" s="91" t="s">
        <v>243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53"/>
      <c r="Q271" s="144"/>
      <c r="R271" s="142"/>
      <c r="S271" s="142"/>
      <c r="T271" s="142"/>
      <c r="U271" s="142"/>
      <c r="V271" s="142"/>
    </row>
    <row r="272" spans="1:22" s="22" customFormat="1">
      <c r="A272" s="103"/>
      <c r="B272" s="153"/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  <c r="Q272" s="144"/>
      <c r="R272" s="142"/>
      <c r="S272" s="142"/>
      <c r="T272" s="142"/>
      <c r="U272" s="142"/>
      <c r="V272" s="142"/>
    </row>
    <row r="273" spans="1:22" s="22" customFormat="1" ht="18.75" customHeight="1">
      <c r="A273" s="103"/>
      <c r="B273" s="153"/>
      <c r="C273" s="153"/>
      <c r="D273" s="153"/>
      <c r="E273" s="153"/>
      <c r="F273" s="153"/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  <c r="Q273" s="144"/>
      <c r="R273" s="142"/>
      <c r="S273" s="142"/>
      <c r="T273" s="142"/>
      <c r="U273" s="142"/>
      <c r="V273" s="142"/>
    </row>
    <row r="274" spans="1:22" s="22" customFormat="1" ht="18.75" customHeight="1">
      <c r="A274" s="196" t="s">
        <v>394</v>
      </c>
      <c r="B274" s="182" t="s">
        <v>136</v>
      </c>
      <c r="C274" s="183"/>
      <c r="D274" s="182" t="s">
        <v>137</v>
      </c>
      <c r="E274" s="183"/>
      <c r="F274" s="182" t="s">
        <v>138</v>
      </c>
      <c r="G274" s="183"/>
      <c r="H274" s="182" t="s">
        <v>139</v>
      </c>
      <c r="I274" s="183"/>
      <c r="J274" s="182" t="s">
        <v>140</v>
      </c>
      <c r="K274" s="183"/>
      <c r="L274" s="182" t="s">
        <v>141</v>
      </c>
      <c r="M274" s="183"/>
      <c r="N274" s="182" t="s">
        <v>143</v>
      </c>
      <c r="O274" s="183"/>
      <c r="P274" s="153"/>
      <c r="Q274" s="144"/>
      <c r="R274" s="142"/>
      <c r="S274" s="142"/>
      <c r="T274" s="142"/>
      <c r="U274" s="142"/>
      <c r="V274" s="142"/>
    </row>
    <row r="275" spans="1:22" s="22" customFormat="1">
      <c r="A275" s="197"/>
      <c r="B275" s="152" t="s">
        <v>3</v>
      </c>
      <c r="C275" s="152" t="s">
        <v>4</v>
      </c>
      <c r="D275" s="152" t="s">
        <v>3</v>
      </c>
      <c r="E275" s="152" t="s">
        <v>4</v>
      </c>
      <c r="F275" s="152" t="s">
        <v>3</v>
      </c>
      <c r="G275" s="152" t="s">
        <v>4</v>
      </c>
      <c r="H275" s="152" t="s">
        <v>3</v>
      </c>
      <c r="I275" s="152" t="s">
        <v>4</v>
      </c>
      <c r="J275" s="152" t="s">
        <v>3</v>
      </c>
      <c r="K275" s="152" t="s">
        <v>4</v>
      </c>
      <c r="L275" s="152" t="s">
        <v>3</v>
      </c>
      <c r="M275" s="152" t="s">
        <v>4</v>
      </c>
      <c r="N275" s="152" t="s">
        <v>3</v>
      </c>
      <c r="O275" s="152" t="s">
        <v>4</v>
      </c>
      <c r="P275" s="39"/>
      <c r="Q275" s="39"/>
      <c r="R275" s="142"/>
      <c r="S275" s="142"/>
      <c r="T275" s="142"/>
      <c r="U275" s="142"/>
      <c r="V275" s="142"/>
    </row>
    <row r="276" spans="1:22" s="24" customFormat="1" ht="16.5" customHeight="1">
      <c r="A276" s="91" t="s">
        <v>222</v>
      </c>
      <c r="B276" s="105">
        <v>45</v>
      </c>
      <c r="C276" s="105">
        <v>83</v>
      </c>
      <c r="D276" s="105">
        <v>6</v>
      </c>
      <c r="E276" s="105">
        <v>3</v>
      </c>
      <c r="F276" s="105">
        <v>1</v>
      </c>
      <c r="G276" s="105">
        <v>5</v>
      </c>
      <c r="H276" s="105">
        <v>1</v>
      </c>
      <c r="I276" s="105">
        <v>1</v>
      </c>
      <c r="J276" s="105">
        <v>1</v>
      </c>
      <c r="K276" s="105">
        <v>2</v>
      </c>
      <c r="L276" s="105">
        <v>0</v>
      </c>
      <c r="M276" s="105">
        <v>1</v>
      </c>
      <c r="N276" s="105">
        <v>0</v>
      </c>
      <c r="O276" s="105">
        <v>1</v>
      </c>
      <c r="P276" s="153"/>
      <c r="Q276" s="144"/>
      <c r="R276" s="142"/>
      <c r="S276" s="142"/>
      <c r="T276" s="142"/>
      <c r="U276" s="142"/>
      <c r="V276" s="142"/>
    </row>
    <row r="277" spans="1:22" s="24" customFormat="1">
      <c r="A277" s="91" t="s">
        <v>277</v>
      </c>
      <c r="B277" s="107">
        <v>10</v>
      </c>
      <c r="C277" s="107">
        <v>18</v>
      </c>
      <c r="D277" s="107">
        <v>1</v>
      </c>
      <c r="E277" s="107">
        <v>0</v>
      </c>
      <c r="F277" s="107">
        <v>0</v>
      </c>
      <c r="G277" s="107">
        <v>2</v>
      </c>
      <c r="H277" s="107">
        <v>0</v>
      </c>
      <c r="I277" s="107">
        <v>0</v>
      </c>
      <c r="J277" s="107">
        <v>0</v>
      </c>
      <c r="K277" s="107">
        <v>0</v>
      </c>
      <c r="L277" s="107">
        <v>0</v>
      </c>
      <c r="M277" s="107">
        <v>0</v>
      </c>
      <c r="N277" s="107">
        <v>0</v>
      </c>
      <c r="O277" s="107">
        <v>0</v>
      </c>
      <c r="P277" s="153"/>
      <c r="Q277" s="144"/>
      <c r="R277" s="142"/>
      <c r="S277" s="142"/>
      <c r="T277" s="142"/>
      <c r="U277" s="142"/>
      <c r="V277" s="142"/>
    </row>
    <row r="278" spans="1:22" s="24" customFormat="1">
      <c r="A278" s="91" t="s">
        <v>224</v>
      </c>
      <c r="B278" s="107">
        <v>11</v>
      </c>
      <c r="C278" s="107">
        <v>26</v>
      </c>
      <c r="D278" s="107">
        <v>3</v>
      </c>
      <c r="E278" s="107">
        <v>2</v>
      </c>
      <c r="F278" s="107">
        <v>1</v>
      </c>
      <c r="G278" s="107">
        <v>0</v>
      </c>
      <c r="H278" s="107">
        <v>1</v>
      </c>
      <c r="I278" s="107">
        <v>0</v>
      </c>
      <c r="J278" s="107">
        <v>0</v>
      </c>
      <c r="K278" s="107">
        <v>0</v>
      </c>
      <c r="L278" s="107">
        <v>0</v>
      </c>
      <c r="M278" s="107">
        <v>0</v>
      </c>
      <c r="N278" s="107">
        <v>0</v>
      </c>
      <c r="O278" s="107">
        <v>1</v>
      </c>
      <c r="P278" s="153"/>
      <c r="Q278" s="144"/>
      <c r="R278" s="142"/>
      <c r="S278" s="142"/>
      <c r="T278" s="142"/>
      <c r="U278" s="142"/>
      <c r="V278" s="142"/>
    </row>
    <row r="279" spans="1:22" s="24" customFormat="1">
      <c r="A279" s="91" t="s">
        <v>288</v>
      </c>
      <c r="B279" s="107">
        <v>5</v>
      </c>
      <c r="C279" s="107">
        <v>2</v>
      </c>
      <c r="D279" s="107">
        <v>0</v>
      </c>
      <c r="E279" s="107">
        <v>1</v>
      </c>
      <c r="F279" s="107">
        <v>0</v>
      </c>
      <c r="G279" s="107">
        <v>0</v>
      </c>
      <c r="H279" s="107">
        <v>0</v>
      </c>
      <c r="I279" s="107">
        <v>1</v>
      </c>
      <c r="J279" s="107">
        <v>1</v>
      </c>
      <c r="K279" s="107">
        <v>0</v>
      </c>
      <c r="L279" s="107">
        <v>0</v>
      </c>
      <c r="M279" s="107">
        <v>0</v>
      </c>
      <c r="N279" s="107">
        <v>0</v>
      </c>
      <c r="O279" s="107">
        <v>0</v>
      </c>
      <c r="P279" s="153"/>
      <c r="Q279" s="144"/>
      <c r="R279" s="142"/>
      <c r="S279" s="142"/>
      <c r="T279" s="142"/>
      <c r="U279" s="142"/>
      <c r="V279" s="142"/>
    </row>
    <row r="280" spans="1:22" s="24" customFormat="1">
      <c r="A280" s="91" t="s">
        <v>225</v>
      </c>
      <c r="B280" s="107">
        <v>7</v>
      </c>
      <c r="C280" s="107">
        <v>12</v>
      </c>
      <c r="D280" s="107">
        <v>1</v>
      </c>
      <c r="E280" s="107">
        <v>0</v>
      </c>
      <c r="F280" s="107">
        <v>0</v>
      </c>
      <c r="G280" s="107">
        <v>1</v>
      </c>
      <c r="H280" s="107">
        <v>0</v>
      </c>
      <c r="I280" s="107">
        <v>0</v>
      </c>
      <c r="J280" s="107">
        <v>0</v>
      </c>
      <c r="K280" s="107">
        <v>0</v>
      </c>
      <c r="L280" s="107">
        <v>0</v>
      </c>
      <c r="M280" s="107">
        <v>1</v>
      </c>
      <c r="N280" s="107">
        <v>0</v>
      </c>
      <c r="O280" s="107">
        <v>0</v>
      </c>
      <c r="P280" s="153"/>
      <c r="Q280" s="144"/>
      <c r="R280" s="142"/>
      <c r="S280" s="142"/>
      <c r="T280" s="142"/>
      <c r="U280" s="142"/>
      <c r="V280" s="142"/>
    </row>
    <row r="281" spans="1:22" s="24" customFormat="1">
      <c r="A281" s="91" t="s">
        <v>226</v>
      </c>
      <c r="B281" s="107">
        <v>1</v>
      </c>
      <c r="C281" s="107">
        <v>3</v>
      </c>
      <c r="D281" s="107">
        <v>0</v>
      </c>
      <c r="E281" s="107">
        <v>0</v>
      </c>
      <c r="F281" s="107">
        <v>0</v>
      </c>
      <c r="G281" s="107">
        <v>0</v>
      </c>
      <c r="H281" s="107">
        <v>0</v>
      </c>
      <c r="I281" s="107">
        <v>0</v>
      </c>
      <c r="J281" s="107">
        <v>0</v>
      </c>
      <c r="K281" s="107">
        <v>1</v>
      </c>
      <c r="L281" s="107">
        <v>0</v>
      </c>
      <c r="M281" s="107">
        <v>0</v>
      </c>
      <c r="N281" s="107">
        <v>0</v>
      </c>
      <c r="O281" s="107">
        <v>0</v>
      </c>
      <c r="P281" s="153"/>
      <c r="Q281" s="144"/>
      <c r="R281" s="142"/>
      <c r="S281" s="142"/>
      <c r="T281" s="142"/>
      <c r="U281" s="142"/>
      <c r="V281" s="142"/>
    </row>
    <row r="282" spans="1:22" s="24" customFormat="1">
      <c r="A282" s="91" t="s">
        <v>227</v>
      </c>
      <c r="B282" s="107">
        <v>4</v>
      </c>
      <c r="C282" s="107">
        <v>14</v>
      </c>
      <c r="D282" s="107">
        <v>1</v>
      </c>
      <c r="E282" s="107">
        <v>0</v>
      </c>
      <c r="F282" s="107">
        <v>0</v>
      </c>
      <c r="G282" s="107">
        <v>1</v>
      </c>
      <c r="H282" s="107">
        <v>0</v>
      </c>
      <c r="I282" s="107">
        <v>0</v>
      </c>
      <c r="J282" s="107">
        <v>0</v>
      </c>
      <c r="K282" s="107">
        <v>0</v>
      </c>
      <c r="L282" s="107">
        <v>0</v>
      </c>
      <c r="M282" s="107">
        <v>0</v>
      </c>
      <c r="N282" s="107">
        <v>0</v>
      </c>
      <c r="O282" s="107">
        <v>0</v>
      </c>
      <c r="P282" s="153"/>
      <c r="Q282" s="144"/>
      <c r="R282" s="142"/>
      <c r="S282" s="142"/>
      <c r="T282" s="142"/>
      <c r="U282" s="142"/>
      <c r="V282" s="142"/>
    </row>
    <row r="283" spans="1:22" s="24" customFormat="1">
      <c r="A283" s="91" t="s">
        <v>228</v>
      </c>
      <c r="B283" s="107">
        <v>0</v>
      </c>
      <c r="C283" s="107">
        <v>0</v>
      </c>
      <c r="D283" s="107">
        <v>0</v>
      </c>
      <c r="E283" s="107">
        <v>0</v>
      </c>
      <c r="F283" s="107">
        <v>0</v>
      </c>
      <c r="G283" s="107">
        <v>0</v>
      </c>
      <c r="H283" s="107">
        <v>0</v>
      </c>
      <c r="I283" s="107">
        <v>0</v>
      </c>
      <c r="J283" s="107">
        <v>0</v>
      </c>
      <c r="K283" s="107">
        <v>0</v>
      </c>
      <c r="L283" s="107">
        <v>0</v>
      </c>
      <c r="M283" s="107">
        <v>0</v>
      </c>
      <c r="N283" s="107">
        <v>0</v>
      </c>
      <c r="O283" s="107">
        <v>0</v>
      </c>
      <c r="P283" s="153"/>
      <c r="Q283" s="144"/>
      <c r="R283" s="142"/>
      <c r="S283" s="142"/>
      <c r="T283" s="142"/>
      <c r="U283" s="142"/>
      <c r="V283" s="142"/>
    </row>
    <row r="284" spans="1:22" s="24" customFormat="1">
      <c r="A284" s="91" t="s">
        <v>229</v>
      </c>
      <c r="B284" s="107">
        <v>1</v>
      </c>
      <c r="C284" s="107">
        <v>1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  <c r="J284" s="107">
        <v>0</v>
      </c>
      <c r="K284" s="107">
        <v>0</v>
      </c>
      <c r="L284" s="107">
        <v>0</v>
      </c>
      <c r="M284" s="107">
        <v>0</v>
      </c>
      <c r="N284" s="107">
        <v>0</v>
      </c>
      <c r="O284" s="107">
        <v>0</v>
      </c>
      <c r="P284" s="153"/>
      <c r="Q284" s="144"/>
      <c r="R284" s="142"/>
      <c r="S284" s="142"/>
      <c r="T284" s="142"/>
      <c r="U284" s="142"/>
      <c r="V284" s="142"/>
    </row>
    <row r="285" spans="1:22" s="24" customFormat="1">
      <c r="A285" s="91" t="s">
        <v>230</v>
      </c>
      <c r="B285" s="107">
        <v>3</v>
      </c>
      <c r="C285" s="107">
        <v>0</v>
      </c>
      <c r="D285" s="107">
        <v>0</v>
      </c>
      <c r="E285" s="107">
        <v>0</v>
      </c>
      <c r="F285" s="107">
        <v>0</v>
      </c>
      <c r="G285" s="107">
        <v>0</v>
      </c>
      <c r="H285" s="107">
        <v>0</v>
      </c>
      <c r="I285" s="107">
        <v>0</v>
      </c>
      <c r="J285" s="107">
        <v>0</v>
      </c>
      <c r="K285" s="107">
        <v>1</v>
      </c>
      <c r="L285" s="107">
        <v>0</v>
      </c>
      <c r="M285" s="107">
        <v>0</v>
      </c>
      <c r="N285" s="107">
        <v>0</v>
      </c>
      <c r="O285" s="107">
        <v>0</v>
      </c>
      <c r="P285" s="153"/>
      <c r="Q285" s="144"/>
      <c r="R285" s="142"/>
      <c r="S285" s="142"/>
      <c r="T285" s="142"/>
      <c r="U285" s="142"/>
      <c r="V285" s="142"/>
    </row>
    <row r="286" spans="1:22" s="24" customFormat="1">
      <c r="A286" s="91" t="s">
        <v>231</v>
      </c>
      <c r="B286" s="107">
        <v>1</v>
      </c>
      <c r="C286" s="107">
        <v>2</v>
      </c>
      <c r="D286" s="107">
        <v>0</v>
      </c>
      <c r="E286" s="107">
        <v>0</v>
      </c>
      <c r="F286" s="107">
        <v>0</v>
      </c>
      <c r="G286" s="107">
        <v>0</v>
      </c>
      <c r="H286" s="107">
        <v>0</v>
      </c>
      <c r="I286" s="107">
        <v>0</v>
      </c>
      <c r="J286" s="107">
        <v>0</v>
      </c>
      <c r="K286" s="107">
        <v>0</v>
      </c>
      <c r="L286" s="107">
        <v>0</v>
      </c>
      <c r="M286" s="107">
        <v>0</v>
      </c>
      <c r="N286" s="107">
        <v>0</v>
      </c>
      <c r="O286" s="107">
        <v>0</v>
      </c>
      <c r="P286" s="153"/>
      <c r="Q286" s="144"/>
      <c r="R286" s="142"/>
      <c r="S286" s="142"/>
      <c r="T286" s="142"/>
      <c r="U286" s="142"/>
      <c r="V286" s="142"/>
    </row>
    <row r="287" spans="1:22" s="24" customFormat="1">
      <c r="A287" s="91" t="s">
        <v>232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0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53"/>
      <c r="Q287" s="144"/>
      <c r="R287" s="142"/>
      <c r="S287" s="142"/>
      <c r="T287" s="142"/>
      <c r="U287" s="142"/>
      <c r="V287" s="142"/>
    </row>
    <row r="288" spans="1:22" s="24" customFormat="1">
      <c r="A288" s="91" t="s">
        <v>233</v>
      </c>
      <c r="B288" s="107">
        <v>0</v>
      </c>
      <c r="C288" s="107">
        <v>0</v>
      </c>
      <c r="D288" s="107">
        <v>0</v>
      </c>
      <c r="E288" s="107">
        <v>0</v>
      </c>
      <c r="F288" s="107">
        <v>0</v>
      </c>
      <c r="G288" s="107">
        <v>0</v>
      </c>
      <c r="H288" s="107">
        <v>0</v>
      </c>
      <c r="I288" s="107">
        <v>0</v>
      </c>
      <c r="J288" s="107">
        <v>0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153"/>
      <c r="Q288" s="144"/>
      <c r="R288" s="142"/>
      <c r="S288" s="142"/>
      <c r="T288" s="142"/>
      <c r="U288" s="142"/>
      <c r="V288" s="142"/>
    </row>
    <row r="289" spans="1:22" s="24" customFormat="1">
      <c r="A289" s="91" t="s">
        <v>234</v>
      </c>
      <c r="B289" s="107">
        <v>0</v>
      </c>
      <c r="C289" s="107">
        <v>1</v>
      </c>
      <c r="D289" s="107">
        <v>0</v>
      </c>
      <c r="E289" s="107">
        <v>0</v>
      </c>
      <c r="F289" s="107">
        <v>0</v>
      </c>
      <c r="G289" s="107">
        <v>0</v>
      </c>
      <c r="H289" s="107">
        <v>0</v>
      </c>
      <c r="I289" s="107">
        <v>0</v>
      </c>
      <c r="J289" s="107">
        <v>0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153"/>
      <c r="Q289" s="144"/>
      <c r="R289" s="142"/>
      <c r="S289" s="142"/>
      <c r="T289" s="142"/>
      <c r="U289" s="142"/>
      <c r="V289" s="142"/>
    </row>
    <row r="290" spans="1:22" s="24" customFormat="1">
      <c r="A290" s="91" t="s">
        <v>235</v>
      </c>
      <c r="B290" s="107">
        <v>0</v>
      </c>
      <c r="C290" s="107">
        <v>1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0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153"/>
      <c r="Q290" s="144"/>
      <c r="R290" s="142"/>
      <c r="S290" s="142"/>
      <c r="T290" s="142"/>
      <c r="U290" s="142"/>
      <c r="V290" s="142"/>
    </row>
    <row r="291" spans="1:22" s="24" customFormat="1">
      <c r="A291" s="91" t="s">
        <v>236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153"/>
      <c r="Q291" s="144"/>
      <c r="R291" s="142"/>
      <c r="S291" s="142"/>
      <c r="T291" s="142"/>
      <c r="U291" s="142"/>
      <c r="V291" s="142"/>
    </row>
    <row r="292" spans="1:22" s="24" customFormat="1">
      <c r="A292" s="91" t="s">
        <v>237</v>
      </c>
      <c r="B292" s="107">
        <v>1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153"/>
      <c r="Q292" s="144"/>
      <c r="R292" s="142"/>
      <c r="S292" s="142"/>
      <c r="T292" s="142"/>
      <c r="U292" s="142"/>
      <c r="V292" s="142"/>
    </row>
    <row r="293" spans="1:22" s="24" customFormat="1">
      <c r="A293" s="91" t="s">
        <v>238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53"/>
      <c r="Q293" s="144"/>
      <c r="R293" s="142"/>
      <c r="S293" s="142"/>
      <c r="T293" s="142"/>
      <c r="U293" s="142"/>
      <c r="V293" s="142"/>
    </row>
    <row r="294" spans="1:22" s="24" customFormat="1">
      <c r="A294" s="91" t="s">
        <v>239</v>
      </c>
      <c r="B294" s="107">
        <v>0</v>
      </c>
      <c r="C294" s="107">
        <v>1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0</v>
      </c>
      <c r="N294" s="107">
        <v>0</v>
      </c>
      <c r="O294" s="107">
        <v>0</v>
      </c>
      <c r="P294" s="153"/>
      <c r="Q294" s="144"/>
      <c r="R294" s="142"/>
      <c r="S294" s="142"/>
      <c r="T294" s="142"/>
      <c r="U294" s="142"/>
      <c r="V294" s="142"/>
    </row>
    <row r="295" spans="1:22" s="24" customFormat="1">
      <c r="A295" s="91" t="s">
        <v>240</v>
      </c>
      <c r="B295" s="107">
        <v>1</v>
      </c>
      <c r="C295" s="107">
        <v>2</v>
      </c>
      <c r="D295" s="107">
        <v>0</v>
      </c>
      <c r="E295" s="107">
        <v>0</v>
      </c>
      <c r="F295" s="107">
        <v>0</v>
      </c>
      <c r="G295" s="107">
        <v>1</v>
      </c>
      <c r="H295" s="107">
        <v>0</v>
      </c>
      <c r="I295" s="107">
        <v>0</v>
      </c>
      <c r="J295" s="107">
        <v>0</v>
      </c>
      <c r="K295" s="107">
        <v>0</v>
      </c>
      <c r="L295" s="107">
        <v>0</v>
      </c>
      <c r="M295" s="107">
        <v>0</v>
      </c>
      <c r="N295" s="107">
        <v>0</v>
      </c>
      <c r="O295" s="107">
        <v>0</v>
      </c>
      <c r="P295" s="153"/>
      <c r="Q295" s="144"/>
      <c r="R295" s="142"/>
      <c r="S295" s="142"/>
      <c r="T295" s="142"/>
      <c r="U295" s="142"/>
      <c r="V295" s="142"/>
    </row>
    <row r="296" spans="1:22" s="24" customFormat="1">
      <c r="A296" s="91" t="s">
        <v>241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0</v>
      </c>
      <c r="I296" s="107">
        <v>0</v>
      </c>
      <c r="J296" s="107">
        <v>0</v>
      </c>
      <c r="K296" s="107">
        <v>0</v>
      </c>
      <c r="L296" s="107">
        <v>0</v>
      </c>
      <c r="M296" s="107">
        <v>0</v>
      </c>
      <c r="N296" s="107">
        <v>0</v>
      </c>
      <c r="O296" s="107">
        <v>0</v>
      </c>
      <c r="P296" s="153"/>
      <c r="Q296" s="144"/>
      <c r="R296" s="142"/>
      <c r="S296" s="142"/>
      <c r="T296" s="142"/>
      <c r="U296" s="142"/>
      <c r="V296" s="142"/>
    </row>
    <row r="297" spans="1:22" s="24" customFormat="1">
      <c r="A297" s="91" t="s">
        <v>242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53"/>
      <c r="Q297" s="144"/>
      <c r="R297" s="142"/>
      <c r="S297" s="142"/>
      <c r="T297" s="142"/>
      <c r="U297" s="142"/>
      <c r="V297" s="142"/>
    </row>
    <row r="298" spans="1:22" s="24" customFormat="1" ht="16.5" customHeight="1">
      <c r="A298" s="91" t="s">
        <v>243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53"/>
      <c r="Q298" s="144"/>
      <c r="R298" s="142"/>
      <c r="S298" s="142"/>
      <c r="T298" s="142"/>
      <c r="U298" s="142"/>
      <c r="V298" s="142"/>
    </row>
    <row r="299" spans="1:22" s="24" customFormat="1">
      <c r="A299" s="103"/>
      <c r="B299" s="153"/>
      <c r="C299" s="153"/>
      <c r="D299" s="153"/>
      <c r="E299" s="153"/>
      <c r="F299" s="153"/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  <c r="Q299" s="144"/>
      <c r="R299" s="142"/>
      <c r="S299" s="142"/>
      <c r="T299" s="142"/>
      <c r="U299" s="142"/>
      <c r="V299" s="142"/>
    </row>
    <row r="300" spans="1:22" s="22" customFormat="1">
      <c r="A300" s="103"/>
      <c r="B300" s="153"/>
      <c r="C300" s="153"/>
      <c r="D300" s="153"/>
      <c r="E300" s="153"/>
      <c r="F300" s="153"/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  <c r="Q300" s="144"/>
      <c r="R300" s="142"/>
      <c r="S300" s="142"/>
      <c r="T300" s="142"/>
      <c r="U300" s="142"/>
      <c r="V300" s="142"/>
    </row>
    <row r="301" spans="1:22" s="22" customFormat="1" ht="16.5" customHeight="1">
      <c r="A301" s="196" t="s">
        <v>394</v>
      </c>
      <c r="B301" s="182" t="s">
        <v>144</v>
      </c>
      <c r="C301" s="183"/>
      <c r="D301" s="182" t="s">
        <v>145</v>
      </c>
      <c r="E301" s="183"/>
      <c r="F301" s="182" t="s">
        <v>146</v>
      </c>
      <c r="G301" s="183"/>
      <c r="H301" s="182" t="s">
        <v>147</v>
      </c>
      <c r="I301" s="183"/>
      <c r="J301" s="182" t="s">
        <v>148</v>
      </c>
      <c r="K301" s="183"/>
      <c r="L301" s="182" t="s">
        <v>150</v>
      </c>
      <c r="M301" s="183"/>
      <c r="N301" s="182" t="s">
        <v>151</v>
      </c>
      <c r="O301" s="183"/>
      <c r="P301" s="153"/>
      <c r="Q301" s="144"/>
      <c r="R301" s="142"/>
      <c r="S301" s="142"/>
      <c r="T301" s="142"/>
      <c r="U301" s="142"/>
      <c r="V301" s="142"/>
    </row>
    <row r="302" spans="1:22" s="22" customFormat="1">
      <c r="A302" s="197"/>
      <c r="B302" s="152" t="s">
        <v>3</v>
      </c>
      <c r="C302" s="152" t="s">
        <v>4</v>
      </c>
      <c r="D302" s="152" t="s">
        <v>3</v>
      </c>
      <c r="E302" s="152" t="s">
        <v>4</v>
      </c>
      <c r="F302" s="152" t="s">
        <v>3</v>
      </c>
      <c r="G302" s="152" t="s">
        <v>4</v>
      </c>
      <c r="H302" s="152" t="s">
        <v>3</v>
      </c>
      <c r="I302" s="152" t="s">
        <v>4</v>
      </c>
      <c r="J302" s="152" t="s">
        <v>3</v>
      </c>
      <c r="K302" s="152" t="s">
        <v>4</v>
      </c>
      <c r="L302" s="152" t="s">
        <v>3</v>
      </c>
      <c r="M302" s="152" t="s">
        <v>4</v>
      </c>
      <c r="N302" s="152" t="s">
        <v>3</v>
      </c>
      <c r="O302" s="152" t="s">
        <v>4</v>
      </c>
      <c r="P302" s="39"/>
      <c r="Q302" s="39"/>
      <c r="R302" s="142"/>
      <c r="S302" s="142"/>
      <c r="T302" s="142"/>
      <c r="U302" s="142"/>
      <c r="V302" s="142"/>
    </row>
    <row r="303" spans="1:22" s="24" customFormat="1" ht="16.5" customHeight="1">
      <c r="A303" s="91" t="s">
        <v>222</v>
      </c>
      <c r="B303" s="105">
        <v>1</v>
      </c>
      <c r="C303" s="105">
        <v>0</v>
      </c>
      <c r="D303" s="105">
        <v>0</v>
      </c>
      <c r="E303" s="105">
        <v>1</v>
      </c>
      <c r="F303" s="105">
        <v>11</v>
      </c>
      <c r="G303" s="105">
        <v>0</v>
      </c>
      <c r="H303" s="105">
        <v>7</v>
      </c>
      <c r="I303" s="105">
        <v>2</v>
      </c>
      <c r="J303" s="105">
        <v>10</v>
      </c>
      <c r="K303" s="105">
        <v>1</v>
      </c>
      <c r="L303" s="105">
        <v>10</v>
      </c>
      <c r="M303" s="105">
        <v>3</v>
      </c>
      <c r="N303" s="105">
        <v>5</v>
      </c>
      <c r="O303" s="105">
        <v>0</v>
      </c>
      <c r="P303" s="153"/>
      <c r="Q303" s="144"/>
      <c r="R303" s="142"/>
      <c r="S303" s="142"/>
      <c r="T303" s="142"/>
      <c r="U303" s="142"/>
      <c r="V303" s="142"/>
    </row>
    <row r="304" spans="1:22" s="24" customFormat="1">
      <c r="A304" s="91" t="s">
        <v>277</v>
      </c>
      <c r="B304" s="107">
        <v>1</v>
      </c>
      <c r="C304" s="107">
        <v>0</v>
      </c>
      <c r="D304" s="107">
        <v>0</v>
      </c>
      <c r="E304" s="107">
        <v>0</v>
      </c>
      <c r="F304" s="107">
        <v>2</v>
      </c>
      <c r="G304" s="107">
        <v>0</v>
      </c>
      <c r="H304" s="107">
        <v>3</v>
      </c>
      <c r="I304" s="107">
        <v>0</v>
      </c>
      <c r="J304" s="107">
        <v>3</v>
      </c>
      <c r="K304" s="107">
        <v>1</v>
      </c>
      <c r="L304" s="107">
        <v>4</v>
      </c>
      <c r="M304" s="107">
        <v>0</v>
      </c>
      <c r="N304" s="107">
        <v>1</v>
      </c>
      <c r="O304" s="107">
        <v>0</v>
      </c>
      <c r="P304" s="153"/>
      <c r="Q304" s="144"/>
      <c r="R304" s="142"/>
      <c r="S304" s="142"/>
      <c r="T304" s="142"/>
      <c r="U304" s="142"/>
      <c r="V304" s="142"/>
    </row>
    <row r="305" spans="1:22" s="24" customFormat="1">
      <c r="A305" s="91" t="s">
        <v>224</v>
      </c>
      <c r="B305" s="107">
        <v>0</v>
      </c>
      <c r="C305" s="107">
        <v>0</v>
      </c>
      <c r="D305" s="107">
        <v>0</v>
      </c>
      <c r="E305" s="107">
        <v>0</v>
      </c>
      <c r="F305" s="107">
        <v>1</v>
      </c>
      <c r="G305" s="107">
        <v>0</v>
      </c>
      <c r="H305" s="107">
        <v>3</v>
      </c>
      <c r="I305" s="107">
        <v>0</v>
      </c>
      <c r="J305" s="107">
        <v>3</v>
      </c>
      <c r="K305" s="107">
        <v>0</v>
      </c>
      <c r="L305" s="107">
        <v>1</v>
      </c>
      <c r="M305" s="107">
        <v>2</v>
      </c>
      <c r="N305" s="107">
        <v>0</v>
      </c>
      <c r="O305" s="107">
        <v>0</v>
      </c>
      <c r="P305" s="153"/>
      <c r="Q305" s="144"/>
      <c r="R305" s="142"/>
      <c r="S305" s="142"/>
      <c r="T305" s="142"/>
      <c r="U305" s="142"/>
      <c r="V305" s="142"/>
    </row>
    <row r="306" spans="1:22" s="24" customFormat="1">
      <c r="A306" s="91" t="s">
        <v>288</v>
      </c>
      <c r="B306" s="107">
        <v>0</v>
      </c>
      <c r="C306" s="107">
        <v>0</v>
      </c>
      <c r="D306" s="107">
        <v>0</v>
      </c>
      <c r="E306" s="107">
        <v>0</v>
      </c>
      <c r="F306" s="107">
        <v>0</v>
      </c>
      <c r="G306" s="107">
        <v>0</v>
      </c>
      <c r="H306" s="107">
        <v>0</v>
      </c>
      <c r="I306" s="107">
        <v>0</v>
      </c>
      <c r="J306" s="107">
        <v>0</v>
      </c>
      <c r="K306" s="107">
        <v>0</v>
      </c>
      <c r="L306" s="107">
        <v>1</v>
      </c>
      <c r="M306" s="107">
        <v>0</v>
      </c>
      <c r="N306" s="107">
        <v>0</v>
      </c>
      <c r="O306" s="107">
        <v>0</v>
      </c>
      <c r="P306" s="153"/>
      <c r="Q306" s="144"/>
      <c r="R306" s="142"/>
      <c r="S306" s="142"/>
      <c r="T306" s="142"/>
      <c r="U306" s="142"/>
      <c r="V306" s="142"/>
    </row>
    <row r="307" spans="1:22" s="24" customFormat="1">
      <c r="A307" s="91" t="s">
        <v>225</v>
      </c>
      <c r="B307" s="107">
        <v>0</v>
      </c>
      <c r="C307" s="107">
        <v>0</v>
      </c>
      <c r="D307" s="107">
        <v>0</v>
      </c>
      <c r="E307" s="107">
        <v>0</v>
      </c>
      <c r="F307" s="107">
        <v>2</v>
      </c>
      <c r="G307" s="107">
        <v>0</v>
      </c>
      <c r="H307" s="107">
        <v>0</v>
      </c>
      <c r="I307" s="107">
        <v>0</v>
      </c>
      <c r="J307" s="107">
        <v>4</v>
      </c>
      <c r="K307" s="107">
        <v>0</v>
      </c>
      <c r="L307" s="107">
        <v>1</v>
      </c>
      <c r="M307" s="107">
        <v>0</v>
      </c>
      <c r="N307" s="107">
        <v>1</v>
      </c>
      <c r="O307" s="107">
        <v>0</v>
      </c>
      <c r="P307" s="153"/>
      <c r="Q307" s="144"/>
      <c r="R307" s="142"/>
      <c r="S307" s="142"/>
      <c r="T307" s="142"/>
      <c r="U307" s="142"/>
      <c r="V307" s="142"/>
    </row>
    <row r="308" spans="1:22" s="24" customFormat="1">
      <c r="A308" s="91" t="s">
        <v>226</v>
      </c>
      <c r="B308" s="107">
        <v>0</v>
      </c>
      <c r="C308" s="107">
        <v>0</v>
      </c>
      <c r="D308" s="107">
        <v>0</v>
      </c>
      <c r="E308" s="107">
        <v>0</v>
      </c>
      <c r="F308" s="107">
        <v>3</v>
      </c>
      <c r="G308" s="107">
        <v>0</v>
      </c>
      <c r="H308" s="107">
        <v>0</v>
      </c>
      <c r="I308" s="107">
        <v>0</v>
      </c>
      <c r="J308" s="107">
        <v>0</v>
      </c>
      <c r="K308" s="107">
        <v>0</v>
      </c>
      <c r="L308" s="107">
        <v>0</v>
      </c>
      <c r="M308" s="107">
        <v>0</v>
      </c>
      <c r="N308" s="107">
        <v>1</v>
      </c>
      <c r="O308" s="107">
        <v>0</v>
      </c>
      <c r="P308" s="153"/>
      <c r="Q308" s="144"/>
      <c r="R308" s="142"/>
      <c r="S308" s="142"/>
      <c r="T308" s="142"/>
      <c r="U308" s="142"/>
      <c r="V308" s="142"/>
    </row>
    <row r="309" spans="1:22" s="24" customFormat="1">
      <c r="A309" s="91" t="s">
        <v>227</v>
      </c>
      <c r="B309" s="107">
        <v>0</v>
      </c>
      <c r="C309" s="107">
        <v>0</v>
      </c>
      <c r="D309" s="107">
        <v>0</v>
      </c>
      <c r="E309" s="107">
        <v>0</v>
      </c>
      <c r="F309" s="107">
        <v>2</v>
      </c>
      <c r="G309" s="107">
        <v>0</v>
      </c>
      <c r="H309" s="107">
        <v>0</v>
      </c>
      <c r="I309" s="107">
        <v>0</v>
      </c>
      <c r="J309" s="107">
        <v>0</v>
      </c>
      <c r="K309" s="107">
        <v>0</v>
      </c>
      <c r="L309" s="107">
        <v>2</v>
      </c>
      <c r="M309" s="107">
        <v>1</v>
      </c>
      <c r="N309" s="107">
        <v>1</v>
      </c>
      <c r="O309" s="107">
        <v>0</v>
      </c>
      <c r="P309" s="153"/>
      <c r="Q309" s="144"/>
      <c r="R309" s="142"/>
      <c r="S309" s="142"/>
      <c r="T309" s="142"/>
      <c r="U309" s="142"/>
      <c r="V309" s="142"/>
    </row>
    <row r="310" spans="1:22" s="24" customFormat="1">
      <c r="A310" s="91" t="s">
        <v>228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0</v>
      </c>
      <c r="I310" s="107">
        <v>0</v>
      </c>
      <c r="J310" s="107">
        <v>0</v>
      </c>
      <c r="K310" s="107">
        <v>0</v>
      </c>
      <c r="L310" s="107">
        <v>0</v>
      </c>
      <c r="M310" s="107">
        <v>0</v>
      </c>
      <c r="N310" s="107">
        <v>0</v>
      </c>
      <c r="O310" s="107">
        <v>0</v>
      </c>
      <c r="P310" s="153"/>
      <c r="Q310" s="144"/>
      <c r="R310" s="142"/>
      <c r="S310" s="142"/>
      <c r="T310" s="142"/>
      <c r="U310" s="142"/>
      <c r="V310" s="142"/>
    </row>
    <row r="311" spans="1:22" s="24" customFormat="1">
      <c r="A311" s="91" t="s">
        <v>229</v>
      </c>
      <c r="B311" s="107">
        <v>0</v>
      </c>
      <c r="C311" s="107">
        <v>0</v>
      </c>
      <c r="D311" s="107">
        <v>0</v>
      </c>
      <c r="E311" s="107">
        <v>0</v>
      </c>
      <c r="F311" s="107">
        <v>0</v>
      </c>
      <c r="G311" s="107">
        <v>0</v>
      </c>
      <c r="H311" s="107">
        <v>0</v>
      </c>
      <c r="I311" s="107">
        <v>0</v>
      </c>
      <c r="J311" s="107">
        <v>0</v>
      </c>
      <c r="K311" s="107">
        <v>0</v>
      </c>
      <c r="L311" s="107">
        <v>0</v>
      </c>
      <c r="M311" s="107">
        <v>0</v>
      </c>
      <c r="N311" s="107">
        <v>1</v>
      </c>
      <c r="O311" s="107">
        <v>0</v>
      </c>
      <c r="P311" s="153"/>
      <c r="Q311" s="144"/>
      <c r="R311" s="142"/>
      <c r="S311" s="142"/>
      <c r="T311" s="142"/>
      <c r="U311" s="142"/>
      <c r="V311" s="142"/>
    </row>
    <row r="312" spans="1:22" s="24" customFormat="1">
      <c r="A312" s="91" t="s">
        <v>230</v>
      </c>
      <c r="B312" s="107">
        <v>0</v>
      </c>
      <c r="C312" s="107">
        <v>0</v>
      </c>
      <c r="D312" s="107">
        <v>0</v>
      </c>
      <c r="E312" s="107">
        <v>0</v>
      </c>
      <c r="F312" s="107">
        <v>0</v>
      </c>
      <c r="G312" s="107">
        <v>0</v>
      </c>
      <c r="H312" s="107">
        <v>0</v>
      </c>
      <c r="I312" s="107">
        <v>0</v>
      </c>
      <c r="J312" s="107">
        <v>0</v>
      </c>
      <c r="K312" s="107">
        <v>0</v>
      </c>
      <c r="L312" s="107">
        <v>0</v>
      </c>
      <c r="M312" s="107">
        <v>0</v>
      </c>
      <c r="N312" s="107">
        <v>0</v>
      </c>
      <c r="O312" s="107">
        <v>0</v>
      </c>
      <c r="P312" s="153"/>
      <c r="Q312" s="144"/>
      <c r="R312" s="142"/>
      <c r="S312" s="142"/>
      <c r="T312" s="142"/>
      <c r="U312" s="142"/>
      <c r="V312" s="142"/>
    </row>
    <row r="313" spans="1:22" s="24" customFormat="1">
      <c r="A313" s="91" t="s">
        <v>231</v>
      </c>
      <c r="B313" s="107">
        <v>0</v>
      </c>
      <c r="C313" s="107">
        <v>0</v>
      </c>
      <c r="D313" s="107">
        <v>0</v>
      </c>
      <c r="E313" s="107">
        <v>0</v>
      </c>
      <c r="F313" s="107">
        <v>0</v>
      </c>
      <c r="G313" s="107">
        <v>0</v>
      </c>
      <c r="H313" s="107">
        <v>0</v>
      </c>
      <c r="I313" s="107">
        <v>0</v>
      </c>
      <c r="J313" s="107">
        <v>0</v>
      </c>
      <c r="K313" s="107">
        <v>0</v>
      </c>
      <c r="L313" s="107">
        <v>0</v>
      </c>
      <c r="M313" s="107">
        <v>0</v>
      </c>
      <c r="N313" s="107">
        <v>0</v>
      </c>
      <c r="O313" s="107">
        <v>0</v>
      </c>
      <c r="P313" s="153"/>
      <c r="Q313" s="144"/>
      <c r="R313" s="142"/>
      <c r="S313" s="142"/>
      <c r="T313" s="142"/>
      <c r="U313" s="142"/>
      <c r="V313" s="142"/>
    </row>
    <row r="314" spans="1:22" s="24" customFormat="1">
      <c r="A314" s="91" t="s">
        <v>232</v>
      </c>
      <c r="B314" s="107">
        <v>0</v>
      </c>
      <c r="C314" s="107">
        <v>0</v>
      </c>
      <c r="D314" s="107">
        <v>0</v>
      </c>
      <c r="E314" s="107">
        <v>0</v>
      </c>
      <c r="F314" s="107">
        <v>1</v>
      </c>
      <c r="G314" s="107">
        <v>0</v>
      </c>
      <c r="H314" s="107">
        <v>0</v>
      </c>
      <c r="I314" s="107">
        <v>0</v>
      </c>
      <c r="J314" s="107">
        <v>0</v>
      </c>
      <c r="K314" s="107">
        <v>0</v>
      </c>
      <c r="L314" s="107">
        <v>0</v>
      </c>
      <c r="M314" s="107">
        <v>0</v>
      </c>
      <c r="N314" s="107">
        <v>0</v>
      </c>
      <c r="O314" s="107">
        <v>0</v>
      </c>
      <c r="P314" s="153"/>
      <c r="Q314" s="144"/>
      <c r="R314" s="142"/>
      <c r="S314" s="142"/>
      <c r="T314" s="142"/>
      <c r="U314" s="142"/>
      <c r="V314" s="142"/>
    </row>
    <row r="315" spans="1:22" s="24" customFormat="1">
      <c r="A315" s="91" t="s">
        <v>233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0</v>
      </c>
      <c r="I315" s="107">
        <v>0</v>
      </c>
      <c r="J315" s="107">
        <v>0</v>
      </c>
      <c r="K315" s="107">
        <v>0</v>
      </c>
      <c r="L315" s="107">
        <v>0</v>
      </c>
      <c r="M315" s="107">
        <v>0</v>
      </c>
      <c r="N315" s="107">
        <v>0</v>
      </c>
      <c r="O315" s="107">
        <v>0</v>
      </c>
      <c r="P315" s="153"/>
      <c r="Q315" s="144"/>
      <c r="R315" s="142"/>
      <c r="S315" s="142"/>
      <c r="T315" s="142"/>
      <c r="U315" s="142"/>
      <c r="V315" s="142"/>
    </row>
    <row r="316" spans="1:22" s="24" customFormat="1">
      <c r="A316" s="91" t="s">
        <v>234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1</v>
      </c>
      <c r="J316" s="107">
        <v>0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153"/>
      <c r="Q316" s="144"/>
      <c r="R316" s="142"/>
      <c r="S316" s="142"/>
      <c r="T316" s="142"/>
      <c r="U316" s="142"/>
      <c r="V316" s="142"/>
    </row>
    <row r="317" spans="1:22" s="24" customFormat="1">
      <c r="A317" s="91" t="s">
        <v>235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07">
        <v>0</v>
      </c>
      <c r="H317" s="107">
        <v>1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53"/>
      <c r="Q317" s="144"/>
      <c r="R317" s="142"/>
      <c r="S317" s="142"/>
      <c r="T317" s="142"/>
      <c r="U317" s="142"/>
      <c r="V317" s="142"/>
    </row>
    <row r="318" spans="1:22" s="24" customFormat="1">
      <c r="A318" s="91" t="s">
        <v>236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1</v>
      </c>
      <c r="M318" s="107">
        <v>0</v>
      </c>
      <c r="N318" s="107">
        <v>0</v>
      </c>
      <c r="O318" s="107">
        <v>0</v>
      </c>
      <c r="P318" s="153"/>
      <c r="Q318" s="144"/>
      <c r="R318" s="142"/>
      <c r="S318" s="142"/>
      <c r="T318" s="142"/>
      <c r="U318" s="142"/>
      <c r="V318" s="142"/>
    </row>
    <row r="319" spans="1:22" s="24" customFormat="1">
      <c r="A319" s="91" t="s">
        <v>237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153"/>
      <c r="Q319" s="144"/>
      <c r="R319" s="142"/>
      <c r="S319" s="142"/>
      <c r="T319" s="142"/>
      <c r="U319" s="142"/>
      <c r="V319" s="142"/>
    </row>
    <row r="320" spans="1:22" s="24" customFormat="1">
      <c r="A320" s="91" t="s">
        <v>238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53"/>
      <c r="Q320" s="144"/>
      <c r="R320" s="142"/>
      <c r="S320" s="142"/>
      <c r="T320" s="142"/>
      <c r="U320" s="142"/>
      <c r="V320" s="142"/>
    </row>
    <row r="321" spans="1:22" s="24" customFormat="1">
      <c r="A321" s="91" t="s">
        <v>239</v>
      </c>
      <c r="B321" s="107">
        <v>0</v>
      </c>
      <c r="C321" s="107">
        <v>0</v>
      </c>
      <c r="D321" s="107">
        <v>0</v>
      </c>
      <c r="E321" s="107">
        <v>1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153"/>
      <c r="Q321" s="144"/>
      <c r="R321" s="142"/>
      <c r="S321" s="142"/>
      <c r="T321" s="142"/>
      <c r="U321" s="142"/>
      <c r="V321" s="142"/>
    </row>
    <row r="322" spans="1:22" s="24" customFormat="1">
      <c r="A322" s="91" t="s">
        <v>240</v>
      </c>
      <c r="B322" s="107">
        <v>0</v>
      </c>
      <c r="C322" s="107">
        <v>0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1</v>
      </c>
      <c r="J322" s="107">
        <v>0</v>
      </c>
      <c r="K322" s="107">
        <v>0</v>
      </c>
      <c r="L322" s="107">
        <v>0</v>
      </c>
      <c r="M322" s="107">
        <v>0</v>
      </c>
      <c r="N322" s="107">
        <v>0</v>
      </c>
      <c r="O322" s="107">
        <v>0</v>
      </c>
      <c r="P322" s="153"/>
      <c r="Q322" s="144"/>
      <c r="R322" s="142"/>
      <c r="S322" s="142"/>
      <c r="T322" s="142"/>
      <c r="U322" s="142"/>
      <c r="V322" s="142"/>
    </row>
    <row r="323" spans="1:22" s="24" customFormat="1">
      <c r="A323" s="91" t="s">
        <v>241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53"/>
      <c r="Q323" s="144"/>
      <c r="R323" s="142"/>
      <c r="S323" s="142"/>
      <c r="T323" s="142"/>
      <c r="U323" s="142"/>
      <c r="V323" s="142"/>
    </row>
    <row r="324" spans="1:22" s="24" customFormat="1">
      <c r="A324" s="91" t="s">
        <v>242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53"/>
      <c r="Q324" s="144"/>
      <c r="R324" s="142"/>
      <c r="S324" s="142"/>
      <c r="T324" s="142"/>
      <c r="U324" s="142"/>
      <c r="V324" s="142"/>
    </row>
    <row r="325" spans="1:22" s="24" customFormat="1" ht="16.5" customHeight="1">
      <c r="A325" s="91" t="s">
        <v>243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53"/>
      <c r="Q325" s="144"/>
      <c r="R325" s="142"/>
      <c r="S325" s="142"/>
      <c r="T325" s="142"/>
      <c r="U325" s="142"/>
      <c r="V325" s="142"/>
    </row>
    <row r="326" spans="1:22" s="22" customFormat="1">
      <c r="A326" s="103"/>
      <c r="B326" s="153"/>
      <c r="C326" s="153"/>
      <c r="D326" s="153"/>
      <c r="E326" s="153"/>
      <c r="F326" s="153"/>
      <c r="G326" s="153"/>
      <c r="H326" s="153"/>
      <c r="I326" s="153"/>
      <c r="J326" s="153"/>
      <c r="K326" s="153"/>
      <c r="L326" s="153"/>
      <c r="M326" s="153"/>
      <c r="N326" s="153"/>
      <c r="O326" s="153"/>
      <c r="P326" s="153"/>
      <c r="Q326" s="144"/>
      <c r="R326" s="142"/>
      <c r="S326" s="142"/>
      <c r="T326" s="142"/>
      <c r="U326" s="142"/>
      <c r="V326" s="142"/>
    </row>
    <row r="327" spans="1:22" s="22" customFormat="1">
      <c r="A327" s="103"/>
      <c r="B327" s="153"/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44"/>
      <c r="R327" s="142"/>
      <c r="S327" s="142"/>
      <c r="T327" s="142"/>
      <c r="U327" s="142"/>
      <c r="V327" s="142"/>
    </row>
    <row r="328" spans="1:22" s="22" customFormat="1" ht="16.5" customHeight="1">
      <c r="A328" s="196" t="s">
        <v>394</v>
      </c>
      <c r="B328" s="182" t="s">
        <v>153</v>
      </c>
      <c r="C328" s="183"/>
      <c r="D328" s="182" t="s">
        <v>154</v>
      </c>
      <c r="E328" s="183"/>
      <c r="F328" s="182" t="s">
        <v>155</v>
      </c>
      <c r="G328" s="183"/>
      <c r="H328" s="182" t="s">
        <v>156</v>
      </c>
      <c r="I328" s="183"/>
      <c r="J328" s="182" t="s">
        <v>157</v>
      </c>
      <c r="K328" s="183"/>
      <c r="L328" s="182" t="s">
        <v>158</v>
      </c>
      <c r="M328" s="183"/>
      <c r="N328" s="182" t="s">
        <v>159</v>
      </c>
      <c r="O328" s="183"/>
      <c r="P328" s="153"/>
      <c r="Q328" s="144"/>
      <c r="R328" s="142"/>
      <c r="S328" s="142"/>
      <c r="T328" s="142"/>
      <c r="U328" s="142"/>
      <c r="V328" s="142"/>
    </row>
    <row r="329" spans="1:22" s="22" customFormat="1">
      <c r="A329" s="197"/>
      <c r="B329" s="152" t="s">
        <v>3</v>
      </c>
      <c r="C329" s="152" t="s">
        <v>4</v>
      </c>
      <c r="D329" s="152" t="s">
        <v>3</v>
      </c>
      <c r="E329" s="152" t="s">
        <v>4</v>
      </c>
      <c r="F329" s="152" t="s">
        <v>3</v>
      </c>
      <c r="G329" s="152" t="s">
        <v>4</v>
      </c>
      <c r="H329" s="152" t="s">
        <v>3</v>
      </c>
      <c r="I329" s="152" t="s">
        <v>4</v>
      </c>
      <c r="J329" s="152" t="s">
        <v>3</v>
      </c>
      <c r="K329" s="152" t="s">
        <v>4</v>
      </c>
      <c r="L329" s="152" t="s">
        <v>3</v>
      </c>
      <c r="M329" s="152" t="s">
        <v>4</v>
      </c>
      <c r="N329" s="152" t="s">
        <v>3</v>
      </c>
      <c r="O329" s="152" t="s">
        <v>4</v>
      </c>
      <c r="P329" s="39"/>
      <c r="Q329" s="39"/>
      <c r="R329" s="142"/>
      <c r="S329" s="142"/>
      <c r="T329" s="142"/>
      <c r="U329" s="142"/>
      <c r="V329" s="142"/>
    </row>
    <row r="330" spans="1:22" s="24" customFormat="1" ht="16.5" customHeight="1">
      <c r="A330" s="91" t="s">
        <v>222</v>
      </c>
      <c r="B330" s="105">
        <v>769</v>
      </c>
      <c r="C330" s="105">
        <v>233</v>
      </c>
      <c r="D330" s="105">
        <v>1</v>
      </c>
      <c r="E330" s="105">
        <v>7</v>
      </c>
      <c r="F330" s="105">
        <v>3</v>
      </c>
      <c r="G330" s="105">
        <v>0</v>
      </c>
      <c r="H330" s="105">
        <v>4</v>
      </c>
      <c r="I330" s="105">
        <v>4</v>
      </c>
      <c r="J330" s="105">
        <v>11</v>
      </c>
      <c r="K330" s="105">
        <v>7</v>
      </c>
      <c r="L330" s="105">
        <v>9</v>
      </c>
      <c r="M330" s="105">
        <v>5</v>
      </c>
      <c r="N330" s="105">
        <v>8</v>
      </c>
      <c r="O330" s="105">
        <v>0</v>
      </c>
      <c r="P330" s="153"/>
      <c r="Q330" s="144"/>
      <c r="R330" s="142"/>
      <c r="S330" s="142"/>
      <c r="T330" s="142"/>
      <c r="U330" s="142"/>
      <c r="V330" s="142"/>
    </row>
    <row r="331" spans="1:22" s="24" customFormat="1">
      <c r="A331" s="91" t="s">
        <v>277</v>
      </c>
      <c r="B331" s="107">
        <v>154</v>
      </c>
      <c r="C331" s="107">
        <v>50</v>
      </c>
      <c r="D331" s="107">
        <v>0</v>
      </c>
      <c r="E331" s="107">
        <v>1</v>
      </c>
      <c r="F331" s="107">
        <v>0</v>
      </c>
      <c r="G331" s="107">
        <v>0</v>
      </c>
      <c r="H331" s="107">
        <v>3</v>
      </c>
      <c r="I331" s="107">
        <v>2</v>
      </c>
      <c r="J331" s="107">
        <v>3</v>
      </c>
      <c r="K331" s="107">
        <v>2</v>
      </c>
      <c r="L331" s="107">
        <v>1</v>
      </c>
      <c r="M331" s="107">
        <v>0</v>
      </c>
      <c r="N331" s="107">
        <v>1</v>
      </c>
      <c r="O331" s="107">
        <v>0</v>
      </c>
      <c r="P331" s="153"/>
      <c r="Q331" s="144"/>
      <c r="R331" s="142"/>
      <c r="S331" s="142"/>
      <c r="T331" s="142"/>
      <c r="U331" s="142"/>
      <c r="V331" s="142"/>
    </row>
    <row r="332" spans="1:22" s="24" customFormat="1">
      <c r="A332" s="91" t="s">
        <v>224</v>
      </c>
      <c r="B332" s="107">
        <v>185</v>
      </c>
      <c r="C332" s="107">
        <v>77</v>
      </c>
      <c r="D332" s="107">
        <v>1</v>
      </c>
      <c r="E332" s="107">
        <v>2</v>
      </c>
      <c r="F332" s="107">
        <v>1</v>
      </c>
      <c r="G332" s="107">
        <v>0</v>
      </c>
      <c r="H332" s="107">
        <v>0</v>
      </c>
      <c r="I332" s="107">
        <v>1</v>
      </c>
      <c r="J332" s="107">
        <v>1</v>
      </c>
      <c r="K332" s="107">
        <v>0</v>
      </c>
      <c r="L332" s="107">
        <v>1</v>
      </c>
      <c r="M332" s="107">
        <v>0</v>
      </c>
      <c r="N332" s="107">
        <v>1</v>
      </c>
      <c r="O332" s="107">
        <v>0</v>
      </c>
      <c r="P332" s="153"/>
      <c r="Q332" s="144"/>
      <c r="R332" s="142"/>
      <c r="S332" s="142"/>
      <c r="T332" s="142"/>
      <c r="U332" s="142"/>
      <c r="V332" s="142"/>
    </row>
    <row r="333" spans="1:22" s="24" customFormat="1">
      <c r="A333" s="91" t="s">
        <v>288</v>
      </c>
      <c r="B333" s="107">
        <v>61</v>
      </c>
      <c r="C333" s="107">
        <v>18</v>
      </c>
      <c r="D333" s="107">
        <v>0</v>
      </c>
      <c r="E333" s="107">
        <v>1</v>
      </c>
      <c r="F333" s="107">
        <v>0</v>
      </c>
      <c r="G333" s="107">
        <v>0</v>
      </c>
      <c r="H333" s="107">
        <v>0</v>
      </c>
      <c r="I333" s="107">
        <v>1</v>
      </c>
      <c r="J333" s="107">
        <v>1</v>
      </c>
      <c r="K333" s="107">
        <v>0</v>
      </c>
      <c r="L333" s="107">
        <v>1</v>
      </c>
      <c r="M333" s="107">
        <v>3</v>
      </c>
      <c r="N333" s="107">
        <v>2</v>
      </c>
      <c r="O333" s="107">
        <v>0</v>
      </c>
      <c r="P333" s="153"/>
      <c r="Q333" s="144"/>
      <c r="R333" s="142"/>
      <c r="S333" s="142"/>
      <c r="T333" s="142"/>
      <c r="U333" s="142"/>
      <c r="V333" s="142"/>
    </row>
    <row r="334" spans="1:22" s="24" customFormat="1" ht="16.5" customHeight="1">
      <c r="A334" s="91" t="s">
        <v>225</v>
      </c>
      <c r="B334" s="107">
        <v>105</v>
      </c>
      <c r="C334" s="107">
        <v>29</v>
      </c>
      <c r="D334" s="107">
        <v>0</v>
      </c>
      <c r="E334" s="107">
        <v>1</v>
      </c>
      <c r="F334" s="107">
        <v>0</v>
      </c>
      <c r="G334" s="107">
        <v>0</v>
      </c>
      <c r="H334" s="107">
        <v>0</v>
      </c>
      <c r="I334" s="107">
        <v>0</v>
      </c>
      <c r="J334" s="107">
        <v>1</v>
      </c>
      <c r="K334" s="107">
        <v>2</v>
      </c>
      <c r="L334" s="107">
        <v>0</v>
      </c>
      <c r="M334" s="107">
        <v>0</v>
      </c>
      <c r="N334" s="107">
        <v>1</v>
      </c>
      <c r="O334" s="107">
        <v>0</v>
      </c>
      <c r="P334" s="153"/>
      <c r="Q334" s="144"/>
      <c r="R334" s="142"/>
      <c r="S334" s="142"/>
      <c r="T334" s="142"/>
      <c r="U334" s="142"/>
      <c r="V334" s="142"/>
    </row>
    <row r="335" spans="1:22" s="24" customFormat="1">
      <c r="A335" s="91" t="s">
        <v>226</v>
      </c>
      <c r="B335" s="107">
        <v>52</v>
      </c>
      <c r="C335" s="107">
        <v>9</v>
      </c>
      <c r="D335" s="107">
        <v>0</v>
      </c>
      <c r="E335" s="107">
        <v>1</v>
      </c>
      <c r="F335" s="107">
        <v>1</v>
      </c>
      <c r="G335" s="107">
        <v>0</v>
      </c>
      <c r="H335" s="107">
        <v>0</v>
      </c>
      <c r="I335" s="107">
        <v>0</v>
      </c>
      <c r="J335" s="107">
        <v>1</v>
      </c>
      <c r="K335" s="107">
        <v>0</v>
      </c>
      <c r="L335" s="107">
        <v>0</v>
      </c>
      <c r="M335" s="107">
        <v>1</v>
      </c>
      <c r="N335" s="107">
        <v>0</v>
      </c>
      <c r="O335" s="107">
        <v>0</v>
      </c>
      <c r="P335" s="153"/>
      <c r="Q335" s="144"/>
      <c r="R335" s="142"/>
      <c r="S335" s="142"/>
      <c r="T335" s="142"/>
      <c r="U335" s="142"/>
      <c r="V335" s="142"/>
    </row>
    <row r="336" spans="1:22" s="24" customFormat="1">
      <c r="A336" s="91" t="s">
        <v>227</v>
      </c>
      <c r="B336" s="107">
        <v>64</v>
      </c>
      <c r="C336" s="107">
        <v>19</v>
      </c>
      <c r="D336" s="107">
        <v>0</v>
      </c>
      <c r="E336" s="107">
        <v>0</v>
      </c>
      <c r="F336" s="107">
        <v>0</v>
      </c>
      <c r="G336" s="107">
        <v>0</v>
      </c>
      <c r="H336" s="107">
        <v>1</v>
      </c>
      <c r="I336" s="107">
        <v>0</v>
      </c>
      <c r="J336" s="107">
        <v>3</v>
      </c>
      <c r="K336" s="107">
        <v>2</v>
      </c>
      <c r="L336" s="107">
        <v>0</v>
      </c>
      <c r="M336" s="107">
        <v>0</v>
      </c>
      <c r="N336" s="107">
        <v>0</v>
      </c>
      <c r="O336" s="107">
        <v>0</v>
      </c>
      <c r="P336" s="153"/>
      <c r="Q336" s="144"/>
      <c r="R336" s="142"/>
      <c r="S336" s="142"/>
      <c r="T336" s="142"/>
      <c r="U336" s="142"/>
      <c r="V336" s="142"/>
    </row>
    <row r="337" spans="1:22" s="24" customFormat="1">
      <c r="A337" s="91" t="s">
        <v>228</v>
      </c>
      <c r="B337" s="107">
        <v>15</v>
      </c>
      <c r="C337" s="107">
        <v>1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153"/>
      <c r="Q337" s="144"/>
      <c r="R337" s="142"/>
      <c r="S337" s="142"/>
      <c r="T337" s="142"/>
      <c r="U337" s="142"/>
      <c r="V337" s="142"/>
    </row>
    <row r="338" spans="1:22" s="24" customFormat="1">
      <c r="A338" s="91" t="s">
        <v>229</v>
      </c>
      <c r="B338" s="107">
        <v>17</v>
      </c>
      <c r="C338" s="107">
        <v>4</v>
      </c>
      <c r="D338" s="107">
        <v>0</v>
      </c>
      <c r="E338" s="107">
        <v>0</v>
      </c>
      <c r="F338" s="107">
        <v>0</v>
      </c>
      <c r="G338" s="107">
        <v>0</v>
      </c>
      <c r="H338" s="107">
        <v>0</v>
      </c>
      <c r="I338" s="107">
        <v>0</v>
      </c>
      <c r="J338" s="107">
        <v>1</v>
      </c>
      <c r="K338" s="107">
        <v>1</v>
      </c>
      <c r="L338" s="107">
        <v>0</v>
      </c>
      <c r="M338" s="107">
        <v>0</v>
      </c>
      <c r="N338" s="107">
        <v>0</v>
      </c>
      <c r="O338" s="107">
        <v>0</v>
      </c>
      <c r="P338" s="153"/>
      <c r="Q338" s="144"/>
      <c r="R338" s="142"/>
      <c r="S338" s="142"/>
      <c r="T338" s="142"/>
      <c r="U338" s="142"/>
      <c r="V338" s="142"/>
    </row>
    <row r="339" spans="1:22" s="24" customFormat="1">
      <c r="A339" s="91" t="s">
        <v>230</v>
      </c>
      <c r="B339" s="107">
        <v>5</v>
      </c>
      <c r="C339" s="107">
        <v>2</v>
      </c>
      <c r="D339" s="107">
        <v>0</v>
      </c>
      <c r="E339" s="107">
        <v>0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153"/>
      <c r="Q339" s="144"/>
      <c r="R339" s="142"/>
      <c r="S339" s="142"/>
      <c r="T339" s="142"/>
      <c r="U339" s="142"/>
      <c r="V339" s="142"/>
    </row>
    <row r="340" spans="1:22" s="24" customFormat="1">
      <c r="A340" s="91" t="s">
        <v>231</v>
      </c>
      <c r="B340" s="107">
        <v>16</v>
      </c>
      <c r="C340" s="107">
        <v>4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4</v>
      </c>
      <c r="M340" s="107">
        <v>0</v>
      </c>
      <c r="N340" s="107">
        <v>0</v>
      </c>
      <c r="O340" s="107">
        <v>0</v>
      </c>
      <c r="P340" s="153"/>
      <c r="Q340" s="144"/>
      <c r="R340" s="142"/>
      <c r="S340" s="142"/>
      <c r="T340" s="142"/>
      <c r="U340" s="142"/>
      <c r="V340" s="142"/>
    </row>
    <row r="341" spans="1:22" s="24" customFormat="1">
      <c r="A341" s="91" t="s">
        <v>232</v>
      </c>
      <c r="B341" s="107">
        <v>12</v>
      </c>
      <c r="C341" s="107">
        <v>1</v>
      </c>
      <c r="D341" s="107">
        <v>0</v>
      </c>
      <c r="E341" s="107">
        <v>0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153"/>
      <c r="Q341" s="144"/>
      <c r="R341" s="142"/>
      <c r="S341" s="142"/>
      <c r="T341" s="142"/>
      <c r="U341" s="142"/>
      <c r="V341" s="142"/>
    </row>
    <row r="342" spans="1:22" s="24" customFormat="1">
      <c r="A342" s="91" t="s">
        <v>233</v>
      </c>
      <c r="B342" s="107">
        <v>4</v>
      </c>
      <c r="C342" s="107">
        <v>3</v>
      </c>
      <c r="D342" s="107">
        <v>0</v>
      </c>
      <c r="E342" s="107">
        <v>0</v>
      </c>
      <c r="F342" s="107">
        <v>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1</v>
      </c>
      <c r="M342" s="107">
        <v>0</v>
      </c>
      <c r="N342" s="107">
        <v>0</v>
      </c>
      <c r="O342" s="107">
        <v>0</v>
      </c>
      <c r="P342" s="153"/>
      <c r="Q342" s="144"/>
      <c r="R342" s="142"/>
      <c r="S342" s="142"/>
      <c r="T342" s="142"/>
      <c r="U342" s="142"/>
      <c r="V342" s="142"/>
    </row>
    <row r="343" spans="1:22" s="24" customFormat="1">
      <c r="A343" s="91" t="s">
        <v>234</v>
      </c>
      <c r="B343" s="107">
        <v>3</v>
      </c>
      <c r="C343" s="107">
        <v>0</v>
      </c>
      <c r="D343" s="107">
        <v>0</v>
      </c>
      <c r="E343" s="107">
        <v>0</v>
      </c>
      <c r="F343" s="107">
        <v>0</v>
      </c>
      <c r="G343" s="107">
        <v>0</v>
      </c>
      <c r="H343" s="107">
        <v>0</v>
      </c>
      <c r="I343" s="107">
        <v>0</v>
      </c>
      <c r="J343" s="107">
        <v>0</v>
      </c>
      <c r="K343" s="107">
        <v>0</v>
      </c>
      <c r="L343" s="107">
        <v>0</v>
      </c>
      <c r="M343" s="107">
        <v>0</v>
      </c>
      <c r="N343" s="107">
        <v>0</v>
      </c>
      <c r="O343" s="107">
        <v>0</v>
      </c>
      <c r="P343" s="153"/>
      <c r="Q343" s="144"/>
      <c r="R343" s="142"/>
      <c r="S343" s="142"/>
      <c r="T343" s="142"/>
      <c r="U343" s="142"/>
      <c r="V343" s="142"/>
    </row>
    <row r="344" spans="1:22" s="24" customFormat="1">
      <c r="A344" s="91" t="s">
        <v>235</v>
      </c>
      <c r="B344" s="107">
        <v>15</v>
      </c>
      <c r="C344" s="107">
        <v>1</v>
      </c>
      <c r="D344" s="107">
        <v>0</v>
      </c>
      <c r="E344" s="107">
        <v>0</v>
      </c>
      <c r="F344" s="107">
        <v>0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0</v>
      </c>
      <c r="O344" s="107">
        <v>0</v>
      </c>
      <c r="P344" s="153"/>
      <c r="Q344" s="144"/>
      <c r="R344" s="142"/>
      <c r="S344" s="142"/>
      <c r="T344" s="142"/>
      <c r="U344" s="142"/>
      <c r="V344" s="142"/>
    </row>
    <row r="345" spans="1:22" s="24" customFormat="1">
      <c r="A345" s="91" t="s">
        <v>236</v>
      </c>
      <c r="B345" s="107">
        <v>13</v>
      </c>
      <c r="C345" s="107">
        <v>2</v>
      </c>
      <c r="D345" s="107">
        <v>0</v>
      </c>
      <c r="E345" s="107">
        <v>1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53"/>
      <c r="Q345" s="144"/>
      <c r="R345" s="142"/>
      <c r="S345" s="142"/>
      <c r="T345" s="142"/>
      <c r="U345" s="142"/>
      <c r="V345" s="142"/>
    </row>
    <row r="346" spans="1:22" s="24" customFormat="1">
      <c r="A346" s="91" t="s">
        <v>237</v>
      </c>
      <c r="B346" s="107">
        <v>14</v>
      </c>
      <c r="C346" s="107">
        <v>0</v>
      </c>
      <c r="D346" s="107">
        <v>0</v>
      </c>
      <c r="E346" s="107">
        <v>0</v>
      </c>
      <c r="F346" s="107">
        <v>0</v>
      </c>
      <c r="G346" s="107">
        <v>0</v>
      </c>
      <c r="H346" s="107">
        <v>0</v>
      </c>
      <c r="I346" s="107">
        <v>0</v>
      </c>
      <c r="J346" s="107">
        <v>0</v>
      </c>
      <c r="K346" s="107">
        <v>0</v>
      </c>
      <c r="L346" s="107">
        <v>0</v>
      </c>
      <c r="M346" s="107">
        <v>0</v>
      </c>
      <c r="N346" s="107">
        <v>0</v>
      </c>
      <c r="O346" s="107">
        <v>0</v>
      </c>
      <c r="P346" s="153"/>
      <c r="Q346" s="144"/>
      <c r="R346" s="142"/>
      <c r="S346" s="142"/>
      <c r="T346" s="142"/>
      <c r="U346" s="142"/>
      <c r="V346" s="142"/>
    </row>
    <row r="347" spans="1:22" s="24" customFormat="1">
      <c r="A347" s="91" t="s">
        <v>238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53"/>
      <c r="Q347" s="144"/>
      <c r="R347" s="142"/>
      <c r="S347" s="142"/>
      <c r="T347" s="142"/>
      <c r="U347" s="142"/>
      <c r="V347" s="142"/>
    </row>
    <row r="348" spans="1:22" s="24" customFormat="1">
      <c r="A348" s="91" t="s">
        <v>239</v>
      </c>
      <c r="B348" s="107">
        <v>3</v>
      </c>
      <c r="C348" s="107">
        <v>6</v>
      </c>
      <c r="D348" s="107">
        <v>0</v>
      </c>
      <c r="E348" s="107">
        <v>0</v>
      </c>
      <c r="F348" s="107">
        <v>1</v>
      </c>
      <c r="G348" s="107">
        <v>0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153"/>
      <c r="Q348" s="144"/>
      <c r="R348" s="142"/>
      <c r="S348" s="142"/>
      <c r="T348" s="142"/>
      <c r="U348" s="142"/>
      <c r="V348" s="142"/>
    </row>
    <row r="349" spans="1:22" s="24" customFormat="1">
      <c r="A349" s="91" t="s">
        <v>240</v>
      </c>
      <c r="B349" s="107">
        <v>25</v>
      </c>
      <c r="C349" s="107">
        <v>3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v>1</v>
      </c>
      <c r="M349" s="107">
        <v>0</v>
      </c>
      <c r="N349" s="107">
        <v>3</v>
      </c>
      <c r="O349" s="107">
        <v>0</v>
      </c>
      <c r="P349" s="153"/>
      <c r="Q349" s="144"/>
      <c r="R349" s="142"/>
      <c r="S349" s="142"/>
      <c r="T349" s="142"/>
      <c r="U349" s="142"/>
      <c r="V349" s="142"/>
    </row>
    <row r="350" spans="1:22" s="24" customFormat="1">
      <c r="A350" s="91" t="s">
        <v>241</v>
      </c>
      <c r="B350" s="107">
        <v>6</v>
      </c>
      <c r="C350" s="107">
        <v>4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1</v>
      </c>
      <c r="N350" s="107">
        <v>0</v>
      </c>
      <c r="O350" s="107">
        <v>0</v>
      </c>
      <c r="P350" s="153"/>
      <c r="Q350" s="144"/>
      <c r="R350" s="142"/>
      <c r="S350" s="142"/>
      <c r="T350" s="142"/>
      <c r="U350" s="142"/>
      <c r="V350" s="142"/>
    </row>
    <row r="351" spans="1:22" s="24" customFormat="1">
      <c r="A351" s="91" t="s">
        <v>242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53"/>
      <c r="Q351" s="144"/>
      <c r="R351" s="142"/>
      <c r="S351" s="142"/>
      <c r="T351" s="142"/>
      <c r="U351" s="142"/>
      <c r="V351" s="142"/>
    </row>
    <row r="352" spans="1:22" s="24" customFormat="1" ht="16.5" customHeight="1">
      <c r="A352" s="91" t="s">
        <v>243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53"/>
      <c r="Q352" s="144"/>
      <c r="R352" s="142"/>
      <c r="S352" s="142"/>
      <c r="T352" s="142"/>
      <c r="U352" s="142"/>
      <c r="V352" s="142"/>
    </row>
    <row r="353" spans="1:22" s="22" customFormat="1">
      <c r="A353" s="103"/>
      <c r="B353" s="153"/>
      <c r="C353" s="153"/>
      <c r="D353" s="153"/>
      <c r="E353" s="153"/>
      <c r="F353" s="153"/>
      <c r="G353" s="153"/>
      <c r="H353" s="153"/>
      <c r="I353" s="153"/>
      <c r="J353" s="153"/>
      <c r="K353" s="153"/>
      <c r="L353" s="153"/>
      <c r="M353" s="153"/>
      <c r="N353" s="153"/>
      <c r="O353" s="153"/>
      <c r="P353" s="153"/>
      <c r="Q353" s="144"/>
      <c r="R353" s="142"/>
      <c r="S353" s="142"/>
      <c r="T353" s="142"/>
      <c r="U353" s="142"/>
      <c r="V353" s="142"/>
    </row>
    <row r="354" spans="1:22" s="22" customFormat="1">
      <c r="A354" s="103"/>
      <c r="B354" s="153"/>
      <c r="C354" s="153"/>
      <c r="D354" s="153"/>
      <c r="E354" s="153"/>
      <c r="F354" s="153"/>
      <c r="G354" s="153"/>
      <c r="H354" s="153"/>
      <c r="I354" s="153"/>
      <c r="J354" s="153"/>
      <c r="K354" s="153"/>
      <c r="L354" s="153"/>
      <c r="M354" s="153"/>
      <c r="N354" s="153"/>
      <c r="O354" s="153"/>
      <c r="P354" s="153"/>
      <c r="Q354" s="144"/>
      <c r="R354" s="142"/>
      <c r="S354" s="142"/>
      <c r="T354" s="142"/>
      <c r="U354" s="142"/>
      <c r="V354" s="142"/>
    </row>
    <row r="355" spans="1:22" s="22" customFormat="1" ht="16.5" customHeight="1">
      <c r="A355" s="196" t="s">
        <v>394</v>
      </c>
      <c r="B355" s="182" t="s">
        <v>160</v>
      </c>
      <c r="C355" s="183"/>
      <c r="D355" s="182" t="s">
        <v>161</v>
      </c>
      <c r="E355" s="183"/>
      <c r="F355" s="182" t="s">
        <v>162</v>
      </c>
      <c r="G355" s="183"/>
      <c r="H355" s="182" t="s">
        <v>163</v>
      </c>
      <c r="I355" s="183"/>
      <c r="J355" s="182" t="s">
        <v>164</v>
      </c>
      <c r="K355" s="183"/>
      <c r="L355" s="182" t="s">
        <v>165</v>
      </c>
      <c r="M355" s="183"/>
      <c r="N355" s="182" t="s">
        <v>166</v>
      </c>
      <c r="O355" s="183"/>
      <c r="P355" s="153"/>
      <c r="Q355" s="144"/>
      <c r="R355" s="142"/>
      <c r="S355" s="142"/>
      <c r="T355" s="142"/>
      <c r="U355" s="142"/>
      <c r="V355" s="142"/>
    </row>
    <row r="356" spans="1:22" s="22" customFormat="1" ht="16.5" customHeight="1">
      <c r="A356" s="197"/>
      <c r="B356" s="152" t="s">
        <v>3</v>
      </c>
      <c r="C356" s="152" t="s">
        <v>4</v>
      </c>
      <c r="D356" s="152" t="s">
        <v>3</v>
      </c>
      <c r="E356" s="152" t="s">
        <v>4</v>
      </c>
      <c r="F356" s="152" t="s">
        <v>3</v>
      </c>
      <c r="G356" s="152" t="s">
        <v>4</v>
      </c>
      <c r="H356" s="152" t="s">
        <v>3</v>
      </c>
      <c r="I356" s="152" t="s">
        <v>4</v>
      </c>
      <c r="J356" s="152" t="s">
        <v>3</v>
      </c>
      <c r="K356" s="152" t="s">
        <v>4</v>
      </c>
      <c r="L356" s="152" t="s">
        <v>3</v>
      </c>
      <c r="M356" s="152" t="s">
        <v>4</v>
      </c>
      <c r="N356" s="152" t="s">
        <v>3</v>
      </c>
      <c r="O356" s="152" t="s">
        <v>4</v>
      </c>
      <c r="P356" s="39"/>
      <c r="Q356" s="39"/>
      <c r="R356" s="142"/>
      <c r="S356" s="142"/>
      <c r="T356" s="142"/>
      <c r="U356" s="142"/>
      <c r="V356" s="142"/>
    </row>
    <row r="357" spans="1:22" s="24" customFormat="1" ht="16.5" customHeight="1">
      <c r="A357" s="91" t="s">
        <v>222</v>
      </c>
      <c r="B357" s="105">
        <v>9</v>
      </c>
      <c r="C357" s="105">
        <v>10</v>
      </c>
      <c r="D357" s="105">
        <v>2</v>
      </c>
      <c r="E357" s="105">
        <v>0</v>
      </c>
      <c r="F357" s="105">
        <v>38</v>
      </c>
      <c r="G357" s="105">
        <v>8</v>
      </c>
      <c r="H357" s="105">
        <v>13</v>
      </c>
      <c r="I357" s="105">
        <v>3</v>
      </c>
      <c r="J357" s="105">
        <v>8</v>
      </c>
      <c r="K357" s="105">
        <v>3</v>
      </c>
      <c r="L357" s="105">
        <v>2583</v>
      </c>
      <c r="M357" s="105">
        <v>539</v>
      </c>
      <c r="N357" s="105">
        <v>1</v>
      </c>
      <c r="O357" s="105">
        <v>0</v>
      </c>
      <c r="P357" s="153"/>
      <c r="Q357" s="144"/>
      <c r="R357" s="142"/>
      <c r="S357" s="142"/>
      <c r="T357" s="142"/>
      <c r="U357" s="142"/>
      <c r="V357" s="142"/>
    </row>
    <row r="358" spans="1:22" s="24" customFormat="1">
      <c r="A358" s="91" t="s">
        <v>277</v>
      </c>
      <c r="B358" s="107">
        <v>1</v>
      </c>
      <c r="C358" s="107">
        <v>4</v>
      </c>
      <c r="D358" s="107">
        <v>0</v>
      </c>
      <c r="E358" s="107">
        <v>0</v>
      </c>
      <c r="F358" s="107">
        <v>11</v>
      </c>
      <c r="G358" s="107">
        <v>1</v>
      </c>
      <c r="H358" s="107">
        <v>5</v>
      </c>
      <c r="I358" s="107">
        <v>0</v>
      </c>
      <c r="J358" s="107">
        <v>1</v>
      </c>
      <c r="K358" s="107">
        <v>0</v>
      </c>
      <c r="L358" s="107">
        <v>514</v>
      </c>
      <c r="M358" s="107">
        <v>88</v>
      </c>
      <c r="N358" s="107">
        <v>1</v>
      </c>
      <c r="O358" s="107">
        <v>0</v>
      </c>
      <c r="P358" s="153"/>
      <c r="Q358" s="144"/>
      <c r="R358" s="142"/>
      <c r="S358" s="142"/>
      <c r="T358" s="142"/>
      <c r="U358" s="142"/>
      <c r="V358" s="142"/>
    </row>
    <row r="359" spans="1:22" s="24" customFormat="1">
      <c r="A359" s="91" t="s">
        <v>224</v>
      </c>
      <c r="B359" s="107">
        <v>3</v>
      </c>
      <c r="C359" s="107">
        <v>1</v>
      </c>
      <c r="D359" s="107">
        <v>0</v>
      </c>
      <c r="E359" s="107">
        <v>0</v>
      </c>
      <c r="F359" s="107">
        <v>13</v>
      </c>
      <c r="G359" s="107">
        <v>2</v>
      </c>
      <c r="H359" s="107">
        <v>1</v>
      </c>
      <c r="I359" s="107">
        <v>1</v>
      </c>
      <c r="J359" s="107">
        <v>6</v>
      </c>
      <c r="K359" s="107">
        <v>2</v>
      </c>
      <c r="L359" s="107">
        <v>820</v>
      </c>
      <c r="M359" s="107">
        <v>221</v>
      </c>
      <c r="N359" s="107">
        <v>0</v>
      </c>
      <c r="O359" s="107">
        <v>0</v>
      </c>
      <c r="P359" s="153"/>
      <c r="Q359" s="144"/>
      <c r="R359" s="142"/>
      <c r="S359" s="142"/>
      <c r="T359" s="142"/>
      <c r="U359" s="142"/>
      <c r="V359" s="142"/>
    </row>
    <row r="360" spans="1:22" s="24" customFormat="1">
      <c r="A360" s="91" t="s">
        <v>288</v>
      </c>
      <c r="B360" s="107">
        <v>2</v>
      </c>
      <c r="C360" s="107">
        <v>0</v>
      </c>
      <c r="D360" s="107">
        <v>1</v>
      </c>
      <c r="E360" s="107">
        <v>0</v>
      </c>
      <c r="F360" s="107">
        <v>4</v>
      </c>
      <c r="G360" s="107">
        <v>0</v>
      </c>
      <c r="H360" s="107">
        <v>2</v>
      </c>
      <c r="I360" s="107">
        <v>0</v>
      </c>
      <c r="J360" s="107">
        <v>0</v>
      </c>
      <c r="K360" s="107">
        <v>0</v>
      </c>
      <c r="L360" s="107">
        <v>167</v>
      </c>
      <c r="M360" s="107">
        <v>40</v>
      </c>
      <c r="N360" s="107">
        <v>0</v>
      </c>
      <c r="O360" s="107">
        <v>0</v>
      </c>
      <c r="P360" s="153"/>
      <c r="Q360" s="144"/>
      <c r="R360" s="142"/>
      <c r="S360" s="142"/>
      <c r="T360" s="142"/>
      <c r="U360" s="142"/>
      <c r="V360" s="142"/>
    </row>
    <row r="361" spans="1:22" s="24" customFormat="1">
      <c r="A361" s="91" t="s">
        <v>225</v>
      </c>
      <c r="B361" s="107">
        <v>2</v>
      </c>
      <c r="C361" s="107">
        <v>0</v>
      </c>
      <c r="D361" s="107">
        <v>1</v>
      </c>
      <c r="E361" s="107">
        <v>0</v>
      </c>
      <c r="F361" s="107">
        <v>4</v>
      </c>
      <c r="G361" s="107">
        <v>0</v>
      </c>
      <c r="H361" s="107">
        <v>1</v>
      </c>
      <c r="I361" s="107">
        <v>0</v>
      </c>
      <c r="J361" s="107">
        <v>1</v>
      </c>
      <c r="K361" s="107">
        <v>0</v>
      </c>
      <c r="L361" s="107">
        <v>311</v>
      </c>
      <c r="M361" s="107">
        <v>37</v>
      </c>
      <c r="N361" s="107">
        <v>0</v>
      </c>
      <c r="O361" s="107">
        <v>0</v>
      </c>
      <c r="P361" s="153"/>
      <c r="Q361" s="144"/>
      <c r="R361" s="142"/>
      <c r="S361" s="142"/>
      <c r="T361" s="142"/>
      <c r="U361" s="142"/>
      <c r="V361" s="142"/>
    </row>
    <row r="362" spans="1:22" s="24" customFormat="1">
      <c r="A362" s="91" t="s">
        <v>226</v>
      </c>
      <c r="B362" s="107">
        <v>1</v>
      </c>
      <c r="C362" s="107">
        <v>2</v>
      </c>
      <c r="D362" s="107">
        <v>0</v>
      </c>
      <c r="E362" s="107">
        <v>0</v>
      </c>
      <c r="F362" s="107">
        <v>2</v>
      </c>
      <c r="G362" s="107">
        <v>2</v>
      </c>
      <c r="H362" s="107">
        <v>0</v>
      </c>
      <c r="I362" s="107">
        <v>0</v>
      </c>
      <c r="J362" s="107">
        <v>0</v>
      </c>
      <c r="K362" s="107">
        <v>0</v>
      </c>
      <c r="L362" s="107">
        <v>142</v>
      </c>
      <c r="M362" s="107">
        <v>23</v>
      </c>
      <c r="N362" s="107">
        <v>0</v>
      </c>
      <c r="O362" s="107">
        <v>0</v>
      </c>
      <c r="P362" s="153"/>
      <c r="Q362" s="144"/>
      <c r="R362" s="142"/>
      <c r="S362" s="142"/>
      <c r="T362" s="142"/>
      <c r="U362" s="142"/>
      <c r="V362" s="142"/>
    </row>
    <row r="363" spans="1:22" s="24" customFormat="1">
      <c r="A363" s="91" t="s">
        <v>227</v>
      </c>
      <c r="B363" s="107">
        <v>0</v>
      </c>
      <c r="C363" s="107">
        <v>0</v>
      </c>
      <c r="D363" s="107">
        <v>0</v>
      </c>
      <c r="E363" s="107">
        <v>0</v>
      </c>
      <c r="F363" s="107">
        <v>1</v>
      </c>
      <c r="G363" s="107">
        <v>2</v>
      </c>
      <c r="H363" s="107">
        <v>2</v>
      </c>
      <c r="I363" s="107">
        <v>1</v>
      </c>
      <c r="J363" s="107">
        <v>0</v>
      </c>
      <c r="K363" s="107">
        <v>0</v>
      </c>
      <c r="L363" s="107">
        <v>177</v>
      </c>
      <c r="M363" s="107">
        <v>31</v>
      </c>
      <c r="N363" s="107">
        <v>0</v>
      </c>
      <c r="O363" s="107">
        <v>0</v>
      </c>
      <c r="P363" s="153"/>
      <c r="Q363" s="144"/>
      <c r="R363" s="142"/>
      <c r="S363" s="142"/>
      <c r="T363" s="142"/>
      <c r="U363" s="142"/>
      <c r="V363" s="142"/>
    </row>
    <row r="364" spans="1:22" s="24" customFormat="1">
      <c r="A364" s="91" t="s">
        <v>228</v>
      </c>
      <c r="B364" s="107">
        <v>0</v>
      </c>
      <c r="C364" s="107">
        <v>0</v>
      </c>
      <c r="D364" s="107">
        <v>0</v>
      </c>
      <c r="E364" s="107">
        <v>0</v>
      </c>
      <c r="F364" s="107">
        <v>1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40</v>
      </c>
      <c r="M364" s="107">
        <v>6</v>
      </c>
      <c r="N364" s="107">
        <v>0</v>
      </c>
      <c r="O364" s="107">
        <v>0</v>
      </c>
      <c r="P364" s="153"/>
      <c r="Q364" s="144"/>
      <c r="R364" s="142"/>
      <c r="S364" s="142"/>
      <c r="T364" s="142"/>
      <c r="U364" s="142"/>
      <c r="V364" s="142"/>
    </row>
    <row r="365" spans="1:22" s="24" customFormat="1">
      <c r="A365" s="91" t="s">
        <v>229</v>
      </c>
      <c r="B365" s="107">
        <v>0</v>
      </c>
      <c r="C365" s="107">
        <v>0</v>
      </c>
      <c r="D365" s="107">
        <v>0</v>
      </c>
      <c r="E365" s="107">
        <v>0</v>
      </c>
      <c r="F365" s="107">
        <v>1</v>
      </c>
      <c r="G365" s="107">
        <v>0</v>
      </c>
      <c r="H365" s="107">
        <v>1</v>
      </c>
      <c r="I365" s="107">
        <v>0</v>
      </c>
      <c r="J365" s="107">
        <v>0</v>
      </c>
      <c r="K365" s="107">
        <v>0</v>
      </c>
      <c r="L365" s="107">
        <v>72</v>
      </c>
      <c r="M365" s="107">
        <v>11</v>
      </c>
      <c r="N365" s="107">
        <v>0</v>
      </c>
      <c r="O365" s="107">
        <v>0</v>
      </c>
      <c r="P365" s="153"/>
      <c r="Q365" s="144"/>
      <c r="R365" s="142"/>
      <c r="S365" s="142"/>
      <c r="T365" s="142"/>
      <c r="U365" s="142"/>
      <c r="V365" s="142"/>
    </row>
    <row r="366" spans="1:22" s="24" customFormat="1">
      <c r="A366" s="91" t="s">
        <v>230</v>
      </c>
      <c r="B366" s="107">
        <v>0</v>
      </c>
      <c r="C366" s="107">
        <v>0</v>
      </c>
      <c r="D366" s="107">
        <v>0</v>
      </c>
      <c r="E366" s="107">
        <v>0</v>
      </c>
      <c r="F366" s="107">
        <v>1</v>
      </c>
      <c r="G366" s="107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28</v>
      </c>
      <c r="M366" s="107">
        <v>2</v>
      </c>
      <c r="N366" s="107">
        <v>0</v>
      </c>
      <c r="O366" s="107">
        <v>0</v>
      </c>
      <c r="P366" s="153"/>
      <c r="Q366" s="144"/>
      <c r="R366" s="142"/>
      <c r="S366" s="142"/>
      <c r="T366" s="142"/>
      <c r="U366" s="142"/>
      <c r="V366" s="142"/>
    </row>
    <row r="367" spans="1:22" s="24" customFormat="1" ht="16.5" customHeight="1">
      <c r="A367" s="91" t="s">
        <v>231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39</v>
      </c>
      <c r="M367" s="107">
        <v>6</v>
      </c>
      <c r="N367" s="107">
        <v>0</v>
      </c>
      <c r="O367" s="107">
        <v>0</v>
      </c>
      <c r="P367" s="153"/>
      <c r="Q367" s="144"/>
      <c r="R367" s="142"/>
      <c r="S367" s="142"/>
      <c r="T367" s="142"/>
      <c r="U367" s="142"/>
      <c r="V367" s="142"/>
    </row>
    <row r="368" spans="1:22" s="24" customFormat="1">
      <c r="A368" s="91" t="s">
        <v>232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23</v>
      </c>
      <c r="M368" s="107">
        <v>9</v>
      </c>
      <c r="N368" s="107">
        <v>0</v>
      </c>
      <c r="O368" s="107">
        <v>0</v>
      </c>
      <c r="P368" s="153"/>
      <c r="Q368" s="144"/>
      <c r="R368" s="142"/>
      <c r="S368" s="142"/>
      <c r="T368" s="142"/>
      <c r="U368" s="142"/>
      <c r="V368" s="142"/>
    </row>
    <row r="369" spans="1:22" s="24" customFormat="1">
      <c r="A369" s="91" t="s">
        <v>233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1</v>
      </c>
      <c r="J369" s="107">
        <v>0</v>
      </c>
      <c r="K369" s="107">
        <v>0</v>
      </c>
      <c r="L369" s="107">
        <v>17</v>
      </c>
      <c r="M369" s="107">
        <v>3</v>
      </c>
      <c r="N369" s="107">
        <v>0</v>
      </c>
      <c r="O369" s="107">
        <v>0</v>
      </c>
      <c r="P369" s="153"/>
      <c r="Q369" s="144"/>
      <c r="R369" s="142"/>
      <c r="S369" s="142"/>
      <c r="T369" s="142"/>
      <c r="U369" s="142"/>
      <c r="V369" s="142"/>
    </row>
    <row r="370" spans="1:22" s="24" customFormat="1">
      <c r="A370" s="91" t="s">
        <v>234</v>
      </c>
      <c r="B370" s="107">
        <v>0</v>
      </c>
      <c r="C370" s="107">
        <v>0</v>
      </c>
      <c r="D370" s="107">
        <v>0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0</v>
      </c>
      <c r="L370" s="107">
        <v>11</v>
      </c>
      <c r="M370" s="107">
        <v>2</v>
      </c>
      <c r="N370" s="107">
        <v>0</v>
      </c>
      <c r="O370" s="107">
        <v>0</v>
      </c>
      <c r="P370" s="153"/>
      <c r="Q370" s="144"/>
      <c r="R370" s="142"/>
      <c r="S370" s="142"/>
      <c r="T370" s="142"/>
      <c r="U370" s="142"/>
      <c r="V370" s="142"/>
    </row>
    <row r="371" spans="1:22" s="24" customFormat="1">
      <c r="A371" s="91" t="s">
        <v>235</v>
      </c>
      <c r="B371" s="107">
        <v>0</v>
      </c>
      <c r="C371" s="107">
        <v>0</v>
      </c>
      <c r="D371" s="107">
        <v>0</v>
      </c>
      <c r="E371" s="107">
        <v>0</v>
      </c>
      <c r="F371" s="107">
        <v>0</v>
      </c>
      <c r="G371" s="107">
        <v>1</v>
      </c>
      <c r="H371" s="107">
        <v>0</v>
      </c>
      <c r="I371" s="107">
        <v>0</v>
      </c>
      <c r="J371" s="107">
        <v>0</v>
      </c>
      <c r="K371" s="107">
        <v>1</v>
      </c>
      <c r="L371" s="107">
        <v>39</v>
      </c>
      <c r="M371" s="107">
        <v>5</v>
      </c>
      <c r="N371" s="107">
        <v>0</v>
      </c>
      <c r="O371" s="107">
        <v>0</v>
      </c>
      <c r="P371" s="153"/>
      <c r="Q371" s="144"/>
      <c r="R371" s="142"/>
      <c r="S371" s="142"/>
      <c r="T371" s="142"/>
      <c r="U371" s="142"/>
      <c r="V371" s="142"/>
    </row>
    <row r="372" spans="1:22" s="24" customFormat="1">
      <c r="A372" s="91" t="s">
        <v>236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0</v>
      </c>
      <c r="H372" s="107">
        <v>0</v>
      </c>
      <c r="I372" s="107">
        <v>0</v>
      </c>
      <c r="J372" s="107">
        <v>0</v>
      </c>
      <c r="K372" s="107">
        <v>0</v>
      </c>
      <c r="L372" s="107">
        <v>32</v>
      </c>
      <c r="M372" s="107">
        <v>5</v>
      </c>
      <c r="N372" s="107">
        <v>0</v>
      </c>
      <c r="O372" s="107">
        <v>0</v>
      </c>
      <c r="P372" s="153"/>
      <c r="Q372" s="144"/>
      <c r="R372" s="142"/>
      <c r="S372" s="142"/>
      <c r="T372" s="142"/>
      <c r="U372" s="142"/>
      <c r="V372" s="142"/>
    </row>
    <row r="373" spans="1:22" s="24" customFormat="1">
      <c r="A373" s="91" t="s">
        <v>237</v>
      </c>
      <c r="B373" s="107">
        <v>0</v>
      </c>
      <c r="C373" s="107">
        <v>0</v>
      </c>
      <c r="D373" s="107">
        <v>0</v>
      </c>
      <c r="E373" s="107">
        <v>0</v>
      </c>
      <c r="F373" s="107">
        <v>0</v>
      </c>
      <c r="G373" s="107">
        <v>0</v>
      </c>
      <c r="H373" s="107">
        <v>0</v>
      </c>
      <c r="I373" s="107">
        <v>0</v>
      </c>
      <c r="J373" s="107">
        <v>0</v>
      </c>
      <c r="K373" s="107">
        <v>0</v>
      </c>
      <c r="L373" s="107">
        <v>49</v>
      </c>
      <c r="M373" s="107">
        <v>5</v>
      </c>
      <c r="N373" s="107">
        <v>0</v>
      </c>
      <c r="O373" s="107">
        <v>0</v>
      </c>
      <c r="P373" s="153"/>
      <c r="Q373" s="144"/>
      <c r="R373" s="142"/>
      <c r="S373" s="142"/>
      <c r="T373" s="142"/>
      <c r="U373" s="142"/>
      <c r="V373" s="142"/>
    </row>
    <row r="374" spans="1:22" s="24" customFormat="1">
      <c r="A374" s="91" t="s">
        <v>238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3</v>
      </c>
      <c r="M374" s="107">
        <v>0</v>
      </c>
      <c r="N374" s="107">
        <v>0</v>
      </c>
      <c r="O374" s="107">
        <v>0</v>
      </c>
      <c r="P374" s="153"/>
      <c r="Q374" s="144"/>
      <c r="R374" s="142"/>
      <c r="S374" s="142"/>
      <c r="T374" s="142"/>
      <c r="U374" s="142"/>
      <c r="V374" s="142"/>
    </row>
    <row r="375" spans="1:22" s="24" customFormat="1">
      <c r="A375" s="91" t="s">
        <v>239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0</v>
      </c>
      <c r="J375" s="107">
        <v>0</v>
      </c>
      <c r="K375" s="107">
        <v>0</v>
      </c>
      <c r="L375" s="107">
        <v>22</v>
      </c>
      <c r="M375" s="107">
        <v>11</v>
      </c>
      <c r="N375" s="107">
        <v>0</v>
      </c>
      <c r="O375" s="107">
        <v>0</v>
      </c>
      <c r="P375" s="153"/>
      <c r="Q375" s="144"/>
      <c r="R375" s="142"/>
      <c r="S375" s="142"/>
      <c r="T375" s="142"/>
      <c r="U375" s="142"/>
      <c r="V375" s="142"/>
    </row>
    <row r="376" spans="1:22" s="24" customFormat="1">
      <c r="A376" s="91" t="s">
        <v>240</v>
      </c>
      <c r="B376" s="107">
        <v>0</v>
      </c>
      <c r="C376" s="107">
        <v>2</v>
      </c>
      <c r="D376" s="107">
        <v>0</v>
      </c>
      <c r="E376" s="107">
        <v>0</v>
      </c>
      <c r="F376" s="107">
        <v>0</v>
      </c>
      <c r="G376" s="107">
        <v>0</v>
      </c>
      <c r="H376" s="107">
        <v>0</v>
      </c>
      <c r="I376" s="107">
        <v>0</v>
      </c>
      <c r="J376" s="107">
        <v>0</v>
      </c>
      <c r="K376" s="107">
        <v>0</v>
      </c>
      <c r="L376" s="107">
        <v>58</v>
      </c>
      <c r="M376" s="107">
        <v>29</v>
      </c>
      <c r="N376" s="107">
        <v>0</v>
      </c>
      <c r="O376" s="107">
        <v>0</v>
      </c>
      <c r="P376" s="153"/>
      <c r="Q376" s="144"/>
      <c r="R376" s="142"/>
      <c r="S376" s="142"/>
      <c r="T376" s="142"/>
      <c r="U376" s="142"/>
      <c r="V376" s="142"/>
    </row>
    <row r="377" spans="1:22" s="24" customFormat="1">
      <c r="A377" s="91" t="s">
        <v>241</v>
      </c>
      <c r="B377" s="107">
        <v>0</v>
      </c>
      <c r="C377" s="107">
        <v>1</v>
      </c>
      <c r="D377" s="107">
        <v>0</v>
      </c>
      <c r="E377" s="107">
        <v>0</v>
      </c>
      <c r="F377" s="107">
        <v>0</v>
      </c>
      <c r="G377" s="107">
        <v>0</v>
      </c>
      <c r="H377" s="107">
        <v>1</v>
      </c>
      <c r="I377" s="107">
        <v>0</v>
      </c>
      <c r="J377" s="107">
        <v>0</v>
      </c>
      <c r="K377" s="107">
        <v>0</v>
      </c>
      <c r="L377" s="107">
        <v>18</v>
      </c>
      <c r="M377" s="107">
        <v>3</v>
      </c>
      <c r="N377" s="107">
        <v>0</v>
      </c>
      <c r="O377" s="107">
        <v>0</v>
      </c>
      <c r="P377" s="153"/>
      <c r="Q377" s="144"/>
      <c r="R377" s="142"/>
      <c r="S377" s="142"/>
      <c r="T377" s="142"/>
      <c r="U377" s="142"/>
      <c r="V377" s="142"/>
    </row>
    <row r="378" spans="1:22" s="24" customFormat="1">
      <c r="A378" s="91" t="s">
        <v>242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1</v>
      </c>
      <c r="M378" s="107">
        <v>2</v>
      </c>
      <c r="N378" s="107">
        <v>0</v>
      </c>
      <c r="O378" s="107">
        <v>0</v>
      </c>
      <c r="P378" s="153"/>
      <c r="Q378" s="144"/>
      <c r="R378" s="142"/>
      <c r="S378" s="142"/>
      <c r="T378" s="142"/>
      <c r="U378" s="142"/>
      <c r="V378" s="142"/>
    </row>
    <row r="379" spans="1:22" s="24" customFormat="1" ht="16.5" customHeight="1">
      <c r="A379" s="91" t="s">
        <v>243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53"/>
      <c r="Q379" s="144"/>
      <c r="R379" s="142"/>
      <c r="S379" s="142"/>
      <c r="T379" s="142"/>
      <c r="U379" s="142"/>
      <c r="V379" s="142"/>
    </row>
    <row r="380" spans="1:22" s="24" customFormat="1">
      <c r="A380" s="103"/>
      <c r="B380" s="153"/>
      <c r="C380" s="153"/>
      <c r="D380" s="153"/>
      <c r="E380" s="153"/>
      <c r="F380" s="153"/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  <c r="Q380" s="144"/>
      <c r="R380" s="142"/>
      <c r="S380" s="142"/>
      <c r="T380" s="142"/>
      <c r="U380" s="142"/>
      <c r="V380" s="142"/>
    </row>
    <row r="381" spans="1:22" s="22" customFormat="1">
      <c r="A381" s="103"/>
      <c r="B381" s="153"/>
      <c r="C381" s="153"/>
      <c r="D381" s="153"/>
      <c r="E381" s="153"/>
      <c r="F381" s="153"/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  <c r="Q381" s="144"/>
      <c r="R381" s="142"/>
      <c r="S381" s="142"/>
      <c r="T381" s="142"/>
      <c r="U381" s="142"/>
      <c r="V381" s="142"/>
    </row>
    <row r="382" spans="1:22" s="22" customFormat="1" ht="16.5" customHeight="1">
      <c r="A382" s="196" t="s">
        <v>394</v>
      </c>
      <c r="B382" s="182" t="s">
        <v>167</v>
      </c>
      <c r="C382" s="183"/>
      <c r="D382" s="182" t="s">
        <v>168</v>
      </c>
      <c r="E382" s="183"/>
      <c r="F382" s="182" t="s">
        <v>169</v>
      </c>
      <c r="G382" s="183"/>
      <c r="H382" s="182" t="s">
        <v>170</v>
      </c>
      <c r="I382" s="183"/>
      <c r="J382" s="182" t="s">
        <v>171</v>
      </c>
      <c r="K382" s="183"/>
      <c r="L382" s="182" t="s">
        <v>172</v>
      </c>
      <c r="M382" s="183"/>
      <c r="N382" s="182" t="s">
        <v>173</v>
      </c>
      <c r="O382" s="183"/>
      <c r="P382" s="153"/>
      <c r="Q382" s="144"/>
      <c r="R382" s="142"/>
      <c r="S382" s="142"/>
      <c r="T382" s="142"/>
      <c r="U382" s="142"/>
      <c r="V382" s="142"/>
    </row>
    <row r="383" spans="1:22" s="22" customFormat="1" ht="16.5" customHeight="1">
      <c r="A383" s="197"/>
      <c r="B383" s="152" t="s">
        <v>3</v>
      </c>
      <c r="C383" s="152" t="s">
        <v>4</v>
      </c>
      <c r="D383" s="152" t="s">
        <v>3</v>
      </c>
      <c r="E383" s="152" t="s">
        <v>4</v>
      </c>
      <c r="F383" s="152" t="s">
        <v>3</v>
      </c>
      <c r="G383" s="152" t="s">
        <v>4</v>
      </c>
      <c r="H383" s="152" t="s">
        <v>3</v>
      </c>
      <c r="I383" s="152" t="s">
        <v>4</v>
      </c>
      <c r="J383" s="152" t="s">
        <v>3</v>
      </c>
      <c r="K383" s="152" t="s">
        <v>4</v>
      </c>
      <c r="L383" s="152" t="s">
        <v>3</v>
      </c>
      <c r="M383" s="152" t="s">
        <v>4</v>
      </c>
      <c r="N383" s="152" t="s">
        <v>3</v>
      </c>
      <c r="O383" s="152" t="s">
        <v>4</v>
      </c>
      <c r="P383" s="39"/>
      <c r="Q383" s="144"/>
      <c r="R383" s="142"/>
      <c r="S383" s="142"/>
      <c r="T383" s="142"/>
      <c r="U383" s="142"/>
      <c r="V383" s="142"/>
    </row>
    <row r="384" spans="1:22" s="24" customFormat="1" ht="16.5" customHeight="1">
      <c r="A384" s="91" t="s">
        <v>222</v>
      </c>
      <c r="B384" s="105">
        <v>16</v>
      </c>
      <c r="C384" s="105">
        <v>4</v>
      </c>
      <c r="D384" s="105">
        <v>6</v>
      </c>
      <c r="E384" s="105">
        <v>4</v>
      </c>
      <c r="F384" s="105">
        <v>61</v>
      </c>
      <c r="G384" s="105">
        <v>36</v>
      </c>
      <c r="H384" s="105">
        <v>7</v>
      </c>
      <c r="I384" s="105">
        <v>6</v>
      </c>
      <c r="J384" s="105">
        <v>26</v>
      </c>
      <c r="K384" s="105">
        <v>11</v>
      </c>
      <c r="L384" s="105">
        <v>4</v>
      </c>
      <c r="M384" s="105">
        <v>4</v>
      </c>
      <c r="N384" s="105">
        <v>1</v>
      </c>
      <c r="O384" s="105">
        <v>7</v>
      </c>
      <c r="P384" s="153"/>
      <c r="Q384" s="144"/>
      <c r="R384" s="142"/>
      <c r="S384" s="142"/>
      <c r="T384" s="142"/>
      <c r="U384" s="142"/>
      <c r="V384" s="142"/>
    </row>
    <row r="385" spans="1:22" s="24" customFormat="1">
      <c r="A385" s="91" t="s">
        <v>277</v>
      </c>
      <c r="B385" s="107">
        <v>2</v>
      </c>
      <c r="C385" s="107">
        <v>1</v>
      </c>
      <c r="D385" s="107">
        <v>1</v>
      </c>
      <c r="E385" s="107">
        <v>1</v>
      </c>
      <c r="F385" s="107">
        <v>18</v>
      </c>
      <c r="G385" s="107">
        <v>15</v>
      </c>
      <c r="H385" s="107">
        <v>2</v>
      </c>
      <c r="I385" s="107">
        <v>2</v>
      </c>
      <c r="J385" s="107">
        <v>6</v>
      </c>
      <c r="K385" s="107">
        <v>2</v>
      </c>
      <c r="L385" s="107">
        <v>0</v>
      </c>
      <c r="M385" s="107">
        <v>2</v>
      </c>
      <c r="N385" s="107">
        <v>0</v>
      </c>
      <c r="O385" s="107">
        <v>0</v>
      </c>
      <c r="P385" s="153"/>
      <c r="Q385" s="144"/>
      <c r="R385" s="142"/>
      <c r="S385" s="142"/>
      <c r="T385" s="142"/>
      <c r="U385" s="142"/>
      <c r="V385" s="142"/>
    </row>
    <row r="386" spans="1:22" s="24" customFormat="1">
      <c r="A386" s="91" t="s">
        <v>224</v>
      </c>
      <c r="B386" s="107">
        <v>3</v>
      </c>
      <c r="C386" s="107">
        <v>0</v>
      </c>
      <c r="D386" s="107">
        <v>1</v>
      </c>
      <c r="E386" s="107">
        <v>0</v>
      </c>
      <c r="F386" s="107">
        <v>13</v>
      </c>
      <c r="G386" s="107">
        <v>5</v>
      </c>
      <c r="H386" s="107">
        <v>1</v>
      </c>
      <c r="I386" s="107">
        <v>2</v>
      </c>
      <c r="J386" s="107">
        <v>6</v>
      </c>
      <c r="K386" s="107">
        <v>4</v>
      </c>
      <c r="L386" s="107">
        <v>1</v>
      </c>
      <c r="M386" s="107">
        <v>0</v>
      </c>
      <c r="N386" s="107">
        <v>0</v>
      </c>
      <c r="O386" s="107">
        <v>1</v>
      </c>
      <c r="P386" s="153"/>
      <c r="Q386" s="144"/>
      <c r="R386" s="142"/>
      <c r="S386" s="142"/>
      <c r="T386" s="142"/>
      <c r="U386" s="142"/>
      <c r="V386" s="142"/>
    </row>
    <row r="387" spans="1:22" s="24" customFormat="1">
      <c r="A387" s="91" t="s">
        <v>288</v>
      </c>
      <c r="B387" s="107">
        <v>3</v>
      </c>
      <c r="C387" s="107">
        <v>2</v>
      </c>
      <c r="D387" s="107">
        <v>0</v>
      </c>
      <c r="E387" s="107">
        <v>1</v>
      </c>
      <c r="F387" s="107">
        <v>5</v>
      </c>
      <c r="G387" s="107">
        <v>7</v>
      </c>
      <c r="H387" s="107">
        <v>1</v>
      </c>
      <c r="I387" s="107">
        <v>1</v>
      </c>
      <c r="J387" s="107">
        <v>1</v>
      </c>
      <c r="K387" s="107">
        <v>2</v>
      </c>
      <c r="L387" s="107">
        <v>1</v>
      </c>
      <c r="M387" s="107">
        <v>0</v>
      </c>
      <c r="N387" s="107">
        <v>0</v>
      </c>
      <c r="O387" s="107">
        <v>2</v>
      </c>
      <c r="P387" s="153"/>
      <c r="Q387" s="144"/>
      <c r="R387" s="142"/>
      <c r="S387" s="142"/>
      <c r="T387" s="142"/>
      <c r="U387" s="142"/>
      <c r="V387" s="142"/>
    </row>
    <row r="388" spans="1:22" s="24" customFormat="1">
      <c r="A388" s="91" t="s">
        <v>225</v>
      </c>
      <c r="B388" s="107">
        <v>2</v>
      </c>
      <c r="C388" s="107">
        <v>0</v>
      </c>
      <c r="D388" s="107">
        <v>0</v>
      </c>
      <c r="E388" s="107">
        <v>0</v>
      </c>
      <c r="F388" s="107">
        <v>7</v>
      </c>
      <c r="G388" s="107">
        <v>1</v>
      </c>
      <c r="H388" s="107">
        <v>2</v>
      </c>
      <c r="I388" s="107">
        <v>0</v>
      </c>
      <c r="J388" s="107">
        <v>2</v>
      </c>
      <c r="K388" s="107">
        <v>1</v>
      </c>
      <c r="L388" s="107">
        <v>1</v>
      </c>
      <c r="M388" s="107">
        <v>0</v>
      </c>
      <c r="N388" s="107">
        <v>0</v>
      </c>
      <c r="O388" s="107">
        <v>0</v>
      </c>
      <c r="P388" s="153"/>
      <c r="Q388" s="144"/>
      <c r="R388" s="142"/>
      <c r="S388" s="142"/>
      <c r="T388" s="142"/>
      <c r="U388" s="142"/>
      <c r="V388" s="142"/>
    </row>
    <row r="389" spans="1:22" s="24" customFormat="1">
      <c r="A389" s="91" t="s">
        <v>226</v>
      </c>
      <c r="B389" s="107">
        <v>0</v>
      </c>
      <c r="C389" s="107">
        <v>0</v>
      </c>
      <c r="D389" s="107">
        <v>2</v>
      </c>
      <c r="E389" s="107">
        <v>0</v>
      </c>
      <c r="F389" s="107">
        <v>2</v>
      </c>
      <c r="G389" s="107">
        <v>0</v>
      </c>
      <c r="H389" s="107">
        <v>1</v>
      </c>
      <c r="I389" s="107">
        <v>0</v>
      </c>
      <c r="J389" s="107">
        <v>3</v>
      </c>
      <c r="K389" s="107">
        <v>0</v>
      </c>
      <c r="L389" s="107">
        <v>1</v>
      </c>
      <c r="M389" s="107">
        <v>0</v>
      </c>
      <c r="N389" s="107">
        <v>0</v>
      </c>
      <c r="O389" s="107">
        <v>0</v>
      </c>
      <c r="P389" s="153"/>
      <c r="Q389" s="144"/>
      <c r="R389" s="142"/>
      <c r="S389" s="142"/>
      <c r="T389" s="142"/>
      <c r="U389" s="142"/>
      <c r="V389" s="142"/>
    </row>
    <row r="390" spans="1:22" s="24" customFormat="1">
      <c r="A390" s="91" t="s">
        <v>227</v>
      </c>
      <c r="B390" s="107">
        <v>2</v>
      </c>
      <c r="C390" s="107">
        <v>0</v>
      </c>
      <c r="D390" s="107">
        <v>2</v>
      </c>
      <c r="E390" s="107">
        <v>1</v>
      </c>
      <c r="F390" s="107">
        <v>5</v>
      </c>
      <c r="G390" s="107">
        <v>4</v>
      </c>
      <c r="H390" s="107">
        <v>0</v>
      </c>
      <c r="I390" s="107">
        <v>0</v>
      </c>
      <c r="J390" s="107">
        <v>2</v>
      </c>
      <c r="K390" s="107">
        <v>1</v>
      </c>
      <c r="L390" s="107">
        <v>0</v>
      </c>
      <c r="M390" s="107">
        <v>0</v>
      </c>
      <c r="N390" s="107">
        <v>0</v>
      </c>
      <c r="O390" s="107">
        <v>0</v>
      </c>
      <c r="P390" s="153"/>
      <c r="Q390" s="144"/>
      <c r="R390" s="142"/>
      <c r="S390" s="142"/>
      <c r="T390" s="142"/>
      <c r="U390" s="142"/>
      <c r="V390" s="142"/>
    </row>
    <row r="391" spans="1:22" s="24" customFormat="1">
      <c r="A391" s="91" t="s">
        <v>228</v>
      </c>
      <c r="B391" s="107">
        <v>0</v>
      </c>
      <c r="C391" s="107">
        <v>0</v>
      </c>
      <c r="D391" s="107">
        <v>0</v>
      </c>
      <c r="E391" s="107">
        <v>0</v>
      </c>
      <c r="F391" s="107">
        <v>2</v>
      </c>
      <c r="G391" s="107">
        <v>0</v>
      </c>
      <c r="H391" s="107">
        <v>0</v>
      </c>
      <c r="I391" s="107">
        <v>0</v>
      </c>
      <c r="J391" s="107">
        <v>1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53"/>
      <c r="Q391" s="144"/>
      <c r="R391" s="142"/>
      <c r="S391" s="142"/>
      <c r="T391" s="142"/>
      <c r="U391" s="142"/>
      <c r="V391" s="142"/>
    </row>
    <row r="392" spans="1:22" s="24" customFormat="1">
      <c r="A392" s="91" t="s">
        <v>229</v>
      </c>
      <c r="B392" s="107">
        <v>2</v>
      </c>
      <c r="C392" s="107">
        <v>0</v>
      </c>
      <c r="D392" s="107">
        <v>0</v>
      </c>
      <c r="E392" s="107">
        <v>0</v>
      </c>
      <c r="F392" s="107">
        <v>0</v>
      </c>
      <c r="G392" s="107">
        <v>1</v>
      </c>
      <c r="H392" s="107">
        <v>0</v>
      </c>
      <c r="I392" s="107">
        <v>0</v>
      </c>
      <c r="J392" s="107">
        <v>1</v>
      </c>
      <c r="K392" s="107">
        <v>0</v>
      </c>
      <c r="L392" s="107">
        <v>0</v>
      </c>
      <c r="M392" s="107">
        <v>0</v>
      </c>
      <c r="N392" s="107">
        <v>0</v>
      </c>
      <c r="O392" s="107">
        <v>0</v>
      </c>
      <c r="P392" s="153"/>
      <c r="Q392" s="144"/>
      <c r="R392" s="142"/>
      <c r="S392" s="142"/>
      <c r="T392" s="142"/>
      <c r="U392" s="142"/>
      <c r="V392" s="142"/>
    </row>
    <row r="393" spans="1:22" s="24" customFormat="1">
      <c r="A393" s="91" t="s">
        <v>230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1</v>
      </c>
      <c r="N393" s="107">
        <v>0</v>
      </c>
      <c r="O393" s="107">
        <v>0</v>
      </c>
      <c r="P393" s="153"/>
      <c r="Q393" s="144"/>
      <c r="R393" s="142"/>
      <c r="S393" s="142"/>
      <c r="T393" s="142"/>
      <c r="U393" s="142"/>
      <c r="V393" s="142"/>
    </row>
    <row r="394" spans="1:22" s="24" customFormat="1" ht="16.5" customHeight="1">
      <c r="A394" s="91" t="s">
        <v>231</v>
      </c>
      <c r="B394" s="107">
        <v>0</v>
      </c>
      <c r="C394" s="107">
        <v>0</v>
      </c>
      <c r="D394" s="107">
        <v>0</v>
      </c>
      <c r="E394" s="107">
        <v>0</v>
      </c>
      <c r="F394" s="107">
        <v>1</v>
      </c>
      <c r="G394" s="107">
        <v>1</v>
      </c>
      <c r="H394" s="107">
        <v>0</v>
      </c>
      <c r="I394" s="107">
        <v>1</v>
      </c>
      <c r="J394" s="107">
        <v>0</v>
      </c>
      <c r="K394" s="107">
        <v>1</v>
      </c>
      <c r="L394" s="107">
        <v>0</v>
      </c>
      <c r="M394" s="107">
        <v>0</v>
      </c>
      <c r="N394" s="107">
        <v>0</v>
      </c>
      <c r="O394" s="107">
        <v>0</v>
      </c>
      <c r="P394" s="153"/>
      <c r="Q394" s="144"/>
      <c r="R394" s="142"/>
      <c r="S394" s="142"/>
      <c r="T394" s="142"/>
      <c r="U394" s="142"/>
      <c r="V394" s="142"/>
    </row>
    <row r="395" spans="1:22" s="24" customFormat="1">
      <c r="A395" s="91" t="s">
        <v>232</v>
      </c>
      <c r="B395" s="107">
        <v>0</v>
      </c>
      <c r="C395" s="107">
        <v>0</v>
      </c>
      <c r="D395" s="107">
        <v>0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1</v>
      </c>
      <c r="K395" s="107">
        <v>0</v>
      </c>
      <c r="L395" s="107">
        <v>0</v>
      </c>
      <c r="M395" s="107">
        <v>0</v>
      </c>
      <c r="N395" s="107">
        <v>0</v>
      </c>
      <c r="O395" s="107">
        <v>0</v>
      </c>
      <c r="P395" s="153"/>
      <c r="Q395" s="144"/>
      <c r="R395" s="142"/>
      <c r="S395" s="142"/>
      <c r="T395" s="142"/>
      <c r="U395" s="142"/>
      <c r="V395" s="142"/>
    </row>
    <row r="396" spans="1:22" s="24" customFormat="1">
      <c r="A396" s="91" t="s">
        <v>233</v>
      </c>
      <c r="B396" s="107">
        <v>1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>
        <v>0</v>
      </c>
      <c r="L396" s="107">
        <v>0</v>
      </c>
      <c r="M396" s="107">
        <v>0</v>
      </c>
      <c r="N396" s="107">
        <v>0</v>
      </c>
      <c r="O396" s="107">
        <v>0</v>
      </c>
      <c r="P396" s="153"/>
      <c r="Q396" s="144"/>
      <c r="R396" s="142"/>
      <c r="S396" s="142"/>
      <c r="T396" s="142"/>
      <c r="U396" s="142"/>
      <c r="V396" s="142"/>
    </row>
    <row r="397" spans="1:22" s="24" customFormat="1">
      <c r="A397" s="91" t="s">
        <v>234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1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53"/>
      <c r="Q397" s="144"/>
      <c r="R397" s="142"/>
      <c r="S397" s="142"/>
      <c r="T397" s="142"/>
      <c r="U397" s="142"/>
      <c r="V397" s="142"/>
    </row>
    <row r="398" spans="1:22" s="24" customFormat="1">
      <c r="A398" s="91" t="s">
        <v>235</v>
      </c>
      <c r="B398" s="107">
        <v>0</v>
      </c>
      <c r="C398" s="107">
        <v>0</v>
      </c>
      <c r="D398" s="107">
        <v>0</v>
      </c>
      <c r="E398" s="107">
        <v>0</v>
      </c>
      <c r="F398" s="107">
        <v>2</v>
      </c>
      <c r="G398" s="107">
        <v>1</v>
      </c>
      <c r="H398" s="107">
        <v>0</v>
      </c>
      <c r="I398" s="107">
        <v>0</v>
      </c>
      <c r="J398" s="107">
        <v>1</v>
      </c>
      <c r="K398" s="107">
        <v>0</v>
      </c>
      <c r="L398" s="107">
        <v>0</v>
      </c>
      <c r="M398" s="107">
        <v>0</v>
      </c>
      <c r="N398" s="107">
        <v>0</v>
      </c>
      <c r="O398" s="107">
        <v>1</v>
      </c>
      <c r="P398" s="153"/>
      <c r="Q398" s="144"/>
      <c r="R398" s="142"/>
      <c r="S398" s="142"/>
      <c r="T398" s="142"/>
      <c r="U398" s="142"/>
      <c r="V398" s="142"/>
    </row>
    <row r="399" spans="1:22" s="24" customFormat="1">
      <c r="A399" s="91" t="s">
        <v>236</v>
      </c>
      <c r="B399" s="107">
        <v>1</v>
      </c>
      <c r="C399" s="107">
        <v>0</v>
      </c>
      <c r="D399" s="107">
        <v>0</v>
      </c>
      <c r="E399" s="107">
        <v>1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53"/>
      <c r="Q399" s="144"/>
      <c r="R399" s="142"/>
      <c r="S399" s="142"/>
      <c r="T399" s="142"/>
      <c r="U399" s="142"/>
      <c r="V399" s="142"/>
    </row>
    <row r="400" spans="1:22" s="24" customFormat="1">
      <c r="A400" s="91" t="s">
        <v>237</v>
      </c>
      <c r="B400" s="107">
        <v>0</v>
      </c>
      <c r="C400" s="107">
        <v>0</v>
      </c>
      <c r="D400" s="107">
        <v>0</v>
      </c>
      <c r="E400" s="107">
        <v>0</v>
      </c>
      <c r="F400" s="107">
        <v>2</v>
      </c>
      <c r="G400" s="107">
        <v>0</v>
      </c>
      <c r="H400" s="107">
        <v>0</v>
      </c>
      <c r="I400" s="107">
        <v>0</v>
      </c>
      <c r="J400" s="107">
        <v>1</v>
      </c>
      <c r="K400" s="107">
        <v>0</v>
      </c>
      <c r="L400" s="107">
        <v>0</v>
      </c>
      <c r="M400" s="107">
        <v>0</v>
      </c>
      <c r="N400" s="107">
        <v>0</v>
      </c>
      <c r="O400" s="107">
        <v>1</v>
      </c>
      <c r="P400" s="153"/>
      <c r="Q400" s="144"/>
      <c r="R400" s="142"/>
      <c r="S400" s="142"/>
      <c r="T400" s="142"/>
      <c r="U400" s="142"/>
      <c r="V400" s="142"/>
    </row>
    <row r="401" spans="1:22" s="24" customFormat="1">
      <c r="A401" s="91" t="s">
        <v>238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53"/>
      <c r="Q401" s="144"/>
      <c r="R401" s="142"/>
      <c r="S401" s="142"/>
      <c r="T401" s="142"/>
      <c r="U401" s="142"/>
      <c r="V401" s="142"/>
    </row>
    <row r="402" spans="1:22" s="24" customFormat="1">
      <c r="A402" s="91" t="s">
        <v>239</v>
      </c>
      <c r="B402" s="107">
        <v>0</v>
      </c>
      <c r="C402" s="107">
        <v>1</v>
      </c>
      <c r="D402" s="107">
        <v>0</v>
      </c>
      <c r="E402" s="107">
        <v>0</v>
      </c>
      <c r="F402" s="107">
        <v>2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1</v>
      </c>
      <c r="N402" s="107">
        <v>1</v>
      </c>
      <c r="O402" s="107">
        <v>1</v>
      </c>
      <c r="P402" s="153"/>
      <c r="Q402" s="144"/>
      <c r="R402" s="142"/>
      <c r="S402" s="142"/>
      <c r="T402" s="142"/>
      <c r="U402" s="142"/>
      <c r="V402" s="142"/>
    </row>
    <row r="403" spans="1:22" s="24" customFormat="1">
      <c r="A403" s="91" t="s">
        <v>240</v>
      </c>
      <c r="B403" s="107">
        <v>0</v>
      </c>
      <c r="C403" s="107">
        <v>0</v>
      </c>
      <c r="D403" s="107">
        <v>0</v>
      </c>
      <c r="E403" s="107">
        <v>0</v>
      </c>
      <c r="F403" s="107">
        <v>2</v>
      </c>
      <c r="G403" s="107">
        <v>1</v>
      </c>
      <c r="H403" s="107">
        <v>0</v>
      </c>
      <c r="I403" s="107">
        <v>0</v>
      </c>
      <c r="J403" s="107">
        <v>0</v>
      </c>
      <c r="K403" s="107">
        <v>0</v>
      </c>
      <c r="L403" s="107">
        <v>0</v>
      </c>
      <c r="M403" s="107">
        <v>0</v>
      </c>
      <c r="N403" s="107">
        <v>0</v>
      </c>
      <c r="O403" s="107">
        <v>1</v>
      </c>
      <c r="P403" s="153"/>
      <c r="Q403" s="144"/>
      <c r="R403" s="142"/>
      <c r="S403" s="142"/>
      <c r="T403" s="142"/>
      <c r="U403" s="142"/>
      <c r="V403" s="142"/>
    </row>
    <row r="404" spans="1:22" s="24" customFormat="1">
      <c r="A404" s="91" t="s">
        <v>241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0</v>
      </c>
      <c r="I404" s="107">
        <v>0</v>
      </c>
      <c r="J404" s="107">
        <v>0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153"/>
      <c r="Q404" s="144"/>
      <c r="R404" s="142"/>
      <c r="S404" s="142"/>
      <c r="T404" s="142"/>
      <c r="U404" s="142"/>
      <c r="V404" s="142"/>
    </row>
    <row r="405" spans="1:22" s="24" customFormat="1">
      <c r="A405" s="91" t="s">
        <v>242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53"/>
      <c r="Q405" s="144"/>
      <c r="R405" s="142"/>
      <c r="S405" s="142"/>
      <c r="T405" s="142"/>
      <c r="U405" s="142"/>
      <c r="V405" s="142"/>
    </row>
    <row r="406" spans="1:22" s="24" customFormat="1" ht="16.5" customHeight="1">
      <c r="A406" s="91" t="s">
        <v>243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53"/>
      <c r="Q406" s="144"/>
      <c r="R406" s="142"/>
      <c r="S406" s="142"/>
      <c r="T406" s="142"/>
      <c r="U406" s="142"/>
      <c r="V406" s="142"/>
    </row>
    <row r="407" spans="1:22" s="22" customFormat="1">
      <c r="A407" s="103"/>
      <c r="B407" s="153"/>
      <c r="C407" s="153"/>
      <c r="D407" s="153"/>
      <c r="E407" s="153"/>
      <c r="F407" s="153"/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  <c r="Q407" s="144"/>
      <c r="R407" s="142"/>
      <c r="S407" s="142"/>
      <c r="T407" s="142"/>
      <c r="U407" s="142"/>
      <c r="V407" s="142"/>
    </row>
    <row r="408" spans="1:22" s="22" customFormat="1">
      <c r="A408" s="103"/>
      <c r="B408" s="153"/>
      <c r="C408" s="153"/>
      <c r="D408" s="153"/>
      <c r="E408" s="153"/>
      <c r="F408" s="153"/>
      <c r="G408" s="153"/>
      <c r="H408" s="153"/>
      <c r="I408" s="153"/>
      <c r="J408" s="153"/>
      <c r="K408" s="153"/>
      <c r="L408" s="153"/>
      <c r="M408" s="153"/>
      <c r="N408" s="153"/>
      <c r="O408" s="153"/>
      <c r="P408" s="153"/>
      <c r="Q408" s="144"/>
      <c r="R408" s="142"/>
      <c r="S408" s="142"/>
      <c r="T408" s="142"/>
      <c r="U408" s="142"/>
      <c r="V408" s="142"/>
    </row>
    <row r="409" spans="1:22" s="22" customFormat="1" ht="16.5" customHeight="1">
      <c r="A409" s="196" t="s">
        <v>394</v>
      </c>
      <c r="B409" s="182" t="s">
        <v>174</v>
      </c>
      <c r="C409" s="183"/>
      <c r="D409" s="182" t="s">
        <v>175</v>
      </c>
      <c r="E409" s="183"/>
      <c r="F409" s="182" t="s">
        <v>176</v>
      </c>
      <c r="G409" s="183"/>
      <c r="H409" s="182" t="s">
        <v>177</v>
      </c>
      <c r="I409" s="183"/>
      <c r="J409" s="182" t="s">
        <v>178</v>
      </c>
      <c r="K409" s="183"/>
      <c r="L409" s="182" t="s">
        <v>270</v>
      </c>
      <c r="M409" s="183"/>
      <c r="N409" s="182" t="s">
        <v>179</v>
      </c>
      <c r="O409" s="183"/>
      <c r="P409" s="153"/>
      <c r="Q409" s="144"/>
      <c r="R409" s="142"/>
      <c r="S409" s="142"/>
      <c r="T409" s="142"/>
      <c r="U409" s="142"/>
      <c r="V409" s="142"/>
    </row>
    <row r="410" spans="1:22" s="22" customFormat="1" ht="16.5" customHeight="1">
      <c r="A410" s="197"/>
      <c r="B410" s="152" t="s">
        <v>3</v>
      </c>
      <c r="C410" s="152" t="s">
        <v>4</v>
      </c>
      <c r="D410" s="152" t="s">
        <v>3</v>
      </c>
      <c r="E410" s="152" t="s">
        <v>4</v>
      </c>
      <c r="F410" s="152" t="s">
        <v>3</v>
      </c>
      <c r="G410" s="152" t="s">
        <v>4</v>
      </c>
      <c r="H410" s="152" t="s">
        <v>3</v>
      </c>
      <c r="I410" s="152" t="s">
        <v>4</v>
      </c>
      <c r="J410" s="152" t="s">
        <v>3</v>
      </c>
      <c r="K410" s="152" t="s">
        <v>4</v>
      </c>
      <c r="L410" s="152" t="s">
        <v>3</v>
      </c>
      <c r="M410" s="152" t="s">
        <v>4</v>
      </c>
      <c r="N410" s="152" t="s">
        <v>3</v>
      </c>
      <c r="O410" s="152" t="s">
        <v>4</v>
      </c>
      <c r="P410" s="39"/>
      <c r="Q410" s="144"/>
      <c r="R410" s="142"/>
      <c r="S410" s="142"/>
      <c r="T410" s="142"/>
      <c r="U410" s="142"/>
      <c r="V410" s="142"/>
    </row>
    <row r="411" spans="1:22" s="24" customFormat="1" ht="16.5" customHeight="1">
      <c r="A411" s="91" t="s">
        <v>222</v>
      </c>
      <c r="B411" s="105">
        <v>6</v>
      </c>
      <c r="C411" s="105">
        <v>16</v>
      </c>
      <c r="D411" s="105">
        <v>14</v>
      </c>
      <c r="E411" s="105">
        <v>9</v>
      </c>
      <c r="F411" s="105">
        <v>1</v>
      </c>
      <c r="G411" s="105">
        <v>1</v>
      </c>
      <c r="H411" s="105">
        <v>2</v>
      </c>
      <c r="I411" s="105">
        <v>1</v>
      </c>
      <c r="J411" s="105">
        <v>8</v>
      </c>
      <c r="K411" s="105">
        <v>6</v>
      </c>
      <c r="L411" s="105">
        <v>1</v>
      </c>
      <c r="M411" s="105">
        <v>0</v>
      </c>
      <c r="N411" s="105">
        <v>1</v>
      </c>
      <c r="O411" s="105">
        <v>0</v>
      </c>
      <c r="P411" s="153"/>
      <c r="Q411" s="144"/>
      <c r="R411" s="142"/>
      <c r="S411" s="142"/>
      <c r="T411" s="142"/>
      <c r="U411" s="142"/>
      <c r="V411" s="142"/>
    </row>
    <row r="412" spans="1:22" s="24" customFormat="1">
      <c r="A412" s="91" t="s">
        <v>277</v>
      </c>
      <c r="B412" s="107">
        <v>2</v>
      </c>
      <c r="C412" s="107">
        <v>5</v>
      </c>
      <c r="D412" s="107">
        <v>3</v>
      </c>
      <c r="E412" s="107">
        <v>0</v>
      </c>
      <c r="F412" s="107">
        <v>1</v>
      </c>
      <c r="G412" s="107">
        <v>1</v>
      </c>
      <c r="H412" s="107">
        <v>0</v>
      </c>
      <c r="I412" s="107">
        <v>0</v>
      </c>
      <c r="J412" s="107">
        <v>1</v>
      </c>
      <c r="K412" s="107">
        <v>0</v>
      </c>
      <c r="L412" s="107">
        <v>0</v>
      </c>
      <c r="M412" s="107">
        <v>0</v>
      </c>
      <c r="N412" s="107">
        <v>1</v>
      </c>
      <c r="O412" s="107">
        <v>0</v>
      </c>
      <c r="P412" s="153"/>
      <c r="Q412" s="144"/>
      <c r="R412" s="142"/>
      <c r="S412" s="142"/>
      <c r="T412" s="142"/>
      <c r="U412" s="142"/>
      <c r="V412" s="142"/>
    </row>
    <row r="413" spans="1:22" s="24" customFormat="1">
      <c r="A413" s="91" t="s">
        <v>224</v>
      </c>
      <c r="B413" s="107">
        <v>1</v>
      </c>
      <c r="C413" s="107">
        <v>4</v>
      </c>
      <c r="D413" s="107">
        <v>4</v>
      </c>
      <c r="E413" s="107">
        <v>3</v>
      </c>
      <c r="F413" s="107">
        <v>0</v>
      </c>
      <c r="G413" s="107">
        <v>0</v>
      </c>
      <c r="H413" s="107">
        <v>0</v>
      </c>
      <c r="I413" s="107">
        <v>0</v>
      </c>
      <c r="J413" s="107">
        <v>4</v>
      </c>
      <c r="K413" s="107">
        <v>2</v>
      </c>
      <c r="L413" s="107">
        <v>1</v>
      </c>
      <c r="M413" s="107">
        <v>0</v>
      </c>
      <c r="N413" s="107">
        <v>0</v>
      </c>
      <c r="O413" s="107">
        <v>0</v>
      </c>
      <c r="P413" s="153"/>
      <c r="Q413" s="144"/>
      <c r="R413" s="142"/>
      <c r="S413" s="142"/>
      <c r="T413" s="142"/>
      <c r="U413" s="142"/>
      <c r="V413" s="142"/>
    </row>
    <row r="414" spans="1:22" s="24" customFormat="1">
      <c r="A414" s="91" t="s">
        <v>288</v>
      </c>
      <c r="B414" s="107">
        <v>0</v>
      </c>
      <c r="C414" s="107">
        <v>2</v>
      </c>
      <c r="D414" s="107">
        <v>2</v>
      </c>
      <c r="E414" s="107">
        <v>1</v>
      </c>
      <c r="F414" s="107">
        <v>0</v>
      </c>
      <c r="G414" s="107">
        <v>0</v>
      </c>
      <c r="H414" s="107">
        <v>0</v>
      </c>
      <c r="I414" s="107">
        <v>0</v>
      </c>
      <c r="J414" s="107">
        <v>0</v>
      </c>
      <c r="K414" s="107">
        <v>1</v>
      </c>
      <c r="L414" s="107">
        <v>0</v>
      </c>
      <c r="M414" s="107">
        <v>0</v>
      </c>
      <c r="N414" s="107">
        <v>0</v>
      </c>
      <c r="O414" s="107">
        <v>0</v>
      </c>
      <c r="P414" s="153"/>
      <c r="Q414" s="144"/>
      <c r="R414" s="142"/>
      <c r="S414" s="142"/>
      <c r="T414" s="142"/>
      <c r="U414" s="142"/>
      <c r="V414" s="142"/>
    </row>
    <row r="415" spans="1:22" s="24" customFormat="1">
      <c r="A415" s="91" t="s">
        <v>225</v>
      </c>
      <c r="B415" s="107">
        <v>0</v>
      </c>
      <c r="C415" s="107">
        <v>1</v>
      </c>
      <c r="D415" s="107">
        <v>3</v>
      </c>
      <c r="E415" s="107">
        <v>2</v>
      </c>
      <c r="F415" s="107">
        <v>0</v>
      </c>
      <c r="G415" s="107">
        <v>0</v>
      </c>
      <c r="H415" s="107">
        <v>1</v>
      </c>
      <c r="I415" s="107">
        <v>0</v>
      </c>
      <c r="J415" s="107">
        <v>0</v>
      </c>
      <c r="K415" s="107">
        <v>1</v>
      </c>
      <c r="L415" s="107">
        <v>0</v>
      </c>
      <c r="M415" s="107">
        <v>0</v>
      </c>
      <c r="N415" s="107">
        <v>0</v>
      </c>
      <c r="O415" s="107">
        <v>0</v>
      </c>
      <c r="P415" s="153"/>
      <c r="Q415" s="144"/>
      <c r="R415" s="142"/>
      <c r="S415" s="142"/>
      <c r="T415" s="142"/>
      <c r="U415" s="142"/>
      <c r="V415" s="142"/>
    </row>
    <row r="416" spans="1:22" s="24" customFormat="1">
      <c r="A416" s="91" t="s">
        <v>226</v>
      </c>
      <c r="B416" s="107">
        <v>0</v>
      </c>
      <c r="C416" s="107">
        <v>0</v>
      </c>
      <c r="D416" s="107">
        <v>0</v>
      </c>
      <c r="E416" s="107">
        <v>1</v>
      </c>
      <c r="F416" s="107">
        <v>0</v>
      </c>
      <c r="G416" s="107">
        <v>0</v>
      </c>
      <c r="H416" s="107">
        <v>0</v>
      </c>
      <c r="I416" s="107">
        <v>0</v>
      </c>
      <c r="J416" s="107">
        <v>0</v>
      </c>
      <c r="K416" s="107">
        <v>0</v>
      </c>
      <c r="L416" s="107">
        <v>0</v>
      </c>
      <c r="M416" s="107">
        <v>0</v>
      </c>
      <c r="N416" s="107">
        <v>0</v>
      </c>
      <c r="O416" s="107">
        <v>0</v>
      </c>
      <c r="P416" s="153"/>
      <c r="Q416" s="144"/>
      <c r="R416" s="142"/>
      <c r="S416" s="142"/>
      <c r="T416" s="142"/>
      <c r="U416" s="142"/>
      <c r="V416" s="142"/>
    </row>
    <row r="417" spans="1:22" s="24" customFormat="1">
      <c r="A417" s="91" t="s">
        <v>227</v>
      </c>
      <c r="B417" s="107">
        <v>1</v>
      </c>
      <c r="C417" s="107">
        <v>2</v>
      </c>
      <c r="D417" s="107">
        <v>0</v>
      </c>
      <c r="E417" s="107">
        <v>1</v>
      </c>
      <c r="F417" s="107">
        <v>0</v>
      </c>
      <c r="G417" s="107">
        <v>0</v>
      </c>
      <c r="H417" s="107">
        <v>0</v>
      </c>
      <c r="I417" s="107">
        <v>1</v>
      </c>
      <c r="J417" s="107">
        <v>1</v>
      </c>
      <c r="K417" s="107">
        <v>1</v>
      </c>
      <c r="L417" s="107">
        <v>0</v>
      </c>
      <c r="M417" s="107">
        <v>0</v>
      </c>
      <c r="N417" s="107">
        <v>0</v>
      </c>
      <c r="O417" s="107">
        <v>0</v>
      </c>
      <c r="P417" s="153"/>
      <c r="Q417" s="144"/>
      <c r="R417" s="142"/>
      <c r="S417" s="142"/>
      <c r="T417" s="142"/>
      <c r="U417" s="142"/>
      <c r="V417" s="142"/>
    </row>
    <row r="418" spans="1:22" s="24" customFormat="1">
      <c r="A418" s="91" t="s">
        <v>228</v>
      </c>
      <c r="B418" s="107">
        <v>0</v>
      </c>
      <c r="C418" s="107">
        <v>0</v>
      </c>
      <c r="D418" s="107">
        <v>0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  <c r="J418" s="107">
        <v>0</v>
      </c>
      <c r="K418" s="107">
        <v>0</v>
      </c>
      <c r="L418" s="107">
        <v>0</v>
      </c>
      <c r="M418" s="107">
        <v>0</v>
      </c>
      <c r="N418" s="107">
        <v>0</v>
      </c>
      <c r="O418" s="107">
        <v>0</v>
      </c>
      <c r="P418" s="153"/>
      <c r="Q418" s="144"/>
      <c r="R418" s="142"/>
      <c r="S418" s="142"/>
      <c r="T418" s="142"/>
      <c r="U418" s="142"/>
      <c r="V418" s="142"/>
    </row>
    <row r="419" spans="1:22" s="24" customFormat="1">
      <c r="A419" s="91" t="s">
        <v>229</v>
      </c>
      <c r="B419" s="107">
        <v>1</v>
      </c>
      <c r="C419" s="107">
        <v>0</v>
      </c>
      <c r="D419" s="107">
        <v>0</v>
      </c>
      <c r="E419" s="107">
        <v>0</v>
      </c>
      <c r="F419" s="107">
        <v>0</v>
      </c>
      <c r="G419" s="107">
        <v>0</v>
      </c>
      <c r="H419" s="107">
        <v>0</v>
      </c>
      <c r="I419" s="107">
        <v>0</v>
      </c>
      <c r="J419" s="107">
        <v>1</v>
      </c>
      <c r="K419" s="107">
        <v>0</v>
      </c>
      <c r="L419" s="107">
        <v>0</v>
      </c>
      <c r="M419" s="107">
        <v>0</v>
      </c>
      <c r="N419" s="107">
        <v>0</v>
      </c>
      <c r="O419" s="107">
        <v>0</v>
      </c>
      <c r="P419" s="153"/>
      <c r="Q419" s="144"/>
      <c r="R419" s="142"/>
      <c r="S419" s="142"/>
      <c r="T419" s="142"/>
      <c r="U419" s="142"/>
      <c r="V419" s="142"/>
    </row>
    <row r="420" spans="1:22" s="24" customFormat="1">
      <c r="A420" s="91" t="s">
        <v>230</v>
      </c>
      <c r="B420" s="107">
        <v>0</v>
      </c>
      <c r="C420" s="107">
        <v>0</v>
      </c>
      <c r="D420" s="107">
        <v>0</v>
      </c>
      <c r="E420" s="107">
        <v>1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53"/>
      <c r="Q420" s="144"/>
      <c r="R420" s="142"/>
      <c r="S420" s="142"/>
      <c r="T420" s="142"/>
      <c r="U420" s="142"/>
      <c r="V420" s="142"/>
    </row>
    <row r="421" spans="1:22" s="24" customFormat="1" ht="16.5" customHeight="1">
      <c r="A421" s="91" t="s">
        <v>231</v>
      </c>
      <c r="B421" s="107">
        <v>0</v>
      </c>
      <c r="C421" s="107">
        <v>0</v>
      </c>
      <c r="D421" s="107">
        <v>0</v>
      </c>
      <c r="E421" s="107">
        <v>0</v>
      </c>
      <c r="F421" s="107">
        <v>0</v>
      </c>
      <c r="G421" s="107">
        <v>0</v>
      </c>
      <c r="H421" s="107">
        <v>1</v>
      </c>
      <c r="I421" s="107">
        <v>0</v>
      </c>
      <c r="J421" s="107">
        <v>1</v>
      </c>
      <c r="K421" s="107">
        <v>0</v>
      </c>
      <c r="L421" s="107">
        <v>0</v>
      </c>
      <c r="M421" s="107">
        <v>0</v>
      </c>
      <c r="N421" s="107">
        <v>0</v>
      </c>
      <c r="O421" s="107">
        <v>0</v>
      </c>
      <c r="P421" s="153"/>
      <c r="Q421" s="144"/>
      <c r="R421" s="142"/>
      <c r="S421" s="142"/>
      <c r="T421" s="142"/>
      <c r="U421" s="142"/>
      <c r="V421" s="142"/>
    </row>
    <row r="422" spans="1:22" s="24" customFormat="1">
      <c r="A422" s="91" t="s">
        <v>232</v>
      </c>
      <c r="B422" s="107">
        <v>0</v>
      </c>
      <c r="C422" s="107">
        <v>1</v>
      </c>
      <c r="D422" s="107">
        <v>0</v>
      </c>
      <c r="E422" s="107">
        <v>0</v>
      </c>
      <c r="F422" s="107">
        <v>0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0</v>
      </c>
      <c r="M422" s="107">
        <v>0</v>
      </c>
      <c r="N422" s="107">
        <v>0</v>
      </c>
      <c r="O422" s="107">
        <v>0</v>
      </c>
      <c r="P422" s="153"/>
      <c r="Q422" s="144"/>
      <c r="R422" s="142"/>
      <c r="S422" s="142"/>
      <c r="T422" s="142"/>
      <c r="U422" s="142"/>
      <c r="V422" s="142"/>
    </row>
    <row r="423" spans="1:22" s="24" customFormat="1">
      <c r="A423" s="91" t="s">
        <v>233</v>
      </c>
      <c r="B423" s="107">
        <v>0</v>
      </c>
      <c r="C423" s="107">
        <v>0</v>
      </c>
      <c r="D423" s="107">
        <v>0</v>
      </c>
      <c r="E423" s="107">
        <v>0</v>
      </c>
      <c r="F423" s="107">
        <v>0</v>
      </c>
      <c r="G423" s="107">
        <v>0</v>
      </c>
      <c r="H423" s="107">
        <v>0</v>
      </c>
      <c r="I423" s="107">
        <v>0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0</v>
      </c>
      <c r="P423" s="153"/>
      <c r="Q423" s="144"/>
      <c r="R423" s="142"/>
      <c r="S423" s="142"/>
      <c r="T423" s="142"/>
      <c r="U423" s="142"/>
      <c r="V423" s="142"/>
    </row>
    <row r="424" spans="1:22" s="24" customFormat="1">
      <c r="A424" s="91" t="s">
        <v>234</v>
      </c>
      <c r="B424" s="107">
        <v>0</v>
      </c>
      <c r="C424" s="107">
        <v>0</v>
      </c>
      <c r="D424" s="107">
        <v>0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  <c r="J424" s="107">
        <v>0</v>
      </c>
      <c r="K424" s="107">
        <v>0</v>
      </c>
      <c r="L424" s="107">
        <v>0</v>
      </c>
      <c r="M424" s="107">
        <v>0</v>
      </c>
      <c r="N424" s="107">
        <v>0</v>
      </c>
      <c r="O424" s="107">
        <v>0</v>
      </c>
      <c r="P424" s="153"/>
      <c r="Q424" s="144"/>
      <c r="R424" s="142"/>
      <c r="S424" s="142"/>
      <c r="T424" s="142"/>
      <c r="U424" s="142"/>
      <c r="V424" s="142"/>
    </row>
    <row r="425" spans="1:22" s="24" customFormat="1">
      <c r="A425" s="91" t="s">
        <v>235</v>
      </c>
      <c r="B425" s="107">
        <v>0</v>
      </c>
      <c r="C425" s="107">
        <v>0</v>
      </c>
      <c r="D425" s="107">
        <v>1</v>
      </c>
      <c r="E425" s="107">
        <v>0</v>
      </c>
      <c r="F425" s="107">
        <v>0</v>
      </c>
      <c r="G425" s="107">
        <v>0</v>
      </c>
      <c r="H425" s="107">
        <v>0</v>
      </c>
      <c r="I425" s="107">
        <v>0</v>
      </c>
      <c r="J425" s="107">
        <v>0</v>
      </c>
      <c r="K425" s="107">
        <v>0</v>
      </c>
      <c r="L425" s="107">
        <v>0</v>
      </c>
      <c r="M425" s="107">
        <v>0</v>
      </c>
      <c r="N425" s="107">
        <v>0</v>
      </c>
      <c r="O425" s="107">
        <v>0</v>
      </c>
      <c r="P425" s="153"/>
      <c r="Q425" s="144"/>
      <c r="R425" s="142"/>
      <c r="S425" s="142"/>
      <c r="T425" s="142"/>
      <c r="U425" s="142"/>
      <c r="V425" s="142"/>
    </row>
    <row r="426" spans="1:22" s="24" customFormat="1">
      <c r="A426" s="91" t="s">
        <v>236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1</v>
      </c>
      <c r="L426" s="107">
        <v>0</v>
      </c>
      <c r="M426" s="107">
        <v>0</v>
      </c>
      <c r="N426" s="107">
        <v>0</v>
      </c>
      <c r="O426" s="107">
        <v>0</v>
      </c>
      <c r="P426" s="153"/>
      <c r="Q426" s="144"/>
      <c r="R426" s="142"/>
      <c r="S426" s="142"/>
      <c r="T426" s="142"/>
      <c r="U426" s="142"/>
      <c r="V426" s="142"/>
    </row>
    <row r="427" spans="1:22" s="24" customFormat="1">
      <c r="A427" s="91" t="s">
        <v>237</v>
      </c>
      <c r="B427" s="107">
        <v>0</v>
      </c>
      <c r="C427" s="107">
        <v>1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53"/>
      <c r="Q427" s="144"/>
      <c r="R427" s="142"/>
      <c r="S427" s="142"/>
      <c r="T427" s="142"/>
      <c r="U427" s="142"/>
      <c r="V427" s="142"/>
    </row>
    <row r="428" spans="1:22" s="24" customFormat="1">
      <c r="A428" s="91" t="s">
        <v>238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53"/>
      <c r="Q428" s="144"/>
      <c r="R428" s="142"/>
      <c r="S428" s="142"/>
      <c r="T428" s="142"/>
      <c r="U428" s="142"/>
      <c r="V428" s="142"/>
    </row>
    <row r="429" spans="1:22" s="24" customFormat="1">
      <c r="A429" s="91" t="s">
        <v>239</v>
      </c>
      <c r="B429" s="107">
        <v>1</v>
      </c>
      <c r="C429" s="107">
        <v>0</v>
      </c>
      <c r="D429" s="107">
        <v>1</v>
      </c>
      <c r="E429" s="107">
        <v>0</v>
      </c>
      <c r="F429" s="107">
        <v>0</v>
      </c>
      <c r="G429" s="107">
        <v>0</v>
      </c>
      <c r="H429" s="107">
        <v>0</v>
      </c>
      <c r="I429" s="107">
        <v>0</v>
      </c>
      <c r="J429" s="107">
        <v>0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53"/>
      <c r="Q429" s="144"/>
      <c r="R429" s="142"/>
      <c r="S429" s="142"/>
      <c r="T429" s="142"/>
      <c r="U429" s="142"/>
      <c r="V429" s="142"/>
    </row>
    <row r="430" spans="1:22" s="24" customFormat="1">
      <c r="A430" s="91" t="s">
        <v>240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0</v>
      </c>
      <c r="M430" s="107">
        <v>0</v>
      </c>
      <c r="N430" s="107">
        <v>0</v>
      </c>
      <c r="O430" s="107">
        <v>0</v>
      </c>
      <c r="P430" s="153"/>
      <c r="Q430" s="144"/>
      <c r="R430" s="142"/>
      <c r="S430" s="142"/>
      <c r="T430" s="142"/>
      <c r="U430" s="142"/>
      <c r="V430" s="142"/>
    </row>
    <row r="431" spans="1:22" s="24" customFormat="1">
      <c r="A431" s="91" t="s">
        <v>241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53"/>
      <c r="Q431" s="144"/>
      <c r="R431" s="142"/>
      <c r="S431" s="142"/>
      <c r="T431" s="142"/>
      <c r="U431" s="142"/>
      <c r="V431" s="142"/>
    </row>
    <row r="432" spans="1:22" s="24" customFormat="1">
      <c r="A432" s="91" t="s">
        <v>242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53"/>
      <c r="Q432" s="144"/>
      <c r="R432" s="142"/>
      <c r="S432" s="142"/>
      <c r="T432" s="142"/>
      <c r="U432" s="142"/>
      <c r="V432" s="142"/>
    </row>
    <row r="433" spans="1:22" s="24" customFormat="1" ht="16.5" customHeight="1">
      <c r="A433" s="91" t="s">
        <v>243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53"/>
      <c r="Q433" s="144"/>
      <c r="R433" s="142"/>
      <c r="S433" s="142"/>
      <c r="T433" s="142"/>
      <c r="U433" s="142"/>
      <c r="V433" s="142"/>
    </row>
    <row r="434" spans="1:22" s="22" customFormat="1">
      <c r="A434" s="103"/>
      <c r="B434" s="153"/>
      <c r="C434" s="153"/>
      <c r="D434" s="153"/>
      <c r="E434" s="153"/>
      <c r="F434" s="153"/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  <c r="Q434" s="144"/>
      <c r="R434" s="142"/>
      <c r="S434" s="142"/>
      <c r="T434" s="142"/>
      <c r="U434" s="142"/>
      <c r="V434" s="142"/>
    </row>
    <row r="435" spans="1:22" s="22" customFormat="1">
      <c r="A435" s="103"/>
      <c r="B435" s="153"/>
      <c r="C435" s="153"/>
      <c r="D435" s="153"/>
      <c r="E435" s="153"/>
      <c r="F435" s="153"/>
      <c r="G435" s="153"/>
      <c r="H435" s="153"/>
      <c r="I435" s="153"/>
      <c r="J435" s="153"/>
      <c r="K435" s="153"/>
      <c r="L435" s="153"/>
      <c r="M435" s="153"/>
      <c r="N435" s="153"/>
      <c r="O435" s="153"/>
      <c r="P435" s="153"/>
      <c r="Q435" s="144"/>
      <c r="R435" s="142"/>
      <c r="S435" s="142"/>
      <c r="T435" s="142"/>
      <c r="U435" s="142"/>
      <c r="V435" s="142"/>
    </row>
    <row r="436" spans="1:22" s="22" customFormat="1" ht="16.5" customHeight="1">
      <c r="A436" s="196" t="s">
        <v>394</v>
      </c>
      <c r="B436" s="182" t="s">
        <v>274</v>
      </c>
      <c r="C436" s="183"/>
      <c r="D436" s="182" t="s">
        <v>180</v>
      </c>
      <c r="E436" s="183"/>
      <c r="F436" s="182" t="s">
        <v>182</v>
      </c>
      <c r="G436" s="183"/>
      <c r="H436" s="182" t="s">
        <v>183</v>
      </c>
      <c r="I436" s="183"/>
      <c r="J436" s="182" t="s">
        <v>184</v>
      </c>
      <c r="K436" s="183"/>
      <c r="L436" s="182" t="s">
        <v>186</v>
      </c>
      <c r="M436" s="183"/>
      <c r="N436" s="182" t="s">
        <v>187</v>
      </c>
      <c r="O436" s="183"/>
      <c r="P436" s="153"/>
      <c r="Q436" s="144"/>
      <c r="R436" s="142"/>
      <c r="S436" s="142"/>
      <c r="T436" s="142"/>
      <c r="U436" s="142"/>
      <c r="V436" s="142"/>
    </row>
    <row r="437" spans="1:22" s="22" customFormat="1" ht="16.5" customHeight="1">
      <c r="A437" s="197"/>
      <c r="B437" s="152" t="s">
        <v>3</v>
      </c>
      <c r="C437" s="152" t="s">
        <v>4</v>
      </c>
      <c r="D437" s="152" t="s">
        <v>3</v>
      </c>
      <c r="E437" s="152" t="s">
        <v>4</v>
      </c>
      <c r="F437" s="152" t="s">
        <v>3</v>
      </c>
      <c r="G437" s="152" t="s">
        <v>4</v>
      </c>
      <c r="H437" s="152" t="s">
        <v>3</v>
      </c>
      <c r="I437" s="152" t="s">
        <v>4</v>
      </c>
      <c r="J437" s="152" t="s">
        <v>3</v>
      </c>
      <c r="K437" s="152" t="s">
        <v>4</v>
      </c>
      <c r="L437" s="152" t="s">
        <v>3</v>
      </c>
      <c r="M437" s="152" t="s">
        <v>4</v>
      </c>
      <c r="N437" s="152" t="s">
        <v>3</v>
      </c>
      <c r="O437" s="152" t="s">
        <v>4</v>
      </c>
      <c r="P437" s="39"/>
      <c r="Q437" s="144"/>
      <c r="R437" s="142"/>
      <c r="S437" s="142"/>
      <c r="T437" s="142"/>
      <c r="U437" s="142"/>
      <c r="V437" s="142"/>
    </row>
    <row r="438" spans="1:22" s="24" customFormat="1" ht="16.5" customHeight="1">
      <c r="A438" s="91" t="s">
        <v>222</v>
      </c>
      <c r="B438" s="105">
        <v>1</v>
      </c>
      <c r="C438" s="105">
        <v>0</v>
      </c>
      <c r="D438" s="105">
        <v>2</v>
      </c>
      <c r="E438" s="105">
        <v>0</v>
      </c>
      <c r="F438" s="105">
        <v>1</v>
      </c>
      <c r="G438" s="105">
        <v>0</v>
      </c>
      <c r="H438" s="105">
        <v>1</v>
      </c>
      <c r="I438" s="105">
        <v>0</v>
      </c>
      <c r="J438" s="105">
        <v>1</v>
      </c>
      <c r="K438" s="105">
        <v>1</v>
      </c>
      <c r="L438" s="105">
        <v>12</v>
      </c>
      <c r="M438" s="105">
        <v>0</v>
      </c>
      <c r="N438" s="105">
        <v>20</v>
      </c>
      <c r="O438" s="105">
        <v>0</v>
      </c>
      <c r="P438" s="153"/>
      <c r="Q438" s="144"/>
      <c r="R438" s="142"/>
      <c r="S438" s="142"/>
      <c r="T438" s="142"/>
      <c r="U438" s="142"/>
      <c r="V438" s="142"/>
    </row>
    <row r="439" spans="1:22" s="24" customFormat="1">
      <c r="A439" s="91" t="s">
        <v>277</v>
      </c>
      <c r="B439" s="107">
        <v>0</v>
      </c>
      <c r="C439" s="107">
        <v>0</v>
      </c>
      <c r="D439" s="107">
        <v>1</v>
      </c>
      <c r="E439" s="107">
        <v>0</v>
      </c>
      <c r="F439" s="107">
        <v>0</v>
      </c>
      <c r="G439" s="107">
        <v>0</v>
      </c>
      <c r="H439" s="107">
        <v>1</v>
      </c>
      <c r="I439" s="107">
        <v>0</v>
      </c>
      <c r="J439" s="107">
        <v>0</v>
      </c>
      <c r="K439" s="107">
        <v>0</v>
      </c>
      <c r="L439" s="107">
        <v>4</v>
      </c>
      <c r="M439" s="107">
        <v>0</v>
      </c>
      <c r="N439" s="107">
        <v>7</v>
      </c>
      <c r="O439" s="107">
        <v>0</v>
      </c>
      <c r="P439" s="153"/>
      <c r="Q439" s="144"/>
      <c r="R439" s="142"/>
      <c r="S439" s="142"/>
      <c r="T439" s="142"/>
      <c r="U439" s="142"/>
      <c r="V439" s="142"/>
    </row>
    <row r="440" spans="1:22" s="24" customFormat="1">
      <c r="A440" s="91" t="s">
        <v>224</v>
      </c>
      <c r="B440" s="107">
        <v>0</v>
      </c>
      <c r="C440" s="107">
        <v>0</v>
      </c>
      <c r="D440" s="107">
        <v>1</v>
      </c>
      <c r="E440" s="107">
        <v>0</v>
      </c>
      <c r="F440" s="107">
        <v>0</v>
      </c>
      <c r="G440" s="107">
        <v>0</v>
      </c>
      <c r="H440" s="107">
        <v>0</v>
      </c>
      <c r="I440" s="107">
        <v>0</v>
      </c>
      <c r="J440" s="107">
        <v>0</v>
      </c>
      <c r="K440" s="107">
        <v>0</v>
      </c>
      <c r="L440" s="107">
        <v>1</v>
      </c>
      <c r="M440" s="107">
        <v>0</v>
      </c>
      <c r="N440" s="107">
        <v>3</v>
      </c>
      <c r="O440" s="107">
        <v>0</v>
      </c>
      <c r="P440" s="153"/>
      <c r="Q440" s="144"/>
      <c r="R440" s="142"/>
      <c r="S440" s="142"/>
      <c r="T440" s="142"/>
      <c r="U440" s="142"/>
      <c r="V440" s="142"/>
    </row>
    <row r="441" spans="1:22" s="24" customFormat="1">
      <c r="A441" s="91" t="s">
        <v>288</v>
      </c>
      <c r="B441" s="107">
        <v>0</v>
      </c>
      <c r="C441" s="107">
        <v>0</v>
      </c>
      <c r="D441" s="107">
        <v>0</v>
      </c>
      <c r="E441" s="107">
        <v>0</v>
      </c>
      <c r="F441" s="107">
        <v>1</v>
      </c>
      <c r="G441" s="107">
        <v>0</v>
      </c>
      <c r="H441" s="107">
        <v>0</v>
      </c>
      <c r="I441" s="107">
        <v>0</v>
      </c>
      <c r="J441" s="107">
        <v>0</v>
      </c>
      <c r="K441" s="107">
        <v>1</v>
      </c>
      <c r="L441" s="107">
        <v>5</v>
      </c>
      <c r="M441" s="107">
        <v>0</v>
      </c>
      <c r="N441" s="107">
        <v>1</v>
      </c>
      <c r="O441" s="107">
        <v>0</v>
      </c>
      <c r="P441" s="153"/>
      <c r="Q441" s="144"/>
      <c r="R441" s="142"/>
      <c r="S441" s="142"/>
      <c r="T441" s="142"/>
      <c r="U441" s="142"/>
      <c r="V441" s="142"/>
    </row>
    <row r="442" spans="1:22" s="24" customFormat="1">
      <c r="A442" s="91" t="s">
        <v>225</v>
      </c>
      <c r="B442" s="107">
        <v>0</v>
      </c>
      <c r="C442" s="107">
        <v>0</v>
      </c>
      <c r="D442" s="107">
        <v>0</v>
      </c>
      <c r="E442" s="107">
        <v>0</v>
      </c>
      <c r="F442" s="107">
        <v>0</v>
      </c>
      <c r="G442" s="107">
        <v>0</v>
      </c>
      <c r="H442" s="107">
        <v>0</v>
      </c>
      <c r="I442" s="107">
        <v>0</v>
      </c>
      <c r="J442" s="107">
        <v>1</v>
      </c>
      <c r="K442" s="107">
        <v>0</v>
      </c>
      <c r="L442" s="107">
        <v>0</v>
      </c>
      <c r="M442" s="107">
        <v>0</v>
      </c>
      <c r="N442" s="107">
        <v>3</v>
      </c>
      <c r="O442" s="107">
        <v>0</v>
      </c>
      <c r="P442" s="153"/>
      <c r="Q442" s="144"/>
      <c r="R442" s="142"/>
      <c r="S442" s="142"/>
      <c r="T442" s="142"/>
      <c r="U442" s="142"/>
      <c r="V442" s="142"/>
    </row>
    <row r="443" spans="1:22" s="24" customFormat="1">
      <c r="A443" s="91" t="s">
        <v>226</v>
      </c>
      <c r="B443" s="107">
        <v>0</v>
      </c>
      <c r="C443" s="107">
        <v>0</v>
      </c>
      <c r="D443" s="107">
        <v>0</v>
      </c>
      <c r="E443" s="107">
        <v>0</v>
      </c>
      <c r="F443" s="107">
        <v>0</v>
      </c>
      <c r="G443" s="107">
        <v>0</v>
      </c>
      <c r="H443" s="107">
        <v>0</v>
      </c>
      <c r="I443" s="107">
        <v>0</v>
      </c>
      <c r="J443" s="107">
        <v>0</v>
      </c>
      <c r="K443" s="107">
        <v>0</v>
      </c>
      <c r="L443" s="107">
        <v>0</v>
      </c>
      <c r="M443" s="107">
        <v>0</v>
      </c>
      <c r="N443" s="107">
        <v>1</v>
      </c>
      <c r="O443" s="107">
        <v>0</v>
      </c>
      <c r="P443" s="153"/>
      <c r="Q443" s="144"/>
      <c r="R443" s="142"/>
      <c r="S443" s="142"/>
      <c r="T443" s="142"/>
      <c r="U443" s="142"/>
      <c r="V443" s="142"/>
    </row>
    <row r="444" spans="1:22" s="24" customFormat="1">
      <c r="A444" s="91" t="s">
        <v>227</v>
      </c>
      <c r="B444" s="107">
        <v>0</v>
      </c>
      <c r="C444" s="107">
        <v>0</v>
      </c>
      <c r="D444" s="107">
        <v>0</v>
      </c>
      <c r="E444" s="107">
        <v>0</v>
      </c>
      <c r="F444" s="107">
        <v>0</v>
      </c>
      <c r="G444" s="107">
        <v>0</v>
      </c>
      <c r="H444" s="107">
        <v>0</v>
      </c>
      <c r="I444" s="107">
        <v>0</v>
      </c>
      <c r="J444" s="107">
        <v>0</v>
      </c>
      <c r="K444" s="107">
        <v>0</v>
      </c>
      <c r="L444" s="107">
        <v>1</v>
      </c>
      <c r="M444" s="107">
        <v>0</v>
      </c>
      <c r="N444" s="107">
        <v>1</v>
      </c>
      <c r="O444" s="107">
        <v>0</v>
      </c>
      <c r="P444" s="153"/>
      <c r="Q444" s="144"/>
      <c r="R444" s="142"/>
      <c r="S444" s="142"/>
      <c r="T444" s="142"/>
      <c r="U444" s="142"/>
      <c r="V444" s="142"/>
    </row>
    <row r="445" spans="1:22" s="24" customFormat="1">
      <c r="A445" s="91" t="s">
        <v>228</v>
      </c>
      <c r="B445" s="107">
        <v>0</v>
      </c>
      <c r="C445" s="107">
        <v>0</v>
      </c>
      <c r="D445" s="107">
        <v>0</v>
      </c>
      <c r="E445" s="107">
        <v>0</v>
      </c>
      <c r="F445" s="107">
        <v>0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0</v>
      </c>
      <c r="O445" s="107">
        <v>0</v>
      </c>
      <c r="P445" s="153"/>
      <c r="Q445" s="144"/>
      <c r="R445" s="142"/>
      <c r="S445" s="142"/>
      <c r="T445" s="142"/>
      <c r="U445" s="142"/>
      <c r="V445" s="142"/>
    </row>
    <row r="446" spans="1:22" s="24" customFormat="1">
      <c r="A446" s="91" t="s">
        <v>229</v>
      </c>
      <c r="B446" s="107">
        <v>0</v>
      </c>
      <c r="C446" s="107">
        <v>0</v>
      </c>
      <c r="D446" s="107">
        <v>0</v>
      </c>
      <c r="E446" s="107">
        <v>0</v>
      </c>
      <c r="F446" s="107">
        <v>0</v>
      </c>
      <c r="G446" s="107">
        <v>0</v>
      </c>
      <c r="H446" s="107">
        <v>0</v>
      </c>
      <c r="I446" s="107">
        <v>0</v>
      </c>
      <c r="J446" s="107">
        <v>0</v>
      </c>
      <c r="K446" s="107">
        <v>0</v>
      </c>
      <c r="L446" s="107">
        <v>0</v>
      </c>
      <c r="M446" s="107">
        <v>0</v>
      </c>
      <c r="N446" s="107">
        <v>0</v>
      </c>
      <c r="O446" s="107">
        <v>0</v>
      </c>
      <c r="P446" s="153"/>
      <c r="Q446" s="144"/>
      <c r="R446" s="142"/>
      <c r="S446" s="142"/>
      <c r="T446" s="142"/>
      <c r="U446" s="142"/>
      <c r="V446" s="142"/>
    </row>
    <row r="447" spans="1:22" s="24" customFormat="1">
      <c r="A447" s="91" t="s">
        <v>230</v>
      </c>
      <c r="B447" s="107">
        <v>0</v>
      </c>
      <c r="C447" s="107">
        <v>0</v>
      </c>
      <c r="D447" s="107">
        <v>0</v>
      </c>
      <c r="E447" s="107">
        <v>0</v>
      </c>
      <c r="F447" s="107">
        <v>0</v>
      </c>
      <c r="G447" s="107">
        <v>0</v>
      </c>
      <c r="H447" s="107">
        <v>0</v>
      </c>
      <c r="I447" s="107">
        <v>0</v>
      </c>
      <c r="J447" s="107">
        <v>0</v>
      </c>
      <c r="K447" s="107">
        <v>0</v>
      </c>
      <c r="L447" s="107">
        <v>0</v>
      </c>
      <c r="M447" s="107">
        <v>0</v>
      </c>
      <c r="N447" s="107">
        <v>0</v>
      </c>
      <c r="O447" s="107">
        <v>0</v>
      </c>
      <c r="P447" s="153"/>
      <c r="Q447" s="144"/>
      <c r="R447" s="142"/>
      <c r="S447" s="142"/>
      <c r="T447" s="142"/>
      <c r="U447" s="142"/>
      <c r="V447" s="142"/>
    </row>
    <row r="448" spans="1:22" s="24" customFormat="1" ht="16.5" customHeight="1">
      <c r="A448" s="91" t="s">
        <v>231</v>
      </c>
      <c r="B448" s="107">
        <v>0</v>
      </c>
      <c r="C448" s="107">
        <v>0</v>
      </c>
      <c r="D448" s="107">
        <v>0</v>
      </c>
      <c r="E448" s="107">
        <v>0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>
        <v>0</v>
      </c>
      <c r="L448" s="107">
        <v>0</v>
      </c>
      <c r="M448" s="107">
        <v>0</v>
      </c>
      <c r="N448" s="107">
        <v>0</v>
      </c>
      <c r="O448" s="107">
        <v>0</v>
      </c>
      <c r="P448" s="153"/>
      <c r="Q448" s="144"/>
      <c r="R448" s="142"/>
      <c r="S448" s="142"/>
      <c r="T448" s="142"/>
      <c r="U448" s="142"/>
      <c r="V448" s="142"/>
    </row>
    <row r="449" spans="1:22" s="24" customFormat="1">
      <c r="A449" s="91" t="s">
        <v>232</v>
      </c>
      <c r="B449" s="107">
        <v>0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53"/>
      <c r="Q449" s="144"/>
      <c r="R449" s="142"/>
      <c r="S449" s="142"/>
      <c r="T449" s="142"/>
      <c r="U449" s="142"/>
      <c r="V449" s="142"/>
    </row>
    <row r="450" spans="1:22" s="24" customFormat="1">
      <c r="A450" s="91" t="s">
        <v>233</v>
      </c>
      <c r="B450" s="107">
        <v>0</v>
      </c>
      <c r="C450" s="107">
        <v>0</v>
      </c>
      <c r="D450" s="107">
        <v>0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153"/>
      <c r="Q450" s="144"/>
      <c r="R450" s="142"/>
      <c r="S450" s="142"/>
      <c r="T450" s="142"/>
      <c r="U450" s="142"/>
      <c r="V450" s="142"/>
    </row>
    <row r="451" spans="1:22" s="24" customFormat="1">
      <c r="A451" s="91" t="s">
        <v>234</v>
      </c>
      <c r="B451" s="107">
        <v>0</v>
      </c>
      <c r="C451" s="107">
        <v>0</v>
      </c>
      <c r="D451" s="107">
        <v>0</v>
      </c>
      <c r="E451" s="107">
        <v>0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0</v>
      </c>
      <c r="O451" s="107">
        <v>0</v>
      </c>
      <c r="P451" s="153"/>
      <c r="Q451" s="144"/>
      <c r="R451" s="142"/>
      <c r="S451" s="142"/>
      <c r="T451" s="142"/>
      <c r="U451" s="142"/>
      <c r="V451" s="142"/>
    </row>
    <row r="452" spans="1:22" s="24" customFormat="1">
      <c r="A452" s="91" t="s">
        <v>235</v>
      </c>
      <c r="B452" s="107">
        <v>0</v>
      </c>
      <c r="C452" s="107">
        <v>0</v>
      </c>
      <c r="D452" s="107">
        <v>0</v>
      </c>
      <c r="E452" s="107">
        <v>0</v>
      </c>
      <c r="F452" s="107">
        <v>0</v>
      </c>
      <c r="G452" s="107">
        <v>0</v>
      </c>
      <c r="H452" s="107">
        <v>0</v>
      </c>
      <c r="I452" s="107">
        <v>0</v>
      </c>
      <c r="J452" s="107">
        <v>0</v>
      </c>
      <c r="K452" s="107">
        <v>0</v>
      </c>
      <c r="L452" s="107">
        <v>0</v>
      </c>
      <c r="M452" s="107">
        <v>0</v>
      </c>
      <c r="N452" s="107">
        <v>0</v>
      </c>
      <c r="O452" s="107">
        <v>0</v>
      </c>
      <c r="P452" s="153"/>
      <c r="Q452" s="144"/>
      <c r="R452" s="142"/>
      <c r="S452" s="142"/>
      <c r="T452" s="142"/>
      <c r="U452" s="142"/>
      <c r="V452" s="142"/>
    </row>
    <row r="453" spans="1:22" s="24" customFormat="1">
      <c r="A453" s="91" t="s">
        <v>236</v>
      </c>
      <c r="B453" s="107">
        <v>0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0</v>
      </c>
      <c r="O453" s="107">
        <v>0</v>
      </c>
      <c r="P453" s="153"/>
      <c r="Q453" s="144"/>
      <c r="R453" s="142"/>
      <c r="S453" s="142"/>
      <c r="T453" s="142"/>
      <c r="U453" s="142"/>
      <c r="V453" s="142"/>
    </row>
    <row r="454" spans="1:22" s="24" customFormat="1">
      <c r="A454" s="91" t="s">
        <v>237</v>
      </c>
      <c r="B454" s="107">
        <v>0</v>
      </c>
      <c r="C454" s="107">
        <v>0</v>
      </c>
      <c r="D454" s="107">
        <v>0</v>
      </c>
      <c r="E454" s="107">
        <v>0</v>
      </c>
      <c r="F454" s="107">
        <v>0</v>
      </c>
      <c r="G454" s="107">
        <v>0</v>
      </c>
      <c r="H454" s="107">
        <v>0</v>
      </c>
      <c r="I454" s="107">
        <v>0</v>
      </c>
      <c r="J454" s="107">
        <v>0</v>
      </c>
      <c r="K454" s="107">
        <v>0</v>
      </c>
      <c r="L454" s="107">
        <v>0</v>
      </c>
      <c r="M454" s="107">
        <v>0</v>
      </c>
      <c r="N454" s="107">
        <v>2</v>
      </c>
      <c r="O454" s="107">
        <v>0</v>
      </c>
      <c r="P454" s="153"/>
      <c r="Q454" s="144"/>
      <c r="R454" s="142"/>
      <c r="S454" s="142"/>
      <c r="T454" s="142"/>
      <c r="U454" s="142"/>
      <c r="V454" s="142"/>
    </row>
    <row r="455" spans="1:22" s="24" customFormat="1">
      <c r="A455" s="91" t="s">
        <v>238</v>
      </c>
      <c r="B455" s="107">
        <v>0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153"/>
      <c r="Q455" s="144"/>
      <c r="R455" s="142"/>
      <c r="S455" s="142"/>
      <c r="T455" s="142"/>
      <c r="U455" s="142"/>
      <c r="V455" s="142"/>
    </row>
    <row r="456" spans="1:22" s="24" customFormat="1">
      <c r="A456" s="91" t="s">
        <v>239</v>
      </c>
      <c r="B456" s="107">
        <v>0</v>
      </c>
      <c r="C456" s="107">
        <v>0</v>
      </c>
      <c r="D456" s="107">
        <v>0</v>
      </c>
      <c r="E456" s="107">
        <v>0</v>
      </c>
      <c r="F456" s="107">
        <v>0</v>
      </c>
      <c r="G456" s="107">
        <v>0</v>
      </c>
      <c r="H456" s="107">
        <v>0</v>
      </c>
      <c r="I456" s="107">
        <v>0</v>
      </c>
      <c r="J456" s="107">
        <v>0</v>
      </c>
      <c r="K456" s="107">
        <v>0</v>
      </c>
      <c r="L456" s="107">
        <v>0</v>
      </c>
      <c r="M456" s="107">
        <v>0</v>
      </c>
      <c r="N456" s="107">
        <v>0</v>
      </c>
      <c r="O456" s="107">
        <v>0</v>
      </c>
      <c r="P456" s="153"/>
      <c r="Q456" s="144"/>
      <c r="R456" s="142"/>
      <c r="S456" s="142"/>
      <c r="T456" s="142"/>
      <c r="U456" s="142"/>
      <c r="V456" s="142"/>
    </row>
    <row r="457" spans="1:22" s="24" customFormat="1">
      <c r="A457" s="91" t="s">
        <v>240</v>
      </c>
      <c r="B457" s="107">
        <v>1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1</v>
      </c>
      <c r="M457" s="107">
        <v>0</v>
      </c>
      <c r="N457" s="107">
        <v>1</v>
      </c>
      <c r="O457" s="107">
        <v>0</v>
      </c>
      <c r="P457" s="153"/>
      <c r="Q457" s="144"/>
      <c r="R457" s="142"/>
      <c r="S457" s="142"/>
      <c r="T457" s="142"/>
      <c r="U457" s="142"/>
      <c r="V457" s="142"/>
    </row>
    <row r="458" spans="1:22" s="24" customFormat="1">
      <c r="A458" s="91" t="s">
        <v>241</v>
      </c>
      <c r="B458" s="107">
        <v>0</v>
      </c>
      <c r="C458" s="107">
        <v>0</v>
      </c>
      <c r="D458" s="107">
        <v>0</v>
      </c>
      <c r="E458" s="107">
        <v>0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1</v>
      </c>
      <c r="O458" s="107">
        <v>0</v>
      </c>
      <c r="P458" s="153"/>
      <c r="Q458" s="144"/>
      <c r="R458" s="142"/>
      <c r="S458" s="142"/>
      <c r="T458" s="142"/>
      <c r="U458" s="142"/>
      <c r="V458" s="142"/>
    </row>
    <row r="459" spans="1:22" s="24" customFormat="1">
      <c r="A459" s="91" t="s">
        <v>242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53"/>
      <c r="Q459" s="144"/>
      <c r="R459" s="142"/>
      <c r="S459" s="142"/>
      <c r="T459" s="142"/>
      <c r="U459" s="142"/>
      <c r="V459" s="142"/>
    </row>
    <row r="460" spans="1:22" s="24" customFormat="1" ht="16.5" customHeight="1">
      <c r="A460" s="91" t="s">
        <v>243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53"/>
      <c r="Q460" s="144"/>
      <c r="R460" s="142"/>
      <c r="S460" s="142"/>
      <c r="T460" s="142"/>
      <c r="U460" s="142"/>
      <c r="V460" s="142"/>
    </row>
    <row r="461" spans="1:22" s="22" customFormat="1">
      <c r="A461" s="103"/>
      <c r="B461" s="153"/>
      <c r="C461" s="153"/>
      <c r="D461" s="153"/>
      <c r="E461" s="153"/>
      <c r="F461" s="153"/>
      <c r="G461" s="153"/>
      <c r="H461" s="153"/>
      <c r="I461" s="153"/>
      <c r="J461" s="153"/>
      <c r="K461" s="153"/>
      <c r="L461" s="153"/>
      <c r="M461" s="153"/>
      <c r="N461" s="153"/>
      <c r="O461" s="153"/>
      <c r="P461" s="153"/>
      <c r="Q461" s="144"/>
      <c r="R461" s="142"/>
      <c r="S461" s="142"/>
      <c r="T461" s="142"/>
      <c r="U461" s="142"/>
      <c r="V461" s="142"/>
    </row>
    <row r="462" spans="1:22" s="22" customFormat="1">
      <c r="A462" s="103"/>
      <c r="B462" s="153"/>
      <c r="C462" s="153"/>
      <c r="D462" s="153"/>
      <c r="E462" s="153"/>
      <c r="F462" s="153"/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  <c r="Q462" s="144"/>
      <c r="R462" s="142"/>
      <c r="S462" s="142"/>
      <c r="T462" s="142"/>
      <c r="U462" s="142"/>
      <c r="V462" s="142"/>
    </row>
    <row r="463" spans="1:22" s="22" customFormat="1" ht="16.5" customHeight="1">
      <c r="A463" s="196" t="s">
        <v>394</v>
      </c>
      <c r="B463" s="182" t="s">
        <v>188</v>
      </c>
      <c r="C463" s="183"/>
      <c r="D463" s="182" t="s">
        <v>189</v>
      </c>
      <c r="E463" s="183"/>
      <c r="F463" s="182" t="s">
        <v>190</v>
      </c>
      <c r="G463" s="183"/>
      <c r="H463" s="182" t="s">
        <v>312</v>
      </c>
      <c r="I463" s="183"/>
      <c r="J463" s="182" t="s">
        <v>191</v>
      </c>
      <c r="K463" s="183"/>
      <c r="L463" s="182" t="s">
        <v>193</v>
      </c>
      <c r="M463" s="183"/>
      <c r="N463" s="182" t="s">
        <v>194</v>
      </c>
      <c r="O463" s="183"/>
      <c r="P463" s="153"/>
      <c r="Q463" s="144"/>
      <c r="R463" s="142"/>
      <c r="S463" s="142"/>
      <c r="T463" s="142"/>
      <c r="U463" s="142"/>
      <c r="V463" s="142"/>
    </row>
    <row r="464" spans="1:22" s="22" customFormat="1" ht="16.5" customHeight="1">
      <c r="A464" s="197"/>
      <c r="B464" s="152" t="s">
        <v>3</v>
      </c>
      <c r="C464" s="152" t="s">
        <v>4</v>
      </c>
      <c r="D464" s="152" t="s">
        <v>3</v>
      </c>
      <c r="E464" s="152" t="s">
        <v>4</v>
      </c>
      <c r="F464" s="152" t="s">
        <v>3</v>
      </c>
      <c r="G464" s="152" t="s">
        <v>4</v>
      </c>
      <c r="H464" s="152" t="s">
        <v>3</v>
      </c>
      <c r="I464" s="152" t="s">
        <v>4</v>
      </c>
      <c r="J464" s="152" t="s">
        <v>3</v>
      </c>
      <c r="K464" s="152" t="s">
        <v>4</v>
      </c>
      <c r="L464" s="152" t="s">
        <v>3</v>
      </c>
      <c r="M464" s="152" t="s">
        <v>4</v>
      </c>
      <c r="N464" s="152" t="s">
        <v>3</v>
      </c>
      <c r="O464" s="152" t="s">
        <v>4</v>
      </c>
      <c r="P464" s="39"/>
      <c r="Q464" s="144"/>
      <c r="R464" s="142"/>
      <c r="S464" s="142"/>
      <c r="T464" s="142"/>
      <c r="U464" s="142"/>
      <c r="V464" s="142"/>
    </row>
    <row r="465" spans="1:22" s="24" customFormat="1" ht="16.5" customHeight="1">
      <c r="A465" s="91" t="s">
        <v>222</v>
      </c>
      <c r="B465" s="105">
        <v>2</v>
      </c>
      <c r="C465" s="105">
        <v>0</v>
      </c>
      <c r="D465" s="105">
        <v>2</v>
      </c>
      <c r="E465" s="105">
        <v>0</v>
      </c>
      <c r="F465" s="105">
        <v>3</v>
      </c>
      <c r="G465" s="105">
        <v>0</v>
      </c>
      <c r="H465" s="105">
        <v>1</v>
      </c>
      <c r="I465" s="105">
        <v>0</v>
      </c>
      <c r="J465" s="105">
        <v>1</v>
      </c>
      <c r="K465" s="105">
        <v>0</v>
      </c>
      <c r="L465" s="105">
        <v>1</v>
      </c>
      <c r="M465" s="105">
        <v>0</v>
      </c>
      <c r="N465" s="105">
        <v>1</v>
      </c>
      <c r="O465" s="105">
        <v>0</v>
      </c>
      <c r="P465" s="153"/>
      <c r="Q465" s="144"/>
      <c r="R465" s="142"/>
      <c r="S465" s="142"/>
      <c r="T465" s="142"/>
      <c r="U465" s="142"/>
      <c r="V465" s="142"/>
    </row>
    <row r="466" spans="1:22" s="24" customFormat="1">
      <c r="A466" s="91" t="s">
        <v>277</v>
      </c>
      <c r="B466" s="107">
        <v>0</v>
      </c>
      <c r="C466" s="107">
        <v>0</v>
      </c>
      <c r="D466" s="107">
        <v>0</v>
      </c>
      <c r="E466" s="107">
        <v>0</v>
      </c>
      <c r="F466" s="107">
        <v>0</v>
      </c>
      <c r="G466" s="107">
        <v>0</v>
      </c>
      <c r="H466" s="107">
        <v>0</v>
      </c>
      <c r="I466" s="107">
        <v>0</v>
      </c>
      <c r="J466" s="107">
        <v>1</v>
      </c>
      <c r="K466" s="107">
        <v>0</v>
      </c>
      <c r="L466" s="107">
        <v>0</v>
      </c>
      <c r="M466" s="107">
        <v>0</v>
      </c>
      <c r="N466" s="107">
        <v>1</v>
      </c>
      <c r="O466" s="107">
        <v>0</v>
      </c>
      <c r="P466" s="153"/>
      <c r="Q466" s="144"/>
      <c r="R466" s="142"/>
      <c r="S466" s="142"/>
      <c r="T466" s="142"/>
      <c r="U466" s="142"/>
      <c r="V466" s="142"/>
    </row>
    <row r="467" spans="1:22" s="24" customFormat="1">
      <c r="A467" s="91" t="s">
        <v>224</v>
      </c>
      <c r="B467" s="107">
        <v>1</v>
      </c>
      <c r="C467" s="107">
        <v>0</v>
      </c>
      <c r="D467" s="107">
        <v>1</v>
      </c>
      <c r="E467" s="107">
        <v>0</v>
      </c>
      <c r="F467" s="107">
        <v>1</v>
      </c>
      <c r="G467" s="107">
        <v>0</v>
      </c>
      <c r="H467" s="107">
        <v>0</v>
      </c>
      <c r="I467" s="107">
        <v>0</v>
      </c>
      <c r="J467" s="107">
        <v>0</v>
      </c>
      <c r="K467" s="107">
        <v>0</v>
      </c>
      <c r="L467" s="107">
        <v>0</v>
      </c>
      <c r="M467" s="107">
        <v>0</v>
      </c>
      <c r="N467" s="107">
        <v>0</v>
      </c>
      <c r="O467" s="107">
        <v>0</v>
      </c>
      <c r="P467" s="153"/>
      <c r="Q467" s="144"/>
      <c r="R467" s="142"/>
      <c r="S467" s="142"/>
      <c r="T467" s="142"/>
      <c r="U467" s="142"/>
      <c r="V467" s="142"/>
    </row>
    <row r="468" spans="1:22" s="24" customFormat="1">
      <c r="A468" s="91" t="s">
        <v>288</v>
      </c>
      <c r="B468" s="107">
        <v>0</v>
      </c>
      <c r="C468" s="107">
        <v>0</v>
      </c>
      <c r="D468" s="107">
        <v>0</v>
      </c>
      <c r="E468" s="107">
        <v>0</v>
      </c>
      <c r="F468" s="107">
        <v>0</v>
      </c>
      <c r="G468" s="107">
        <v>0</v>
      </c>
      <c r="H468" s="107">
        <v>1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  <c r="N468" s="107">
        <v>0</v>
      </c>
      <c r="O468" s="107">
        <v>0</v>
      </c>
      <c r="P468" s="153"/>
      <c r="Q468" s="144"/>
      <c r="R468" s="142"/>
      <c r="S468" s="142"/>
      <c r="T468" s="142"/>
      <c r="U468" s="142"/>
      <c r="V468" s="142"/>
    </row>
    <row r="469" spans="1:22" s="24" customFormat="1">
      <c r="A469" s="91" t="s">
        <v>225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153"/>
      <c r="Q469" s="144"/>
      <c r="R469" s="142"/>
      <c r="S469" s="142"/>
      <c r="T469" s="142"/>
      <c r="U469" s="142"/>
      <c r="V469" s="142"/>
    </row>
    <row r="470" spans="1:22" s="24" customFormat="1">
      <c r="A470" s="91" t="s">
        <v>226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153"/>
      <c r="Q470" s="144"/>
      <c r="R470" s="142"/>
      <c r="S470" s="142"/>
      <c r="T470" s="142"/>
      <c r="U470" s="142"/>
      <c r="V470" s="142"/>
    </row>
    <row r="471" spans="1:22" s="24" customFormat="1">
      <c r="A471" s="91" t="s">
        <v>227</v>
      </c>
      <c r="B471" s="107">
        <v>0</v>
      </c>
      <c r="C471" s="107">
        <v>0</v>
      </c>
      <c r="D471" s="107">
        <v>0</v>
      </c>
      <c r="E471" s="107">
        <v>0</v>
      </c>
      <c r="F471" s="107">
        <v>2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153"/>
      <c r="Q471" s="144"/>
      <c r="R471" s="142"/>
      <c r="S471" s="142"/>
      <c r="T471" s="142"/>
      <c r="U471" s="142"/>
      <c r="V471" s="142"/>
    </row>
    <row r="472" spans="1:22" s="24" customFormat="1">
      <c r="A472" s="91" t="s">
        <v>228</v>
      </c>
      <c r="B472" s="107">
        <v>0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153"/>
      <c r="Q472" s="144"/>
      <c r="R472" s="142"/>
      <c r="S472" s="142"/>
      <c r="T472" s="142"/>
      <c r="U472" s="142"/>
      <c r="V472" s="142"/>
    </row>
    <row r="473" spans="1:22" s="24" customFormat="1">
      <c r="A473" s="91" t="s">
        <v>229</v>
      </c>
      <c r="B473" s="107">
        <v>1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0</v>
      </c>
      <c r="M473" s="107">
        <v>0</v>
      </c>
      <c r="N473" s="107">
        <v>0</v>
      </c>
      <c r="O473" s="107">
        <v>0</v>
      </c>
      <c r="P473" s="153"/>
      <c r="Q473" s="144"/>
      <c r="R473" s="142"/>
      <c r="S473" s="142"/>
      <c r="T473" s="142"/>
      <c r="U473" s="142"/>
      <c r="V473" s="142"/>
    </row>
    <row r="474" spans="1:22" s="24" customFormat="1">
      <c r="A474" s="91" t="s">
        <v>230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153"/>
      <c r="Q474" s="144"/>
      <c r="R474" s="142"/>
      <c r="S474" s="142"/>
      <c r="T474" s="142"/>
      <c r="U474" s="142"/>
      <c r="V474" s="142"/>
    </row>
    <row r="475" spans="1:22" s="24" customFormat="1" ht="16.5" customHeight="1">
      <c r="A475" s="91" t="s">
        <v>231</v>
      </c>
      <c r="B475" s="107">
        <v>0</v>
      </c>
      <c r="C475" s="107">
        <v>0</v>
      </c>
      <c r="D475" s="107">
        <v>0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153"/>
      <c r="Q475" s="144"/>
      <c r="R475" s="142"/>
      <c r="S475" s="142"/>
      <c r="T475" s="142"/>
      <c r="U475" s="142"/>
      <c r="V475" s="142"/>
    </row>
    <row r="476" spans="1:22" s="24" customFormat="1">
      <c r="A476" s="91" t="s">
        <v>232</v>
      </c>
      <c r="B476" s="107">
        <v>0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0</v>
      </c>
      <c r="K476" s="107">
        <v>0</v>
      </c>
      <c r="L476" s="107">
        <v>0</v>
      </c>
      <c r="M476" s="107">
        <v>0</v>
      </c>
      <c r="N476" s="107">
        <v>0</v>
      </c>
      <c r="O476" s="107">
        <v>0</v>
      </c>
      <c r="P476" s="153"/>
      <c r="Q476" s="144"/>
      <c r="R476" s="142"/>
      <c r="S476" s="142"/>
      <c r="T476" s="142"/>
      <c r="U476" s="142"/>
      <c r="V476" s="142"/>
    </row>
    <row r="477" spans="1:22" s="24" customFormat="1">
      <c r="A477" s="91" t="s">
        <v>233</v>
      </c>
      <c r="B477" s="107">
        <v>0</v>
      </c>
      <c r="C477" s="107">
        <v>0</v>
      </c>
      <c r="D477" s="107">
        <v>0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153"/>
      <c r="Q477" s="144"/>
      <c r="R477" s="142"/>
      <c r="S477" s="142"/>
      <c r="T477" s="142"/>
      <c r="U477" s="142"/>
      <c r="V477" s="142"/>
    </row>
    <row r="478" spans="1:22" s="24" customFormat="1">
      <c r="A478" s="91" t="s">
        <v>234</v>
      </c>
      <c r="B478" s="107">
        <v>0</v>
      </c>
      <c r="C478" s="107">
        <v>0</v>
      </c>
      <c r="D478" s="107">
        <v>0</v>
      </c>
      <c r="E478" s="107">
        <v>0</v>
      </c>
      <c r="F478" s="107">
        <v>0</v>
      </c>
      <c r="G478" s="107">
        <v>0</v>
      </c>
      <c r="H478" s="107">
        <v>0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153"/>
      <c r="Q478" s="144"/>
      <c r="R478" s="142"/>
      <c r="S478" s="142"/>
      <c r="T478" s="142"/>
      <c r="U478" s="142"/>
      <c r="V478" s="142"/>
    </row>
    <row r="479" spans="1:22" s="24" customFormat="1">
      <c r="A479" s="91" t="s">
        <v>235</v>
      </c>
      <c r="B479" s="107">
        <v>0</v>
      </c>
      <c r="C479" s="107">
        <v>0</v>
      </c>
      <c r="D479" s="107">
        <v>0</v>
      </c>
      <c r="E479" s="107">
        <v>0</v>
      </c>
      <c r="F479" s="107">
        <v>0</v>
      </c>
      <c r="G479" s="107">
        <v>0</v>
      </c>
      <c r="H479" s="107">
        <v>0</v>
      </c>
      <c r="I479" s="107">
        <v>0</v>
      </c>
      <c r="J479" s="107">
        <v>0</v>
      </c>
      <c r="K479" s="107">
        <v>0</v>
      </c>
      <c r="L479" s="107">
        <v>0</v>
      </c>
      <c r="M479" s="107">
        <v>0</v>
      </c>
      <c r="N479" s="107">
        <v>0</v>
      </c>
      <c r="O479" s="107">
        <v>0</v>
      </c>
      <c r="P479" s="153"/>
      <c r="Q479" s="144"/>
      <c r="R479" s="142"/>
      <c r="S479" s="142"/>
      <c r="T479" s="142"/>
      <c r="U479" s="142"/>
      <c r="V479" s="142"/>
    </row>
    <row r="480" spans="1:22" s="24" customFormat="1">
      <c r="A480" s="91" t="s">
        <v>236</v>
      </c>
      <c r="B480" s="107">
        <v>0</v>
      </c>
      <c r="C480" s="107">
        <v>0</v>
      </c>
      <c r="D480" s="107">
        <v>0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53"/>
      <c r="Q480" s="144"/>
      <c r="R480" s="142"/>
      <c r="S480" s="142"/>
      <c r="T480" s="142"/>
      <c r="U480" s="142"/>
      <c r="V480" s="142"/>
    </row>
    <row r="481" spans="1:22" s="24" customFormat="1">
      <c r="A481" s="91" t="s">
        <v>237</v>
      </c>
      <c r="B481" s="107">
        <v>0</v>
      </c>
      <c r="C481" s="107">
        <v>0</v>
      </c>
      <c r="D481" s="107">
        <v>1</v>
      </c>
      <c r="E481" s="107">
        <v>0</v>
      </c>
      <c r="F481" s="107">
        <v>0</v>
      </c>
      <c r="G481" s="107">
        <v>0</v>
      </c>
      <c r="H481" s="107">
        <v>0</v>
      </c>
      <c r="I481" s="107">
        <v>0</v>
      </c>
      <c r="J481" s="107">
        <v>0</v>
      </c>
      <c r="K481" s="107">
        <v>0</v>
      </c>
      <c r="L481" s="107">
        <v>0</v>
      </c>
      <c r="M481" s="107">
        <v>0</v>
      </c>
      <c r="N481" s="107">
        <v>0</v>
      </c>
      <c r="O481" s="107">
        <v>0</v>
      </c>
      <c r="P481" s="153"/>
      <c r="Q481" s="144"/>
      <c r="R481" s="142"/>
      <c r="S481" s="142"/>
      <c r="T481" s="142"/>
      <c r="U481" s="142"/>
      <c r="V481" s="142"/>
    </row>
    <row r="482" spans="1:22" s="24" customFormat="1">
      <c r="A482" s="91" t="s">
        <v>238</v>
      </c>
      <c r="B482" s="107">
        <v>0</v>
      </c>
      <c r="C482" s="107">
        <v>0</v>
      </c>
      <c r="D482" s="107">
        <v>0</v>
      </c>
      <c r="E482" s="107">
        <v>0</v>
      </c>
      <c r="F482" s="107">
        <v>0</v>
      </c>
      <c r="G482" s="107">
        <v>0</v>
      </c>
      <c r="H482" s="107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153"/>
      <c r="Q482" s="144"/>
      <c r="R482" s="142"/>
      <c r="S482" s="142"/>
      <c r="T482" s="142"/>
      <c r="U482" s="142"/>
      <c r="V482" s="142"/>
    </row>
    <row r="483" spans="1:22" s="24" customFormat="1">
      <c r="A483" s="91" t="s">
        <v>239</v>
      </c>
      <c r="B483" s="107">
        <v>0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1</v>
      </c>
      <c r="M483" s="107">
        <v>0</v>
      </c>
      <c r="N483" s="107">
        <v>0</v>
      </c>
      <c r="O483" s="107">
        <v>0</v>
      </c>
      <c r="P483" s="153"/>
      <c r="Q483" s="144"/>
      <c r="R483" s="142"/>
      <c r="S483" s="142"/>
      <c r="T483" s="142"/>
      <c r="U483" s="142"/>
      <c r="V483" s="142"/>
    </row>
    <row r="484" spans="1:22" s="24" customFormat="1">
      <c r="A484" s="91" t="s">
        <v>240</v>
      </c>
      <c r="B484" s="107">
        <v>0</v>
      </c>
      <c r="C484" s="107">
        <v>0</v>
      </c>
      <c r="D484" s="107">
        <v>0</v>
      </c>
      <c r="E484" s="107">
        <v>0</v>
      </c>
      <c r="F484" s="107">
        <v>0</v>
      </c>
      <c r="G484" s="107">
        <v>0</v>
      </c>
      <c r="H484" s="107">
        <v>0</v>
      </c>
      <c r="I484" s="107">
        <v>0</v>
      </c>
      <c r="J484" s="107">
        <v>0</v>
      </c>
      <c r="K484" s="107">
        <v>0</v>
      </c>
      <c r="L484" s="107">
        <v>0</v>
      </c>
      <c r="M484" s="107">
        <v>0</v>
      </c>
      <c r="N484" s="107">
        <v>0</v>
      </c>
      <c r="O484" s="107">
        <v>0</v>
      </c>
      <c r="P484" s="153"/>
      <c r="Q484" s="144"/>
      <c r="R484" s="142"/>
      <c r="S484" s="142"/>
      <c r="T484" s="142"/>
      <c r="U484" s="142"/>
      <c r="V484" s="142"/>
    </row>
    <row r="485" spans="1:22" s="24" customFormat="1">
      <c r="A485" s="91" t="s">
        <v>241</v>
      </c>
      <c r="B485" s="107">
        <v>0</v>
      </c>
      <c r="C485" s="107">
        <v>0</v>
      </c>
      <c r="D485" s="107">
        <v>0</v>
      </c>
      <c r="E485" s="107">
        <v>0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>
        <v>0</v>
      </c>
      <c r="L485" s="107">
        <v>0</v>
      </c>
      <c r="M485" s="107">
        <v>0</v>
      </c>
      <c r="N485" s="107">
        <v>0</v>
      </c>
      <c r="O485" s="107">
        <v>0</v>
      </c>
      <c r="P485" s="153"/>
      <c r="Q485" s="144"/>
      <c r="R485" s="142"/>
      <c r="S485" s="142"/>
      <c r="T485" s="142"/>
      <c r="U485" s="142"/>
      <c r="V485" s="142"/>
    </row>
    <row r="486" spans="1:22" s="24" customFormat="1">
      <c r="A486" s="91" t="s">
        <v>242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53"/>
      <c r="Q486" s="144"/>
      <c r="R486" s="142"/>
      <c r="S486" s="142"/>
      <c r="T486" s="142"/>
      <c r="U486" s="142"/>
      <c r="V486" s="142"/>
    </row>
    <row r="487" spans="1:22" s="24" customFormat="1" ht="16.5" customHeight="1">
      <c r="A487" s="91" t="s">
        <v>243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53"/>
      <c r="Q487" s="144"/>
      <c r="R487" s="142"/>
      <c r="S487" s="142"/>
      <c r="T487" s="142"/>
      <c r="U487" s="142"/>
      <c r="V487" s="142"/>
    </row>
    <row r="488" spans="1:22" s="22" customFormat="1">
      <c r="A488" s="103"/>
      <c r="B488" s="153"/>
      <c r="C488" s="153"/>
      <c r="D488" s="153"/>
      <c r="E488" s="153"/>
      <c r="F488" s="153"/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  <c r="Q488" s="144"/>
      <c r="R488" s="142"/>
      <c r="S488" s="142"/>
      <c r="T488" s="142"/>
      <c r="U488" s="142"/>
      <c r="V488" s="142"/>
    </row>
    <row r="489" spans="1:22" s="22" customFormat="1">
      <c r="A489" s="103"/>
      <c r="B489" s="153"/>
      <c r="C489" s="153"/>
      <c r="D489" s="153"/>
      <c r="E489" s="153"/>
      <c r="F489" s="153"/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  <c r="Q489" s="144"/>
      <c r="R489" s="142"/>
      <c r="S489" s="142"/>
      <c r="T489" s="142"/>
      <c r="U489" s="142"/>
      <c r="V489" s="142"/>
    </row>
    <row r="490" spans="1:22" s="22" customFormat="1" ht="16.5" customHeight="1">
      <c r="A490" s="196" t="s">
        <v>394</v>
      </c>
      <c r="B490" s="182" t="s">
        <v>195</v>
      </c>
      <c r="C490" s="183"/>
      <c r="D490" s="182" t="s">
        <v>196</v>
      </c>
      <c r="E490" s="183"/>
      <c r="F490" s="182" t="s">
        <v>197</v>
      </c>
      <c r="G490" s="183"/>
      <c r="H490" s="182" t="s">
        <v>198</v>
      </c>
      <c r="I490" s="183"/>
      <c r="J490" s="182" t="s">
        <v>199</v>
      </c>
      <c r="K490" s="183"/>
      <c r="L490" s="182" t="s">
        <v>201</v>
      </c>
      <c r="M490" s="183"/>
      <c r="N490" s="182" t="s">
        <v>202</v>
      </c>
      <c r="O490" s="183"/>
      <c r="P490" s="153"/>
      <c r="Q490" s="144"/>
      <c r="R490" s="142"/>
      <c r="S490" s="142"/>
      <c r="T490" s="142"/>
      <c r="U490" s="142"/>
      <c r="V490" s="142"/>
    </row>
    <row r="491" spans="1:22" s="22" customFormat="1" ht="16.5" customHeight="1">
      <c r="A491" s="197"/>
      <c r="B491" s="152" t="s">
        <v>3</v>
      </c>
      <c r="C491" s="152" t="s">
        <v>4</v>
      </c>
      <c r="D491" s="152" t="s">
        <v>3</v>
      </c>
      <c r="E491" s="152" t="s">
        <v>4</v>
      </c>
      <c r="F491" s="152" t="s">
        <v>3</v>
      </c>
      <c r="G491" s="152" t="s">
        <v>4</v>
      </c>
      <c r="H491" s="152" t="s">
        <v>3</v>
      </c>
      <c r="I491" s="152" t="s">
        <v>4</v>
      </c>
      <c r="J491" s="152" t="s">
        <v>3</v>
      </c>
      <c r="K491" s="152" t="s">
        <v>4</v>
      </c>
      <c r="L491" s="152" t="s">
        <v>3</v>
      </c>
      <c r="M491" s="152" t="s">
        <v>4</v>
      </c>
      <c r="N491" s="152" t="s">
        <v>3</v>
      </c>
      <c r="O491" s="152" t="s">
        <v>4</v>
      </c>
      <c r="P491" s="39"/>
      <c r="Q491" s="144"/>
      <c r="R491" s="142"/>
      <c r="S491" s="142"/>
      <c r="T491" s="142"/>
      <c r="U491" s="142"/>
      <c r="V491" s="142"/>
    </row>
    <row r="492" spans="1:22" s="24" customFormat="1" ht="16.5" customHeight="1">
      <c r="A492" s="91" t="s">
        <v>222</v>
      </c>
      <c r="B492" s="105">
        <v>6</v>
      </c>
      <c r="C492" s="105">
        <v>10</v>
      </c>
      <c r="D492" s="105">
        <v>20</v>
      </c>
      <c r="E492" s="105">
        <v>2</v>
      </c>
      <c r="F492" s="105">
        <v>2</v>
      </c>
      <c r="G492" s="105">
        <v>0</v>
      </c>
      <c r="H492" s="105">
        <v>56</v>
      </c>
      <c r="I492" s="105">
        <v>0</v>
      </c>
      <c r="J492" s="105">
        <v>2</v>
      </c>
      <c r="K492" s="105">
        <v>0</v>
      </c>
      <c r="L492" s="105">
        <v>0</v>
      </c>
      <c r="M492" s="105">
        <v>1</v>
      </c>
      <c r="N492" s="105">
        <v>1</v>
      </c>
      <c r="O492" s="105">
        <v>0</v>
      </c>
      <c r="P492" s="153"/>
      <c r="Q492" s="144"/>
      <c r="R492" s="142"/>
      <c r="S492" s="142"/>
      <c r="T492" s="142"/>
      <c r="U492" s="142"/>
      <c r="V492" s="142"/>
    </row>
    <row r="493" spans="1:22" s="24" customFormat="1">
      <c r="A493" s="91" t="s">
        <v>277</v>
      </c>
      <c r="B493" s="107">
        <v>2</v>
      </c>
      <c r="C493" s="107">
        <v>1</v>
      </c>
      <c r="D493" s="107">
        <v>6</v>
      </c>
      <c r="E493" s="107">
        <v>2</v>
      </c>
      <c r="F493" s="107">
        <v>1</v>
      </c>
      <c r="G493" s="107">
        <v>0</v>
      </c>
      <c r="H493" s="107">
        <v>20</v>
      </c>
      <c r="I493" s="107">
        <v>0</v>
      </c>
      <c r="J493" s="107">
        <v>0</v>
      </c>
      <c r="K493" s="107">
        <v>0</v>
      </c>
      <c r="L493" s="107">
        <v>0</v>
      </c>
      <c r="M493" s="107">
        <v>0</v>
      </c>
      <c r="N493" s="107">
        <v>0</v>
      </c>
      <c r="O493" s="107">
        <v>0</v>
      </c>
      <c r="P493" s="153"/>
      <c r="Q493" s="144"/>
      <c r="R493" s="142"/>
      <c r="S493" s="142"/>
      <c r="T493" s="142"/>
      <c r="U493" s="142"/>
      <c r="V493" s="142"/>
    </row>
    <row r="494" spans="1:22" s="24" customFormat="1">
      <c r="A494" s="91" t="s">
        <v>224</v>
      </c>
      <c r="B494" s="107">
        <v>3</v>
      </c>
      <c r="C494" s="107">
        <v>4</v>
      </c>
      <c r="D494" s="107">
        <v>3</v>
      </c>
      <c r="E494" s="107">
        <v>0</v>
      </c>
      <c r="F494" s="107">
        <v>1</v>
      </c>
      <c r="G494" s="107">
        <v>0</v>
      </c>
      <c r="H494" s="107">
        <v>5</v>
      </c>
      <c r="I494" s="107">
        <v>0</v>
      </c>
      <c r="J494" s="107">
        <v>1</v>
      </c>
      <c r="K494" s="107">
        <v>0</v>
      </c>
      <c r="L494" s="107">
        <v>0</v>
      </c>
      <c r="M494" s="107">
        <v>1</v>
      </c>
      <c r="N494" s="107">
        <v>0</v>
      </c>
      <c r="O494" s="107">
        <v>0</v>
      </c>
      <c r="P494" s="153"/>
      <c r="Q494" s="144"/>
      <c r="R494" s="142"/>
      <c r="S494" s="142"/>
      <c r="T494" s="142"/>
      <c r="U494" s="142"/>
      <c r="V494" s="142"/>
    </row>
    <row r="495" spans="1:22" s="24" customFormat="1">
      <c r="A495" s="91" t="s">
        <v>288</v>
      </c>
      <c r="B495" s="107">
        <v>0</v>
      </c>
      <c r="C495" s="107">
        <v>0</v>
      </c>
      <c r="D495" s="107">
        <v>1</v>
      </c>
      <c r="E495" s="107">
        <v>0</v>
      </c>
      <c r="F495" s="107">
        <v>0</v>
      </c>
      <c r="G495" s="107">
        <v>0</v>
      </c>
      <c r="H495" s="107">
        <v>12</v>
      </c>
      <c r="I495" s="107">
        <v>0</v>
      </c>
      <c r="J495" s="107">
        <v>0</v>
      </c>
      <c r="K495" s="107">
        <v>0</v>
      </c>
      <c r="L495" s="107">
        <v>0</v>
      </c>
      <c r="M495" s="107">
        <v>0</v>
      </c>
      <c r="N495" s="107">
        <v>1</v>
      </c>
      <c r="O495" s="107">
        <v>0</v>
      </c>
      <c r="P495" s="153"/>
      <c r="Q495" s="144"/>
      <c r="R495" s="142"/>
      <c r="S495" s="142"/>
      <c r="T495" s="142"/>
      <c r="U495" s="142"/>
      <c r="V495" s="142"/>
    </row>
    <row r="496" spans="1:22" s="24" customFormat="1">
      <c r="A496" s="91" t="s">
        <v>225</v>
      </c>
      <c r="B496" s="107">
        <v>0</v>
      </c>
      <c r="C496" s="107">
        <v>0</v>
      </c>
      <c r="D496" s="107">
        <v>4</v>
      </c>
      <c r="E496" s="107">
        <v>0</v>
      </c>
      <c r="F496" s="107">
        <v>0</v>
      </c>
      <c r="G496" s="107">
        <v>0</v>
      </c>
      <c r="H496" s="107">
        <v>6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  <c r="N496" s="107">
        <v>0</v>
      </c>
      <c r="O496" s="107">
        <v>0</v>
      </c>
      <c r="P496" s="153"/>
      <c r="Q496" s="144"/>
      <c r="R496" s="142"/>
      <c r="S496" s="142"/>
      <c r="T496" s="142"/>
      <c r="U496" s="142"/>
      <c r="V496" s="142"/>
    </row>
    <row r="497" spans="1:22" s="24" customFormat="1">
      <c r="A497" s="91" t="s">
        <v>226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1</v>
      </c>
      <c r="I497" s="107">
        <v>0</v>
      </c>
      <c r="J497" s="107">
        <v>0</v>
      </c>
      <c r="K497" s="107">
        <v>0</v>
      </c>
      <c r="L497" s="107">
        <v>0</v>
      </c>
      <c r="M497" s="107">
        <v>0</v>
      </c>
      <c r="N497" s="107">
        <v>0</v>
      </c>
      <c r="O497" s="107">
        <v>0</v>
      </c>
      <c r="P497" s="153"/>
      <c r="Q497" s="144"/>
      <c r="R497" s="142"/>
      <c r="S497" s="142"/>
      <c r="T497" s="142"/>
      <c r="U497" s="142"/>
      <c r="V497" s="142"/>
    </row>
    <row r="498" spans="1:22" s="24" customFormat="1">
      <c r="A498" s="91" t="s">
        <v>227</v>
      </c>
      <c r="B498" s="107">
        <v>0</v>
      </c>
      <c r="C498" s="107">
        <v>3</v>
      </c>
      <c r="D498" s="107">
        <v>3</v>
      </c>
      <c r="E498" s="107">
        <v>0</v>
      </c>
      <c r="F498" s="107">
        <v>0</v>
      </c>
      <c r="G498" s="107">
        <v>0</v>
      </c>
      <c r="H498" s="107">
        <v>5</v>
      </c>
      <c r="I498" s="107">
        <v>0</v>
      </c>
      <c r="J498" s="107">
        <v>1</v>
      </c>
      <c r="K498" s="107">
        <v>0</v>
      </c>
      <c r="L498" s="107">
        <v>0</v>
      </c>
      <c r="M498" s="107">
        <v>0</v>
      </c>
      <c r="N498" s="107">
        <v>0</v>
      </c>
      <c r="O498" s="107">
        <v>0</v>
      </c>
      <c r="P498" s="153"/>
      <c r="Q498" s="144"/>
      <c r="R498" s="142"/>
      <c r="S498" s="142"/>
      <c r="T498" s="142"/>
      <c r="U498" s="142"/>
      <c r="V498" s="142"/>
    </row>
    <row r="499" spans="1:22" s="24" customFormat="1">
      <c r="A499" s="91" t="s">
        <v>228</v>
      </c>
      <c r="B499" s="107">
        <v>0</v>
      </c>
      <c r="C499" s="107">
        <v>1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53"/>
      <c r="Q499" s="144"/>
      <c r="R499" s="142"/>
      <c r="S499" s="142"/>
      <c r="T499" s="142"/>
      <c r="U499" s="142"/>
      <c r="V499" s="142"/>
    </row>
    <row r="500" spans="1:22" s="24" customFormat="1">
      <c r="A500" s="91" t="s">
        <v>229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153"/>
      <c r="Q500" s="144"/>
      <c r="R500" s="142"/>
      <c r="S500" s="142"/>
      <c r="T500" s="142"/>
      <c r="U500" s="142"/>
      <c r="V500" s="142"/>
    </row>
    <row r="501" spans="1:22" s="24" customFormat="1">
      <c r="A501" s="91" t="s">
        <v>230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1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153"/>
      <c r="Q501" s="144"/>
      <c r="R501" s="142"/>
      <c r="S501" s="142"/>
      <c r="T501" s="142"/>
      <c r="U501" s="142"/>
      <c r="V501" s="142"/>
    </row>
    <row r="502" spans="1:22" s="24" customFormat="1" ht="16.5" customHeight="1">
      <c r="A502" s="91" t="s">
        <v>231</v>
      </c>
      <c r="B502" s="107">
        <v>0</v>
      </c>
      <c r="C502" s="107">
        <v>0</v>
      </c>
      <c r="D502" s="107">
        <v>1</v>
      </c>
      <c r="E502" s="107">
        <v>0</v>
      </c>
      <c r="F502" s="107">
        <v>0</v>
      </c>
      <c r="G502" s="107">
        <v>0</v>
      </c>
      <c r="H502" s="107">
        <v>1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53"/>
      <c r="Q502" s="144"/>
      <c r="R502" s="142"/>
      <c r="S502" s="142"/>
      <c r="T502" s="142"/>
      <c r="U502" s="142"/>
      <c r="V502" s="142"/>
    </row>
    <row r="503" spans="1:22" s="24" customFormat="1">
      <c r="A503" s="91" t="s">
        <v>232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153"/>
      <c r="Q503" s="144"/>
      <c r="R503" s="142"/>
      <c r="S503" s="142"/>
      <c r="T503" s="142"/>
      <c r="U503" s="142"/>
      <c r="V503" s="142"/>
    </row>
    <row r="504" spans="1:22" s="24" customFormat="1">
      <c r="A504" s="91" t="s">
        <v>233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1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153"/>
      <c r="Q504" s="144"/>
      <c r="R504" s="142"/>
      <c r="S504" s="142"/>
      <c r="T504" s="142"/>
      <c r="U504" s="142"/>
      <c r="V504" s="142"/>
    </row>
    <row r="505" spans="1:22" s="24" customFormat="1">
      <c r="A505" s="91" t="s">
        <v>234</v>
      </c>
      <c r="B505" s="107">
        <v>1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153"/>
      <c r="Q505" s="144"/>
      <c r="R505" s="142"/>
      <c r="S505" s="142"/>
      <c r="T505" s="142"/>
      <c r="U505" s="142"/>
      <c r="V505" s="142"/>
    </row>
    <row r="506" spans="1:22" s="24" customFormat="1">
      <c r="A506" s="91" t="s">
        <v>235</v>
      </c>
      <c r="B506" s="107">
        <v>0</v>
      </c>
      <c r="C506" s="107">
        <v>0</v>
      </c>
      <c r="D506" s="107">
        <v>1</v>
      </c>
      <c r="E506" s="107">
        <v>0</v>
      </c>
      <c r="F506" s="107">
        <v>0</v>
      </c>
      <c r="G506" s="107">
        <v>0</v>
      </c>
      <c r="H506" s="107">
        <v>0</v>
      </c>
      <c r="I506" s="107">
        <v>0</v>
      </c>
      <c r="J506" s="107">
        <v>0</v>
      </c>
      <c r="K506" s="107">
        <v>0</v>
      </c>
      <c r="L506" s="107">
        <v>0</v>
      </c>
      <c r="M506" s="107">
        <v>0</v>
      </c>
      <c r="N506" s="107">
        <v>0</v>
      </c>
      <c r="O506" s="107">
        <v>0</v>
      </c>
      <c r="P506" s="153"/>
      <c r="Q506" s="144"/>
      <c r="R506" s="142"/>
      <c r="S506" s="142"/>
      <c r="T506" s="142"/>
      <c r="U506" s="142"/>
      <c r="V506" s="142"/>
    </row>
    <row r="507" spans="1:22" s="24" customFormat="1">
      <c r="A507" s="91" t="s">
        <v>236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0</v>
      </c>
      <c r="H507" s="107">
        <v>0</v>
      </c>
      <c r="I507" s="107">
        <v>0</v>
      </c>
      <c r="J507" s="107">
        <v>0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153"/>
      <c r="Q507" s="144"/>
      <c r="R507" s="142"/>
      <c r="S507" s="142"/>
      <c r="T507" s="142"/>
      <c r="U507" s="142"/>
      <c r="V507" s="142"/>
    </row>
    <row r="508" spans="1:22" s="24" customFormat="1">
      <c r="A508" s="91" t="s">
        <v>237</v>
      </c>
      <c r="B508" s="107">
        <v>0</v>
      </c>
      <c r="C508" s="107">
        <v>1</v>
      </c>
      <c r="D508" s="107">
        <v>0</v>
      </c>
      <c r="E508" s="107">
        <v>0</v>
      </c>
      <c r="F508" s="107">
        <v>0</v>
      </c>
      <c r="G508" s="107">
        <v>0</v>
      </c>
      <c r="H508" s="107">
        <v>0</v>
      </c>
      <c r="I508" s="107">
        <v>0</v>
      </c>
      <c r="J508" s="107">
        <v>0</v>
      </c>
      <c r="K508" s="107">
        <v>0</v>
      </c>
      <c r="L508" s="107">
        <v>0</v>
      </c>
      <c r="M508" s="107">
        <v>0</v>
      </c>
      <c r="N508" s="107">
        <v>0</v>
      </c>
      <c r="O508" s="107">
        <v>0</v>
      </c>
      <c r="P508" s="153"/>
      <c r="Q508" s="144"/>
      <c r="R508" s="142"/>
      <c r="S508" s="142"/>
      <c r="T508" s="142"/>
      <c r="U508" s="142"/>
      <c r="V508" s="142"/>
    </row>
    <row r="509" spans="1:22" s="24" customFormat="1">
      <c r="A509" s="91" t="s">
        <v>238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153"/>
      <c r="Q509" s="144"/>
      <c r="R509" s="142"/>
      <c r="S509" s="142"/>
      <c r="T509" s="142"/>
      <c r="U509" s="142"/>
      <c r="V509" s="142"/>
    </row>
    <row r="510" spans="1:22" s="24" customFormat="1">
      <c r="A510" s="91" t="s">
        <v>239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1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153"/>
      <c r="Q510" s="144"/>
      <c r="R510" s="142"/>
      <c r="S510" s="142"/>
      <c r="T510" s="142"/>
      <c r="U510" s="142"/>
      <c r="V510" s="142"/>
    </row>
    <row r="511" spans="1:22" s="24" customFormat="1">
      <c r="A511" s="91" t="s">
        <v>240</v>
      </c>
      <c r="B511" s="107">
        <v>0</v>
      </c>
      <c r="C511" s="107">
        <v>0</v>
      </c>
      <c r="D511" s="107">
        <v>0</v>
      </c>
      <c r="E511" s="107">
        <v>0</v>
      </c>
      <c r="F511" s="107">
        <v>0</v>
      </c>
      <c r="G511" s="107">
        <v>0</v>
      </c>
      <c r="H511" s="107">
        <v>2</v>
      </c>
      <c r="I511" s="107">
        <v>0</v>
      </c>
      <c r="J511" s="107">
        <v>0</v>
      </c>
      <c r="K511" s="107">
        <v>0</v>
      </c>
      <c r="L511" s="107">
        <v>0</v>
      </c>
      <c r="M511" s="107">
        <v>0</v>
      </c>
      <c r="N511" s="107">
        <v>0</v>
      </c>
      <c r="O511" s="107">
        <v>0</v>
      </c>
      <c r="P511" s="153"/>
      <c r="Q511" s="144"/>
      <c r="R511" s="142"/>
      <c r="S511" s="142"/>
      <c r="T511" s="142"/>
      <c r="U511" s="142"/>
      <c r="V511" s="142"/>
    </row>
    <row r="512" spans="1:22" s="24" customFormat="1">
      <c r="A512" s="91" t="s">
        <v>241</v>
      </c>
      <c r="B512" s="107">
        <v>0</v>
      </c>
      <c r="C512" s="107">
        <v>0</v>
      </c>
      <c r="D512" s="107">
        <v>1</v>
      </c>
      <c r="E512" s="107">
        <v>0</v>
      </c>
      <c r="F512" s="107">
        <v>0</v>
      </c>
      <c r="G512" s="107">
        <v>0</v>
      </c>
      <c r="H512" s="107">
        <v>1</v>
      </c>
      <c r="I512" s="107">
        <v>0</v>
      </c>
      <c r="J512" s="107">
        <v>0</v>
      </c>
      <c r="K512" s="107">
        <v>0</v>
      </c>
      <c r="L512" s="107">
        <v>0</v>
      </c>
      <c r="M512" s="107">
        <v>0</v>
      </c>
      <c r="N512" s="107">
        <v>0</v>
      </c>
      <c r="O512" s="107">
        <v>0</v>
      </c>
      <c r="P512" s="153"/>
      <c r="Q512" s="144"/>
      <c r="R512" s="142"/>
      <c r="S512" s="142"/>
      <c r="T512" s="142"/>
      <c r="U512" s="142"/>
      <c r="V512" s="142"/>
    </row>
    <row r="513" spans="1:22" s="24" customFormat="1">
      <c r="A513" s="91" t="s">
        <v>242</v>
      </c>
      <c r="B513" s="107">
        <v>0</v>
      </c>
      <c r="C513" s="107">
        <v>0</v>
      </c>
      <c r="D513" s="107">
        <v>0</v>
      </c>
      <c r="E513" s="107">
        <v>0</v>
      </c>
      <c r="F513" s="107">
        <v>0</v>
      </c>
      <c r="G513" s="107">
        <v>0</v>
      </c>
      <c r="H513" s="107">
        <v>0</v>
      </c>
      <c r="I513" s="107">
        <v>0</v>
      </c>
      <c r="J513" s="107">
        <v>0</v>
      </c>
      <c r="K513" s="107">
        <v>0</v>
      </c>
      <c r="L513" s="107">
        <v>0</v>
      </c>
      <c r="M513" s="107">
        <v>0</v>
      </c>
      <c r="N513" s="107">
        <v>0</v>
      </c>
      <c r="O513" s="107">
        <v>0</v>
      </c>
      <c r="P513" s="153"/>
      <c r="Q513" s="144"/>
      <c r="R513" s="142"/>
      <c r="S513" s="142"/>
      <c r="T513" s="142"/>
      <c r="U513" s="142"/>
      <c r="V513" s="142"/>
    </row>
    <row r="514" spans="1:22" s="24" customFormat="1" ht="16.5" customHeight="1">
      <c r="A514" s="91" t="s">
        <v>243</v>
      </c>
      <c r="B514" s="107">
        <v>0</v>
      </c>
      <c r="C514" s="107">
        <v>0</v>
      </c>
      <c r="D514" s="107">
        <v>0</v>
      </c>
      <c r="E514" s="107">
        <v>0</v>
      </c>
      <c r="F514" s="107">
        <v>0</v>
      </c>
      <c r="G514" s="107">
        <v>0</v>
      </c>
      <c r="H514" s="107">
        <v>0</v>
      </c>
      <c r="I514" s="107">
        <v>0</v>
      </c>
      <c r="J514" s="107">
        <v>0</v>
      </c>
      <c r="K514" s="107">
        <v>0</v>
      </c>
      <c r="L514" s="107">
        <v>0</v>
      </c>
      <c r="M514" s="107">
        <v>0</v>
      </c>
      <c r="N514" s="107">
        <v>0</v>
      </c>
      <c r="O514" s="107">
        <v>0</v>
      </c>
      <c r="P514" s="153"/>
      <c r="Q514" s="144"/>
      <c r="R514" s="142"/>
      <c r="S514" s="142"/>
      <c r="T514" s="142"/>
      <c r="U514" s="142"/>
      <c r="V514" s="142"/>
    </row>
    <row r="515" spans="1:22" s="22" customFormat="1">
      <c r="A515" s="103"/>
      <c r="B515" s="153"/>
      <c r="C515" s="153"/>
      <c r="D515" s="153"/>
      <c r="E515" s="153"/>
      <c r="F515" s="153"/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  <c r="Q515" s="144"/>
      <c r="R515" s="142"/>
      <c r="S515" s="142"/>
      <c r="T515" s="142"/>
      <c r="U515" s="142"/>
      <c r="V515" s="142"/>
    </row>
    <row r="516" spans="1:22" s="22" customFormat="1">
      <c r="A516" s="103"/>
      <c r="B516" s="153"/>
      <c r="C516" s="153"/>
      <c r="D516" s="153"/>
      <c r="E516" s="153"/>
      <c r="F516" s="153"/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  <c r="Q516" s="144"/>
      <c r="R516" s="142"/>
      <c r="S516" s="142"/>
      <c r="T516" s="142"/>
      <c r="U516" s="142"/>
      <c r="V516" s="142"/>
    </row>
    <row r="517" spans="1:22" s="22" customFormat="1" ht="15.75" customHeight="1">
      <c r="A517" s="196" t="s">
        <v>394</v>
      </c>
      <c r="B517" s="182" t="s">
        <v>203</v>
      </c>
      <c r="C517" s="183"/>
      <c r="D517" s="182" t="s">
        <v>205</v>
      </c>
      <c r="E517" s="183"/>
      <c r="F517" s="182" t="s">
        <v>206</v>
      </c>
      <c r="G517" s="183"/>
      <c r="H517" s="182" t="s">
        <v>207</v>
      </c>
      <c r="I517" s="183"/>
      <c r="J517" s="182" t="s">
        <v>208</v>
      </c>
      <c r="K517" s="183"/>
      <c r="L517" s="182" t="s">
        <v>209</v>
      </c>
      <c r="M517" s="183"/>
      <c r="N517" s="182" t="s">
        <v>210</v>
      </c>
      <c r="O517" s="183"/>
      <c r="P517" s="153"/>
      <c r="Q517" s="144"/>
      <c r="R517" s="142"/>
      <c r="S517" s="142"/>
      <c r="T517" s="142"/>
      <c r="U517" s="142"/>
      <c r="V517" s="142"/>
    </row>
    <row r="518" spans="1:22" s="22" customFormat="1" ht="16.5" customHeight="1">
      <c r="A518" s="197"/>
      <c r="B518" s="152" t="s">
        <v>3</v>
      </c>
      <c r="C518" s="152" t="s">
        <v>4</v>
      </c>
      <c r="D518" s="152" t="s">
        <v>3</v>
      </c>
      <c r="E518" s="152" t="s">
        <v>4</v>
      </c>
      <c r="F518" s="152" t="s">
        <v>3</v>
      </c>
      <c r="G518" s="152" t="s">
        <v>4</v>
      </c>
      <c r="H518" s="152" t="s">
        <v>3</v>
      </c>
      <c r="I518" s="152" t="s">
        <v>4</v>
      </c>
      <c r="J518" s="152" t="s">
        <v>3</v>
      </c>
      <c r="K518" s="152" t="s">
        <v>4</v>
      </c>
      <c r="L518" s="152" t="s">
        <v>3</v>
      </c>
      <c r="M518" s="152" t="s">
        <v>4</v>
      </c>
      <c r="N518" s="152" t="s">
        <v>3</v>
      </c>
      <c r="O518" s="152" t="s">
        <v>4</v>
      </c>
      <c r="P518" s="39"/>
      <c r="Q518" s="144"/>
      <c r="R518" s="142"/>
      <c r="S518" s="142"/>
      <c r="T518" s="142"/>
      <c r="U518" s="142"/>
      <c r="V518" s="142"/>
    </row>
    <row r="519" spans="1:22" s="24" customFormat="1" ht="16.5" customHeight="1">
      <c r="A519" s="91" t="s">
        <v>222</v>
      </c>
      <c r="B519" s="105">
        <v>209</v>
      </c>
      <c r="C519" s="105">
        <v>61</v>
      </c>
      <c r="D519" s="105">
        <v>3</v>
      </c>
      <c r="E519" s="105">
        <v>0</v>
      </c>
      <c r="F519" s="105">
        <v>4</v>
      </c>
      <c r="G519" s="105">
        <v>0</v>
      </c>
      <c r="H519" s="105">
        <v>1</v>
      </c>
      <c r="I519" s="105">
        <v>0</v>
      </c>
      <c r="J519" s="105">
        <v>8</v>
      </c>
      <c r="K519" s="105">
        <v>0</v>
      </c>
      <c r="L519" s="105">
        <v>2</v>
      </c>
      <c r="M519" s="105">
        <v>0</v>
      </c>
      <c r="N519" s="105">
        <v>26</v>
      </c>
      <c r="O519" s="105">
        <v>5</v>
      </c>
      <c r="P519" s="153"/>
      <c r="Q519" s="144"/>
      <c r="R519" s="142"/>
      <c r="S519" s="142"/>
      <c r="T519" s="142"/>
      <c r="U519" s="142"/>
      <c r="V519" s="142"/>
    </row>
    <row r="520" spans="1:22" s="24" customFormat="1">
      <c r="A520" s="91" t="s">
        <v>277</v>
      </c>
      <c r="B520" s="107">
        <v>39</v>
      </c>
      <c r="C520" s="107">
        <v>9</v>
      </c>
      <c r="D520" s="107">
        <v>1</v>
      </c>
      <c r="E520" s="107">
        <v>0</v>
      </c>
      <c r="F520" s="107">
        <v>1</v>
      </c>
      <c r="G520" s="107">
        <v>0</v>
      </c>
      <c r="H520" s="107">
        <v>0</v>
      </c>
      <c r="I520" s="107">
        <v>0</v>
      </c>
      <c r="J520" s="107">
        <v>0</v>
      </c>
      <c r="K520" s="107">
        <v>0</v>
      </c>
      <c r="L520" s="107">
        <v>1</v>
      </c>
      <c r="M520" s="107">
        <v>0</v>
      </c>
      <c r="N520" s="107">
        <v>9</v>
      </c>
      <c r="O520" s="107">
        <v>0</v>
      </c>
      <c r="P520" s="153"/>
      <c r="Q520" s="144"/>
      <c r="R520" s="142"/>
      <c r="S520" s="142"/>
      <c r="T520" s="142"/>
      <c r="U520" s="142"/>
      <c r="V520" s="142"/>
    </row>
    <row r="521" spans="1:22" s="24" customFormat="1">
      <c r="A521" s="91" t="s">
        <v>224</v>
      </c>
      <c r="B521" s="107">
        <v>26</v>
      </c>
      <c r="C521" s="107">
        <v>10</v>
      </c>
      <c r="D521" s="107">
        <v>1</v>
      </c>
      <c r="E521" s="107">
        <v>0</v>
      </c>
      <c r="F521" s="107">
        <v>0</v>
      </c>
      <c r="G521" s="107">
        <v>0</v>
      </c>
      <c r="H521" s="107">
        <v>0</v>
      </c>
      <c r="I521" s="107">
        <v>0</v>
      </c>
      <c r="J521" s="107">
        <v>3</v>
      </c>
      <c r="K521" s="107">
        <v>0</v>
      </c>
      <c r="L521" s="107">
        <v>0</v>
      </c>
      <c r="M521" s="107">
        <v>0</v>
      </c>
      <c r="N521" s="107">
        <v>3</v>
      </c>
      <c r="O521" s="107">
        <v>1</v>
      </c>
      <c r="P521" s="153"/>
      <c r="Q521" s="144"/>
      <c r="R521" s="142"/>
      <c r="S521" s="142"/>
      <c r="T521" s="142"/>
      <c r="U521" s="142"/>
      <c r="V521" s="142"/>
    </row>
    <row r="522" spans="1:22" s="24" customFormat="1">
      <c r="A522" s="91" t="s">
        <v>288</v>
      </c>
      <c r="B522" s="107">
        <v>23</v>
      </c>
      <c r="C522" s="107">
        <v>10</v>
      </c>
      <c r="D522" s="107">
        <v>0</v>
      </c>
      <c r="E522" s="107">
        <v>0</v>
      </c>
      <c r="F522" s="107">
        <v>1</v>
      </c>
      <c r="G522" s="107">
        <v>0</v>
      </c>
      <c r="H522" s="107">
        <v>0</v>
      </c>
      <c r="I522" s="107">
        <v>0</v>
      </c>
      <c r="J522" s="107">
        <v>1</v>
      </c>
      <c r="K522" s="107">
        <v>0</v>
      </c>
      <c r="L522" s="107">
        <v>0</v>
      </c>
      <c r="M522" s="107">
        <v>0</v>
      </c>
      <c r="N522" s="107">
        <v>3</v>
      </c>
      <c r="O522" s="107">
        <v>0</v>
      </c>
      <c r="P522" s="153"/>
      <c r="Q522" s="144"/>
      <c r="R522" s="142"/>
      <c r="S522" s="142"/>
      <c r="T522" s="142"/>
      <c r="U522" s="142"/>
      <c r="V522" s="142"/>
    </row>
    <row r="523" spans="1:22" s="24" customFormat="1">
      <c r="A523" s="91" t="s">
        <v>225</v>
      </c>
      <c r="B523" s="107">
        <v>33</v>
      </c>
      <c r="C523" s="107">
        <v>7</v>
      </c>
      <c r="D523" s="107">
        <v>0</v>
      </c>
      <c r="E523" s="107">
        <v>0</v>
      </c>
      <c r="F523" s="107">
        <v>0</v>
      </c>
      <c r="G523" s="107">
        <v>0</v>
      </c>
      <c r="H523" s="107">
        <v>0</v>
      </c>
      <c r="I523" s="107">
        <v>0</v>
      </c>
      <c r="J523" s="107">
        <v>0</v>
      </c>
      <c r="K523" s="107">
        <v>0</v>
      </c>
      <c r="L523" s="107">
        <v>0</v>
      </c>
      <c r="M523" s="107">
        <v>0</v>
      </c>
      <c r="N523" s="107">
        <v>2</v>
      </c>
      <c r="O523" s="107">
        <v>0</v>
      </c>
      <c r="P523" s="153"/>
      <c r="Q523" s="144"/>
      <c r="R523" s="142"/>
      <c r="S523" s="142"/>
      <c r="T523" s="142"/>
      <c r="U523" s="142"/>
      <c r="V523" s="142"/>
    </row>
    <row r="524" spans="1:22" s="24" customFormat="1">
      <c r="A524" s="91" t="s">
        <v>226</v>
      </c>
      <c r="B524" s="107">
        <v>9</v>
      </c>
      <c r="C524" s="107">
        <v>2</v>
      </c>
      <c r="D524" s="107">
        <v>0</v>
      </c>
      <c r="E524" s="107">
        <v>0</v>
      </c>
      <c r="F524" s="107">
        <v>1</v>
      </c>
      <c r="G524" s="107">
        <v>0</v>
      </c>
      <c r="H524" s="107">
        <v>0</v>
      </c>
      <c r="I524" s="107">
        <v>0</v>
      </c>
      <c r="J524" s="107">
        <v>0</v>
      </c>
      <c r="K524" s="107">
        <v>0</v>
      </c>
      <c r="L524" s="107">
        <v>0</v>
      </c>
      <c r="M524" s="107">
        <v>0</v>
      </c>
      <c r="N524" s="107">
        <v>0</v>
      </c>
      <c r="O524" s="107">
        <v>0</v>
      </c>
      <c r="P524" s="153"/>
      <c r="Q524" s="144"/>
      <c r="R524" s="142"/>
      <c r="S524" s="142"/>
      <c r="T524" s="142"/>
      <c r="U524" s="142"/>
      <c r="V524" s="142"/>
    </row>
    <row r="525" spans="1:22" s="24" customFormat="1">
      <c r="A525" s="91" t="s">
        <v>227</v>
      </c>
      <c r="B525" s="107">
        <v>21</v>
      </c>
      <c r="C525" s="107">
        <v>12</v>
      </c>
      <c r="D525" s="107">
        <v>1</v>
      </c>
      <c r="E525" s="107">
        <v>0</v>
      </c>
      <c r="F525" s="107">
        <v>0</v>
      </c>
      <c r="G525" s="107">
        <v>0</v>
      </c>
      <c r="H525" s="107">
        <v>0</v>
      </c>
      <c r="I525" s="107">
        <v>0</v>
      </c>
      <c r="J525" s="107">
        <v>1</v>
      </c>
      <c r="K525" s="107">
        <v>0</v>
      </c>
      <c r="L525" s="107">
        <v>0</v>
      </c>
      <c r="M525" s="107">
        <v>0</v>
      </c>
      <c r="N525" s="107">
        <v>4</v>
      </c>
      <c r="O525" s="107">
        <v>1</v>
      </c>
      <c r="P525" s="153"/>
      <c r="Q525" s="144"/>
      <c r="R525" s="142"/>
      <c r="S525" s="142"/>
      <c r="T525" s="142"/>
      <c r="U525" s="142"/>
      <c r="V525" s="142"/>
    </row>
    <row r="526" spans="1:22" s="24" customFormat="1">
      <c r="A526" s="91" t="s">
        <v>228</v>
      </c>
      <c r="B526" s="107">
        <v>4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0</v>
      </c>
      <c r="M526" s="107">
        <v>0</v>
      </c>
      <c r="N526" s="107">
        <v>0</v>
      </c>
      <c r="O526" s="107">
        <v>0</v>
      </c>
      <c r="P526" s="153"/>
      <c r="Q526" s="144"/>
      <c r="R526" s="142"/>
      <c r="S526" s="142"/>
      <c r="T526" s="142"/>
      <c r="U526" s="142"/>
      <c r="V526" s="142"/>
    </row>
    <row r="527" spans="1:22" s="24" customFormat="1">
      <c r="A527" s="91" t="s">
        <v>229</v>
      </c>
      <c r="B527" s="107">
        <v>8</v>
      </c>
      <c r="C527" s="107">
        <v>3</v>
      </c>
      <c r="D527" s="107">
        <v>0</v>
      </c>
      <c r="E527" s="107">
        <v>0</v>
      </c>
      <c r="F527" s="107">
        <v>1</v>
      </c>
      <c r="G527" s="107">
        <v>0</v>
      </c>
      <c r="H527" s="107">
        <v>0</v>
      </c>
      <c r="I527" s="107">
        <v>0</v>
      </c>
      <c r="J527" s="107">
        <v>1</v>
      </c>
      <c r="K527" s="107">
        <v>0</v>
      </c>
      <c r="L527" s="107">
        <v>0</v>
      </c>
      <c r="M527" s="107">
        <v>0</v>
      </c>
      <c r="N527" s="107">
        <v>1</v>
      </c>
      <c r="O527" s="107">
        <v>0</v>
      </c>
      <c r="P527" s="153"/>
      <c r="Q527" s="144"/>
      <c r="R527" s="142"/>
      <c r="S527" s="142"/>
      <c r="T527" s="142"/>
      <c r="U527" s="142"/>
      <c r="V527" s="142"/>
    </row>
    <row r="528" spans="1:22" s="24" customFormat="1">
      <c r="A528" s="91" t="s">
        <v>230</v>
      </c>
      <c r="B528" s="107">
        <v>4</v>
      </c>
      <c r="C528" s="107">
        <v>1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153"/>
      <c r="Q528" s="144"/>
      <c r="R528" s="142"/>
      <c r="S528" s="142"/>
      <c r="T528" s="142"/>
      <c r="U528" s="142"/>
      <c r="V528" s="142"/>
    </row>
    <row r="529" spans="1:22" s="24" customFormat="1" ht="16.5" customHeight="1">
      <c r="A529" s="91" t="s">
        <v>231</v>
      </c>
      <c r="B529" s="107">
        <v>7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153"/>
      <c r="Q529" s="144"/>
      <c r="R529" s="142"/>
      <c r="S529" s="142"/>
      <c r="T529" s="142"/>
      <c r="U529" s="142"/>
      <c r="V529" s="142"/>
    </row>
    <row r="530" spans="1:22" s="24" customFormat="1">
      <c r="A530" s="91" t="s">
        <v>232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153"/>
      <c r="Q530" s="144"/>
      <c r="R530" s="142"/>
      <c r="S530" s="142"/>
      <c r="T530" s="142"/>
      <c r="U530" s="142"/>
      <c r="V530" s="142"/>
    </row>
    <row r="531" spans="1:22" s="24" customFormat="1">
      <c r="A531" s="91" t="s">
        <v>233</v>
      </c>
      <c r="B531" s="107">
        <v>4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1</v>
      </c>
      <c r="O531" s="107">
        <v>0</v>
      </c>
      <c r="P531" s="153"/>
      <c r="Q531" s="144"/>
      <c r="R531" s="142"/>
      <c r="S531" s="142"/>
      <c r="T531" s="142"/>
      <c r="U531" s="142"/>
      <c r="V531" s="142"/>
    </row>
    <row r="532" spans="1:22" s="24" customFormat="1">
      <c r="A532" s="91" t="s">
        <v>234</v>
      </c>
      <c r="B532" s="107">
        <v>0</v>
      </c>
      <c r="C532" s="107">
        <v>1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0</v>
      </c>
      <c r="P532" s="153"/>
      <c r="Q532" s="144"/>
      <c r="R532" s="142"/>
      <c r="S532" s="142"/>
      <c r="T532" s="142"/>
      <c r="U532" s="142"/>
      <c r="V532" s="142"/>
    </row>
    <row r="533" spans="1:22" s="24" customFormat="1">
      <c r="A533" s="91" t="s">
        <v>235</v>
      </c>
      <c r="B533" s="107">
        <v>5</v>
      </c>
      <c r="C533" s="107">
        <v>2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1</v>
      </c>
      <c r="O533" s="107">
        <v>0</v>
      </c>
      <c r="P533" s="153"/>
      <c r="Q533" s="144"/>
      <c r="R533" s="142"/>
      <c r="S533" s="142"/>
      <c r="T533" s="142"/>
      <c r="U533" s="142"/>
      <c r="V533" s="142"/>
    </row>
    <row r="534" spans="1:22" s="24" customFormat="1">
      <c r="A534" s="91" t="s">
        <v>236</v>
      </c>
      <c r="B534" s="107">
        <v>4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1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53"/>
      <c r="Q534" s="144"/>
      <c r="R534" s="142"/>
      <c r="S534" s="142"/>
      <c r="T534" s="142"/>
      <c r="U534" s="142"/>
      <c r="V534" s="142"/>
    </row>
    <row r="535" spans="1:22" s="24" customFormat="1">
      <c r="A535" s="91" t="s">
        <v>237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1</v>
      </c>
      <c r="O535" s="107">
        <v>0</v>
      </c>
      <c r="P535" s="153"/>
      <c r="Q535" s="144"/>
      <c r="R535" s="142"/>
      <c r="S535" s="142"/>
      <c r="T535" s="142"/>
      <c r="U535" s="142"/>
      <c r="V535" s="142"/>
    </row>
    <row r="536" spans="1:22" s="24" customFormat="1">
      <c r="A536" s="91" t="s">
        <v>238</v>
      </c>
      <c r="B536" s="107">
        <v>2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53"/>
      <c r="Q536" s="144"/>
      <c r="R536" s="142"/>
      <c r="S536" s="142"/>
      <c r="T536" s="142"/>
      <c r="U536" s="142"/>
      <c r="V536" s="142"/>
    </row>
    <row r="537" spans="1:22" s="24" customFormat="1">
      <c r="A537" s="91" t="s">
        <v>239</v>
      </c>
      <c r="B537" s="107">
        <v>7</v>
      </c>
      <c r="C537" s="107">
        <v>2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1</v>
      </c>
      <c r="K537" s="107">
        <v>0</v>
      </c>
      <c r="L537" s="107">
        <v>1</v>
      </c>
      <c r="M537" s="107">
        <v>0</v>
      </c>
      <c r="N537" s="107">
        <v>1</v>
      </c>
      <c r="O537" s="107">
        <v>0</v>
      </c>
      <c r="P537" s="153"/>
      <c r="Q537" s="144"/>
      <c r="R537" s="142"/>
      <c r="S537" s="142"/>
      <c r="T537" s="142"/>
      <c r="U537" s="142"/>
      <c r="V537" s="142"/>
    </row>
    <row r="538" spans="1:22" s="24" customFormat="1">
      <c r="A538" s="91" t="s">
        <v>240</v>
      </c>
      <c r="B538" s="107">
        <v>12</v>
      </c>
      <c r="C538" s="107">
        <v>2</v>
      </c>
      <c r="D538" s="107">
        <v>0</v>
      </c>
      <c r="E538" s="107">
        <v>0</v>
      </c>
      <c r="F538" s="107">
        <v>0</v>
      </c>
      <c r="G538" s="107">
        <v>0</v>
      </c>
      <c r="H538" s="107">
        <v>0</v>
      </c>
      <c r="I538" s="107">
        <v>0</v>
      </c>
      <c r="J538" s="107">
        <v>1</v>
      </c>
      <c r="K538" s="107">
        <v>0</v>
      </c>
      <c r="L538" s="107">
        <v>0</v>
      </c>
      <c r="M538" s="107">
        <v>0</v>
      </c>
      <c r="N538" s="107">
        <v>0</v>
      </c>
      <c r="O538" s="107">
        <v>3</v>
      </c>
      <c r="P538" s="153"/>
      <c r="Q538" s="144"/>
      <c r="R538" s="142"/>
      <c r="S538" s="142"/>
      <c r="T538" s="142"/>
      <c r="U538" s="142"/>
      <c r="V538" s="142"/>
    </row>
    <row r="539" spans="1:22" s="24" customFormat="1">
      <c r="A539" s="91" t="s">
        <v>241</v>
      </c>
      <c r="B539" s="107">
        <v>1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0</v>
      </c>
      <c r="I539" s="107">
        <v>0</v>
      </c>
      <c r="J539" s="107">
        <v>0</v>
      </c>
      <c r="K539" s="107">
        <v>0</v>
      </c>
      <c r="L539" s="107">
        <v>0</v>
      </c>
      <c r="M539" s="107">
        <v>0</v>
      </c>
      <c r="N539" s="107">
        <v>0</v>
      </c>
      <c r="O539" s="107">
        <v>0</v>
      </c>
      <c r="P539" s="153"/>
      <c r="Q539" s="144"/>
      <c r="R539" s="142"/>
      <c r="S539" s="142"/>
      <c r="T539" s="142"/>
      <c r="U539" s="142"/>
      <c r="V539" s="142"/>
    </row>
    <row r="540" spans="1:22" s="24" customFormat="1">
      <c r="A540" s="91" t="s">
        <v>242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0</v>
      </c>
      <c r="M540" s="107">
        <v>0</v>
      </c>
      <c r="N540" s="107">
        <v>0</v>
      </c>
      <c r="O540" s="107">
        <v>0</v>
      </c>
      <c r="P540" s="153"/>
      <c r="Q540" s="144"/>
      <c r="R540" s="142"/>
      <c r="S540" s="142"/>
      <c r="T540" s="142"/>
      <c r="U540" s="142"/>
      <c r="V540" s="142"/>
    </row>
    <row r="541" spans="1:22" s="24" customFormat="1" ht="16.5" customHeight="1">
      <c r="A541" s="91" t="s">
        <v>243</v>
      </c>
      <c r="B541" s="107">
        <v>0</v>
      </c>
      <c r="C541" s="107">
        <v>0</v>
      </c>
      <c r="D541" s="107">
        <v>0</v>
      </c>
      <c r="E541" s="107">
        <v>0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0</v>
      </c>
      <c r="M541" s="107">
        <v>0</v>
      </c>
      <c r="N541" s="107">
        <v>0</v>
      </c>
      <c r="O541" s="107">
        <v>0</v>
      </c>
      <c r="P541" s="153"/>
      <c r="Q541" s="144"/>
      <c r="R541" s="142"/>
      <c r="S541" s="142"/>
      <c r="T541" s="142"/>
      <c r="U541" s="142"/>
      <c r="V541" s="142"/>
    </row>
    <row r="542" spans="1:22" s="22" customFormat="1">
      <c r="A542" s="93"/>
      <c r="B542" s="153"/>
      <c r="C542" s="153"/>
      <c r="D542" s="153"/>
      <c r="E542" s="153"/>
      <c r="F542" s="153"/>
      <c r="G542" s="153"/>
      <c r="H542" s="153"/>
      <c r="I542" s="153"/>
      <c r="J542" s="153"/>
      <c r="K542" s="153"/>
      <c r="L542" s="153"/>
      <c r="M542" s="153"/>
      <c r="N542" s="153"/>
      <c r="O542" s="153"/>
      <c r="P542" s="153"/>
      <c r="Q542" s="144"/>
      <c r="R542" s="142"/>
      <c r="S542" s="142"/>
      <c r="T542" s="142"/>
      <c r="U542" s="142"/>
      <c r="V542" s="142"/>
    </row>
    <row r="543" spans="1:22">
      <c r="A543" s="22"/>
      <c r="B543" s="153"/>
      <c r="C543" s="153"/>
      <c r="D543" s="153"/>
      <c r="E543" s="153"/>
      <c r="F543" s="153"/>
      <c r="G543" s="153"/>
      <c r="H543" s="153"/>
      <c r="I543" s="153"/>
      <c r="J543" s="153"/>
      <c r="K543" s="153"/>
      <c r="L543" s="153"/>
      <c r="M543" s="153"/>
      <c r="N543" s="153"/>
      <c r="O543" s="153"/>
      <c r="P543" s="153"/>
      <c r="Q543" s="144"/>
      <c r="R543" s="142"/>
      <c r="S543" s="142"/>
      <c r="T543" s="142"/>
      <c r="U543" s="142"/>
      <c r="V543" s="142"/>
    </row>
    <row r="544" spans="1:22" ht="16.5" customHeight="1">
      <c r="A544" s="196" t="s">
        <v>394</v>
      </c>
      <c r="B544" s="182" t="s">
        <v>211</v>
      </c>
      <c r="C544" s="183"/>
      <c r="D544" s="182" t="s">
        <v>212</v>
      </c>
      <c r="E544" s="183"/>
      <c r="F544" s="182" t="s">
        <v>287</v>
      </c>
      <c r="G544" s="183"/>
      <c r="H544" s="182" t="s">
        <v>213</v>
      </c>
      <c r="I544" s="183"/>
      <c r="J544" s="182" t="s">
        <v>215</v>
      </c>
      <c r="K544" s="183"/>
      <c r="L544" s="182" t="s">
        <v>218</v>
      </c>
      <c r="M544" s="183"/>
      <c r="N544" s="182" t="s">
        <v>219</v>
      </c>
      <c r="O544" s="183"/>
      <c r="P544" s="153"/>
      <c r="Q544" s="144"/>
      <c r="R544" s="142"/>
      <c r="S544" s="142"/>
      <c r="T544" s="142"/>
      <c r="U544" s="142"/>
      <c r="V544" s="142"/>
    </row>
    <row r="545" spans="1:22">
      <c r="A545" s="197"/>
      <c r="B545" s="152" t="s">
        <v>3</v>
      </c>
      <c r="C545" s="152" t="s">
        <v>4</v>
      </c>
      <c r="D545" s="152" t="s">
        <v>3</v>
      </c>
      <c r="E545" s="152" t="s">
        <v>4</v>
      </c>
      <c r="F545" s="152" t="s">
        <v>3</v>
      </c>
      <c r="G545" s="152" t="s">
        <v>4</v>
      </c>
      <c r="H545" s="152" t="s">
        <v>3</v>
      </c>
      <c r="I545" s="152" t="s">
        <v>4</v>
      </c>
      <c r="J545" s="152" t="s">
        <v>3</v>
      </c>
      <c r="K545" s="152" t="s">
        <v>4</v>
      </c>
      <c r="L545" s="152" t="s">
        <v>3</v>
      </c>
      <c r="M545" s="152" t="s">
        <v>4</v>
      </c>
      <c r="N545" s="152" t="s">
        <v>3</v>
      </c>
      <c r="O545" s="152" t="s">
        <v>4</v>
      </c>
      <c r="P545" s="39"/>
      <c r="Q545" s="144"/>
      <c r="R545" s="142"/>
      <c r="S545" s="142"/>
      <c r="T545" s="142"/>
      <c r="U545" s="142"/>
      <c r="V545" s="142"/>
    </row>
    <row r="546" spans="1:22">
      <c r="A546" s="91" t="s">
        <v>222</v>
      </c>
      <c r="B546" s="105">
        <v>9</v>
      </c>
      <c r="C546" s="105">
        <v>1</v>
      </c>
      <c r="D546" s="105">
        <v>3</v>
      </c>
      <c r="E546" s="105">
        <v>0</v>
      </c>
      <c r="F546" s="105">
        <v>1</v>
      </c>
      <c r="G546" s="105">
        <v>0</v>
      </c>
      <c r="H546" s="105">
        <v>1</v>
      </c>
      <c r="I546" s="105">
        <v>0</v>
      </c>
      <c r="J546" s="105">
        <v>1</v>
      </c>
      <c r="K546" s="105">
        <v>0</v>
      </c>
      <c r="L546" s="105">
        <v>1</v>
      </c>
      <c r="M546" s="105">
        <v>1</v>
      </c>
      <c r="N546" s="105">
        <v>4</v>
      </c>
      <c r="O546" s="105">
        <v>2</v>
      </c>
      <c r="P546" s="153"/>
      <c r="Q546" s="144"/>
      <c r="R546" s="142"/>
      <c r="S546" s="142"/>
      <c r="T546" s="142"/>
      <c r="U546" s="142"/>
      <c r="V546" s="142"/>
    </row>
    <row r="547" spans="1:22">
      <c r="A547" s="91" t="s">
        <v>277</v>
      </c>
      <c r="B547" s="107">
        <v>2</v>
      </c>
      <c r="C547" s="107">
        <v>1</v>
      </c>
      <c r="D547" s="107">
        <v>1</v>
      </c>
      <c r="E547" s="107">
        <v>0</v>
      </c>
      <c r="F547" s="107">
        <v>0</v>
      </c>
      <c r="G547" s="107">
        <v>0</v>
      </c>
      <c r="H547" s="107">
        <v>0</v>
      </c>
      <c r="I547" s="107">
        <v>0</v>
      </c>
      <c r="J547" s="107">
        <v>1</v>
      </c>
      <c r="K547" s="107">
        <v>0</v>
      </c>
      <c r="L547" s="107">
        <v>0</v>
      </c>
      <c r="M547" s="107">
        <v>0</v>
      </c>
      <c r="N547" s="107">
        <v>0</v>
      </c>
      <c r="O547" s="107">
        <v>0</v>
      </c>
      <c r="P547" s="153"/>
      <c r="Q547" s="144"/>
      <c r="R547" s="142"/>
      <c r="S547" s="142"/>
      <c r="T547" s="142"/>
      <c r="U547" s="142"/>
      <c r="V547" s="142"/>
    </row>
    <row r="548" spans="1:22">
      <c r="A548" s="91" t="s">
        <v>224</v>
      </c>
      <c r="B548" s="107">
        <v>2</v>
      </c>
      <c r="C548" s="107">
        <v>0</v>
      </c>
      <c r="D548" s="107">
        <v>0</v>
      </c>
      <c r="E548" s="107">
        <v>0</v>
      </c>
      <c r="F548" s="107">
        <v>1</v>
      </c>
      <c r="G548" s="107">
        <v>0</v>
      </c>
      <c r="H548" s="107">
        <v>0</v>
      </c>
      <c r="I548" s="107">
        <v>0</v>
      </c>
      <c r="J548" s="107">
        <v>0</v>
      </c>
      <c r="K548" s="107">
        <v>0</v>
      </c>
      <c r="L548" s="107">
        <v>1</v>
      </c>
      <c r="M548" s="107">
        <v>1</v>
      </c>
      <c r="N548" s="107">
        <v>1</v>
      </c>
      <c r="O548" s="107">
        <v>0</v>
      </c>
      <c r="P548" s="153"/>
      <c r="Q548" s="144"/>
      <c r="R548" s="142"/>
      <c r="S548" s="142"/>
      <c r="T548" s="142"/>
      <c r="U548" s="142"/>
      <c r="V548" s="142"/>
    </row>
    <row r="549" spans="1:22">
      <c r="A549" s="91" t="s">
        <v>288</v>
      </c>
      <c r="B549" s="107">
        <v>1</v>
      </c>
      <c r="C549" s="107">
        <v>0</v>
      </c>
      <c r="D549" s="107">
        <v>1</v>
      </c>
      <c r="E549" s="107">
        <v>0</v>
      </c>
      <c r="F549" s="107">
        <v>0</v>
      </c>
      <c r="G549" s="107">
        <v>0</v>
      </c>
      <c r="H549" s="107">
        <v>0</v>
      </c>
      <c r="I549" s="107">
        <v>0</v>
      </c>
      <c r="J549" s="107">
        <v>0</v>
      </c>
      <c r="K549" s="107">
        <v>0</v>
      </c>
      <c r="L549" s="107">
        <v>0</v>
      </c>
      <c r="M549" s="107">
        <v>0</v>
      </c>
      <c r="N549" s="107">
        <v>2</v>
      </c>
      <c r="O549" s="107">
        <v>0</v>
      </c>
      <c r="P549" s="153"/>
      <c r="Q549" s="144"/>
      <c r="R549" s="142"/>
      <c r="S549" s="142"/>
      <c r="T549" s="142"/>
      <c r="U549" s="142"/>
      <c r="V549" s="142"/>
    </row>
    <row r="550" spans="1:22">
      <c r="A550" s="91" t="s">
        <v>225</v>
      </c>
      <c r="B550" s="107">
        <v>1</v>
      </c>
      <c r="C550" s="107">
        <v>0</v>
      </c>
      <c r="D550" s="107">
        <v>0</v>
      </c>
      <c r="E550" s="107">
        <v>0</v>
      </c>
      <c r="F550" s="107">
        <v>0</v>
      </c>
      <c r="G550" s="107">
        <v>0</v>
      </c>
      <c r="H550" s="107">
        <v>1</v>
      </c>
      <c r="I550" s="107">
        <v>0</v>
      </c>
      <c r="J550" s="107">
        <v>0</v>
      </c>
      <c r="K550" s="107">
        <v>0</v>
      </c>
      <c r="L550" s="107">
        <v>0</v>
      </c>
      <c r="M550" s="107">
        <v>0</v>
      </c>
      <c r="N550" s="107">
        <v>0</v>
      </c>
      <c r="O550" s="107">
        <v>0</v>
      </c>
      <c r="P550" s="153"/>
      <c r="Q550" s="144"/>
      <c r="R550" s="142"/>
      <c r="S550" s="142"/>
      <c r="T550" s="142"/>
      <c r="U550" s="142"/>
      <c r="V550" s="142"/>
    </row>
    <row r="551" spans="1:22">
      <c r="A551" s="91" t="s">
        <v>226</v>
      </c>
      <c r="B551" s="107">
        <v>0</v>
      </c>
      <c r="C551" s="107">
        <v>0</v>
      </c>
      <c r="D551" s="107">
        <v>0</v>
      </c>
      <c r="E551" s="107">
        <v>0</v>
      </c>
      <c r="F551" s="107">
        <v>0</v>
      </c>
      <c r="G551" s="107">
        <v>0</v>
      </c>
      <c r="H551" s="107">
        <v>0</v>
      </c>
      <c r="I551" s="107">
        <v>0</v>
      </c>
      <c r="J551" s="107">
        <v>0</v>
      </c>
      <c r="K551" s="107">
        <v>0</v>
      </c>
      <c r="L551" s="107">
        <v>0</v>
      </c>
      <c r="M551" s="107">
        <v>0</v>
      </c>
      <c r="N551" s="107">
        <v>0</v>
      </c>
      <c r="O551" s="107">
        <v>0</v>
      </c>
      <c r="P551" s="153"/>
      <c r="Q551" s="144"/>
      <c r="R551" s="142"/>
      <c r="S551" s="142"/>
      <c r="T551" s="142"/>
      <c r="U551" s="142"/>
      <c r="V551" s="142"/>
    </row>
    <row r="552" spans="1:22">
      <c r="A552" s="91" t="s">
        <v>227</v>
      </c>
      <c r="B552" s="107">
        <v>3</v>
      </c>
      <c r="C552" s="107">
        <v>0</v>
      </c>
      <c r="D552" s="107">
        <v>0</v>
      </c>
      <c r="E552" s="107">
        <v>0</v>
      </c>
      <c r="F552" s="107">
        <v>0</v>
      </c>
      <c r="G552" s="107">
        <v>0</v>
      </c>
      <c r="H552" s="107">
        <v>0</v>
      </c>
      <c r="I552" s="107">
        <v>0</v>
      </c>
      <c r="J552" s="107">
        <v>0</v>
      </c>
      <c r="K552" s="107">
        <v>0</v>
      </c>
      <c r="L552" s="107">
        <v>0</v>
      </c>
      <c r="M552" s="107">
        <v>0</v>
      </c>
      <c r="N552" s="107">
        <v>0</v>
      </c>
      <c r="O552" s="107">
        <v>0</v>
      </c>
      <c r="P552" s="153"/>
      <c r="Q552" s="144"/>
      <c r="R552" s="142"/>
      <c r="S552" s="142"/>
      <c r="T552" s="142"/>
      <c r="U552" s="142"/>
      <c r="V552" s="142"/>
    </row>
    <row r="553" spans="1:22">
      <c r="A553" s="91" t="s">
        <v>228</v>
      </c>
      <c r="B553" s="107">
        <v>0</v>
      </c>
      <c r="C553" s="107">
        <v>0</v>
      </c>
      <c r="D553" s="107">
        <v>0</v>
      </c>
      <c r="E553" s="107">
        <v>0</v>
      </c>
      <c r="F553" s="107">
        <v>0</v>
      </c>
      <c r="G553" s="107">
        <v>0</v>
      </c>
      <c r="H553" s="107">
        <v>0</v>
      </c>
      <c r="I553" s="107">
        <v>0</v>
      </c>
      <c r="J553" s="107">
        <v>0</v>
      </c>
      <c r="K553" s="107">
        <v>0</v>
      </c>
      <c r="L553" s="107">
        <v>0</v>
      </c>
      <c r="M553" s="107">
        <v>0</v>
      </c>
      <c r="N553" s="107">
        <v>0</v>
      </c>
      <c r="O553" s="107">
        <v>0</v>
      </c>
      <c r="P553" s="153"/>
      <c r="Q553" s="144"/>
      <c r="R553" s="142"/>
      <c r="S553" s="142"/>
      <c r="T553" s="142"/>
      <c r="U553" s="142"/>
      <c r="V553" s="142"/>
    </row>
    <row r="554" spans="1:22">
      <c r="A554" s="91" t="s">
        <v>229</v>
      </c>
      <c r="B554" s="107">
        <v>0</v>
      </c>
      <c r="C554" s="107">
        <v>0</v>
      </c>
      <c r="D554" s="107">
        <v>0</v>
      </c>
      <c r="E554" s="107">
        <v>0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0</v>
      </c>
      <c r="N554" s="107">
        <v>0</v>
      </c>
      <c r="O554" s="107">
        <v>1</v>
      </c>
      <c r="P554" s="153"/>
      <c r="Q554" s="144"/>
      <c r="R554" s="142"/>
      <c r="S554" s="142"/>
      <c r="T554" s="142"/>
      <c r="U554" s="142"/>
      <c r="V554" s="142"/>
    </row>
    <row r="555" spans="1:22">
      <c r="A555" s="91" t="s">
        <v>230</v>
      </c>
      <c r="B555" s="107">
        <v>0</v>
      </c>
      <c r="C555" s="107">
        <v>0</v>
      </c>
      <c r="D555" s="107">
        <v>0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153"/>
      <c r="Q555" s="144"/>
      <c r="R555" s="142"/>
      <c r="S555" s="142"/>
      <c r="T555" s="142"/>
      <c r="U555" s="142"/>
      <c r="V555" s="142"/>
    </row>
    <row r="556" spans="1:22">
      <c r="A556" s="91" t="s">
        <v>231</v>
      </c>
      <c r="B556" s="107">
        <v>0</v>
      </c>
      <c r="C556" s="107">
        <v>0</v>
      </c>
      <c r="D556" s="107">
        <v>0</v>
      </c>
      <c r="E556" s="107">
        <v>0</v>
      </c>
      <c r="F556" s="107">
        <v>0</v>
      </c>
      <c r="G556" s="107">
        <v>0</v>
      </c>
      <c r="H556" s="107">
        <v>0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153"/>
      <c r="Q556" s="144"/>
      <c r="R556" s="142"/>
      <c r="S556" s="142"/>
      <c r="T556" s="142"/>
      <c r="U556" s="142"/>
      <c r="V556" s="142"/>
    </row>
    <row r="557" spans="1:22">
      <c r="A557" s="91" t="s">
        <v>232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0</v>
      </c>
      <c r="M557" s="107">
        <v>0</v>
      </c>
      <c r="N557" s="107">
        <v>0</v>
      </c>
      <c r="O557" s="107">
        <v>0</v>
      </c>
      <c r="P557" s="153"/>
      <c r="Q557" s="144"/>
      <c r="R557" s="142"/>
      <c r="S557" s="142"/>
      <c r="T557" s="142"/>
      <c r="U557" s="142"/>
      <c r="V557" s="142"/>
    </row>
    <row r="558" spans="1:22">
      <c r="A558" s="91" t="s">
        <v>233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153"/>
      <c r="Q558" s="144"/>
      <c r="R558" s="142"/>
      <c r="S558" s="142"/>
      <c r="T558" s="142"/>
      <c r="U558" s="142"/>
      <c r="V558" s="142"/>
    </row>
    <row r="559" spans="1:22" ht="16.5" customHeight="1">
      <c r="A559" s="91" t="s">
        <v>234</v>
      </c>
      <c r="B559" s="107">
        <v>0</v>
      </c>
      <c r="C559" s="107">
        <v>0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0</v>
      </c>
      <c r="P559" s="153"/>
      <c r="Q559" s="144"/>
      <c r="R559" s="142"/>
      <c r="S559" s="142"/>
      <c r="T559" s="142"/>
      <c r="U559" s="142"/>
      <c r="V559" s="142"/>
    </row>
    <row r="560" spans="1:22">
      <c r="A560" s="91" t="s">
        <v>235</v>
      </c>
      <c r="B560" s="107">
        <v>0</v>
      </c>
      <c r="C560" s="107">
        <v>0</v>
      </c>
      <c r="D560" s="107">
        <v>1</v>
      </c>
      <c r="E560" s="107">
        <v>0</v>
      </c>
      <c r="F560" s="107">
        <v>0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0</v>
      </c>
      <c r="M560" s="107">
        <v>0</v>
      </c>
      <c r="N560" s="107">
        <v>0</v>
      </c>
      <c r="O560" s="107">
        <v>1</v>
      </c>
      <c r="P560" s="153"/>
      <c r="Q560" s="144"/>
      <c r="R560" s="142"/>
      <c r="S560" s="142"/>
      <c r="T560" s="142"/>
      <c r="U560" s="142"/>
      <c r="V560" s="142"/>
    </row>
    <row r="561" spans="1:22">
      <c r="A561" s="91" t="s">
        <v>236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153"/>
      <c r="Q561" s="144"/>
      <c r="R561" s="142"/>
      <c r="S561" s="142"/>
      <c r="T561" s="142"/>
      <c r="U561" s="142"/>
      <c r="V561" s="142"/>
    </row>
    <row r="562" spans="1:22">
      <c r="A562" s="91" t="s">
        <v>237</v>
      </c>
      <c r="B562" s="107">
        <v>0</v>
      </c>
      <c r="C562" s="107">
        <v>0</v>
      </c>
      <c r="D562" s="107">
        <v>0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1</v>
      </c>
      <c r="O562" s="107">
        <v>0</v>
      </c>
      <c r="P562" s="153"/>
      <c r="Q562" s="144"/>
      <c r="R562" s="142"/>
      <c r="S562" s="142"/>
      <c r="T562" s="142"/>
      <c r="U562" s="142"/>
      <c r="V562" s="142"/>
    </row>
    <row r="563" spans="1:22">
      <c r="A563" s="91" t="s">
        <v>238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153"/>
      <c r="Q563" s="144"/>
      <c r="R563" s="142"/>
      <c r="S563" s="142"/>
      <c r="T563" s="142"/>
      <c r="U563" s="142"/>
      <c r="V563" s="142"/>
    </row>
    <row r="564" spans="1:22">
      <c r="A564" s="91" t="s">
        <v>239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153"/>
      <c r="Q564" s="144"/>
      <c r="R564" s="142"/>
      <c r="S564" s="142"/>
      <c r="T564" s="142"/>
      <c r="U564" s="142"/>
      <c r="V564" s="142"/>
    </row>
    <row r="565" spans="1:22">
      <c r="A565" s="91" t="s">
        <v>240</v>
      </c>
      <c r="B565" s="107">
        <v>0</v>
      </c>
      <c r="C565" s="107">
        <v>0</v>
      </c>
      <c r="D565" s="107">
        <v>0</v>
      </c>
      <c r="E565" s="107">
        <v>0</v>
      </c>
      <c r="F565" s="107">
        <v>0</v>
      </c>
      <c r="G565" s="107">
        <v>0</v>
      </c>
      <c r="H565" s="107">
        <v>0</v>
      </c>
      <c r="I565" s="107">
        <v>0</v>
      </c>
      <c r="J565" s="107">
        <v>0</v>
      </c>
      <c r="K565" s="107">
        <v>0</v>
      </c>
      <c r="L565" s="107">
        <v>0</v>
      </c>
      <c r="M565" s="107">
        <v>0</v>
      </c>
      <c r="N565" s="107">
        <v>0</v>
      </c>
      <c r="O565" s="107">
        <v>0</v>
      </c>
      <c r="P565" s="153"/>
      <c r="Q565" s="144"/>
      <c r="R565" s="142"/>
      <c r="S565" s="142"/>
      <c r="T565" s="142"/>
      <c r="U565" s="142"/>
      <c r="V565" s="142"/>
    </row>
    <row r="566" spans="1:22">
      <c r="A566" s="91" t="s">
        <v>241</v>
      </c>
      <c r="B566" s="107">
        <v>0</v>
      </c>
      <c r="C566" s="107">
        <v>0</v>
      </c>
      <c r="D566" s="107">
        <v>0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  <c r="J566" s="107">
        <v>0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153"/>
      <c r="Q566" s="144"/>
      <c r="R566" s="142"/>
      <c r="S566" s="142"/>
      <c r="T566" s="142"/>
      <c r="U566" s="142"/>
      <c r="V566" s="142"/>
    </row>
    <row r="567" spans="1:22">
      <c r="A567" s="91" t="s">
        <v>242</v>
      </c>
      <c r="B567" s="107">
        <v>0</v>
      </c>
      <c r="C567" s="107">
        <v>0</v>
      </c>
      <c r="D567" s="107">
        <v>0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153"/>
      <c r="Q567" s="144"/>
      <c r="R567" s="142"/>
      <c r="S567" s="142"/>
      <c r="T567" s="142"/>
      <c r="U567" s="142"/>
      <c r="V567" s="142"/>
    </row>
    <row r="568" spans="1:22">
      <c r="A568" s="91" t="s">
        <v>243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153"/>
      <c r="Q568" s="144"/>
      <c r="R568" s="142"/>
      <c r="S568" s="142"/>
      <c r="T568" s="142"/>
      <c r="U568" s="142"/>
      <c r="V568" s="142"/>
    </row>
    <row r="569" spans="1:22">
      <c r="B569" s="153"/>
      <c r="C569" s="153"/>
      <c r="D569" s="153"/>
      <c r="E569" s="153"/>
      <c r="F569" s="153"/>
      <c r="G569" s="153"/>
      <c r="H569" s="153"/>
      <c r="I569" s="153"/>
      <c r="J569" s="153"/>
      <c r="K569" s="153"/>
      <c r="L569" s="153"/>
      <c r="M569" s="153"/>
      <c r="N569" s="153"/>
      <c r="O569" s="153"/>
      <c r="P569" s="153"/>
      <c r="Q569" s="144"/>
      <c r="R569" s="142"/>
      <c r="S569" s="142"/>
      <c r="T569" s="142"/>
      <c r="U569" s="142"/>
      <c r="V569" s="142"/>
    </row>
    <row r="570" spans="1:22">
      <c r="B570" s="153"/>
      <c r="C570" s="153"/>
      <c r="D570" s="153"/>
      <c r="E570" s="153"/>
      <c r="F570" s="153"/>
      <c r="G570" s="153"/>
      <c r="H570" s="153"/>
      <c r="I570" s="153"/>
      <c r="J570" s="153"/>
      <c r="K570" s="153"/>
      <c r="L570" s="153"/>
      <c r="M570" s="153"/>
      <c r="N570" s="153"/>
      <c r="O570" s="153"/>
      <c r="P570" s="153"/>
      <c r="Q570" s="144"/>
      <c r="R570" s="142"/>
      <c r="S570" s="142"/>
      <c r="T570" s="142"/>
      <c r="U570" s="142"/>
      <c r="V570" s="142"/>
    </row>
    <row r="571" spans="1:22">
      <c r="A571" s="196" t="s">
        <v>394</v>
      </c>
      <c r="B571" s="182" t="s">
        <v>220</v>
      </c>
      <c r="C571" s="183"/>
      <c r="D571" s="182" t="s">
        <v>221</v>
      </c>
      <c r="E571" s="183"/>
      <c r="F571" s="153"/>
      <c r="G571" s="153"/>
      <c r="H571" s="153"/>
      <c r="I571" s="153"/>
      <c r="J571" s="153"/>
      <c r="K571" s="153"/>
      <c r="L571" s="153"/>
      <c r="M571" s="153"/>
      <c r="N571" s="153"/>
      <c r="O571" s="153"/>
      <c r="P571" s="153"/>
      <c r="Q571" s="144"/>
      <c r="R571" s="142"/>
      <c r="S571" s="142"/>
      <c r="T571" s="142"/>
      <c r="U571" s="142"/>
      <c r="V571" s="142"/>
    </row>
    <row r="572" spans="1:22">
      <c r="A572" s="197"/>
      <c r="B572" s="152" t="s">
        <v>3</v>
      </c>
      <c r="C572" s="152" t="s">
        <v>4</v>
      </c>
      <c r="D572" s="152" t="s">
        <v>3</v>
      </c>
      <c r="E572" s="152" t="s">
        <v>4</v>
      </c>
      <c r="F572" s="39"/>
      <c r="G572" s="153"/>
      <c r="H572" s="153"/>
      <c r="I572" s="153"/>
      <c r="J572" s="153"/>
      <c r="K572" s="153"/>
      <c r="L572" s="153"/>
      <c r="M572" s="153"/>
      <c r="N572" s="153"/>
      <c r="O572" s="153"/>
      <c r="P572" s="153"/>
      <c r="Q572" s="144"/>
      <c r="R572" s="142"/>
      <c r="S572" s="142"/>
      <c r="T572" s="142"/>
      <c r="U572" s="142"/>
      <c r="V572" s="142"/>
    </row>
    <row r="573" spans="1:22">
      <c r="A573" s="91" t="s">
        <v>222</v>
      </c>
      <c r="B573" s="105">
        <v>2</v>
      </c>
      <c r="C573" s="105">
        <v>0</v>
      </c>
      <c r="D573" s="105">
        <v>9</v>
      </c>
      <c r="E573" s="105">
        <v>2</v>
      </c>
      <c r="F573" s="153"/>
      <c r="G573" s="153"/>
      <c r="H573" s="153"/>
      <c r="I573" s="153"/>
      <c r="J573" s="153"/>
      <c r="K573" s="153"/>
      <c r="L573" s="153"/>
      <c r="M573" s="153"/>
      <c r="N573" s="153"/>
      <c r="O573" s="153"/>
      <c r="P573" s="153"/>
      <c r="Q573" s="144"/>
      <c r="R573" s="142"/>
      <c r="S573" s="142"/>
      <c r="T573" s="142"/>
      <c r="U573" s="142"/>
      <c r="V573" s="142"/>
    </row>
    <row r="574" spans="1:22">
      <c r="A574" s="91" t="s">
        <v>277</v>
      </c>
      <c r="B574" s="107">
        <v>1</v>
      </c>
      <c r="C574" s="107">
        <v>0</v>
      </c>
      <c r="D574" s="107">
        <v>1</v>
      </c>
      <c r="E574" s="107">
        <v>0</v>
      </c>
      <c r="F574" s="153"/>
      <c r="G574" s="153"/>
      <c r="H574" s="153"/>
      <c r="I574" s="153"/>
      <c r="J574" s="153"/>
      <c r="K574" s="153"/>
      <c r="L574" s="153"/>
      <c r="M574" s="153"/>
      <c r="N574" s="153"/>
      <c r="O574" s="153"/>
      <c r="P574" s="153"/>
      <c r="Q574" s="144"/>
      <c r="R574" s="142"/>
      <c r="S574" s="142"/>
      <c r="T574" s="142"/>
      <c r="U574" s="142"/>
      <c r="V574" s="142"/>
    </row>
    <row r="575" spans="1:22">
      <c r="A575" s="91" t="s">
        <v>224</v>
      </c>
      <c r="B575" s="107">
        <v>1</v>
      </c>
      <c r="C575" s="107">
        <v>0</v>
      </c>
      <c r="D575" s="107">
        <v>1</v>
      </c>
      <c r="E575" s="107">
        <v>0</v>
      </c>
      <c r="F575" s="153"/>
      <c r="G575" s="153"/>
      <c r="H575" s="153"/>
      <c r="I575" s="153"/>
      <c r="J575" s="153"/>
      <c r="K575" s="153"/>
      <c r="L575" s="153"/>
      <c r="M575" s="153"/>
      <c r="N575" s="153"/>
      <c r="O575" s="153"/>
      <c r="P575" s="153"/>
      <c r="Q575" s="144"/>
      <c r="R575" s="142"/>
      <c r="S575" s="142"/>
      <c r="T575" s="142"/>
      <c r="U575" s="142"/>
      <c r="V575" s="142"/>
    </row>
    <row r="576" spans="1:22">
      <c r="A576" s="91" t="s">
        <v>288</v>
      </c>
      <c r="B576" s="107">
        <v>0</v>
      </c>
      <c r="C576" s="107">
        <v>0</v>
      </c>
      <c r="D576" s="107">
        <v>1</v>
      </c>
      <c r="E576" s="107">
        <v>0</v>
      </c>
      <c r="F576" s="153"/>
      <c r="G576" s="153"/>
      <c r="H576" s="153"/>
      <c r="I576" s="153"/>
      <c r="J576" s="153"/>
      <c r="K576" s="153"/>
      <c r="L576" s="153"/>
      <c r="M576" s="153"/>
      <c r="N576" s="153"/>
      <c r="O576" s="153"/>
      <c r="P576" s="153"/>
      <c r="Q576" s="144"/>
      <c r="R576" s="142"/>
      <c r="S576" s="142"/>
      <c r="T576" s="142"/>
      <c r="U576" s="142"/>
      <c r="V576" s="142"/>
    </row>
    <row r="577" spans="1:22">
      <c r="A577" s="91" t="s">
        <v>225</v>
      </c>
      <c r="B577" s="107">
        <v>0</v>
      </c>
      <c r="C577" s="107">
        <v>0</v>
      </c>
      <c r="D577" s="107">
        <v>2</v>
      </c>
      <c r="E577" s="107">
        <v>0</v>
      </c>
      <c r="F577" s="153"/>
      <c r="G577" s="153"/>
      <c r="H577" s="153"/>
      <c r="I577" s="153"/>
      <c r="J577" s="153"/>
      <c r="K577" s="153"/>
      <c r="L577" s="153"/>
      <c r="M577" s="153"/>
      <c r="N577" s="153"/>
      <c r="O577" s="153"/>
      <c r="P577" s="153"/>
      <c r="Q577" s="144"/>
      <c r="R577" s="142"/>
      <c r="S577" s="142"/>
      <c r="T577" s="142"/>
      <c r="U577" s="142"/>
      <c r="V577" s="142"/>
    </row>
    <row r="578" spans="1:22">
      <c r="A578" s="91" t="s">
        <v>226</v>
      </c>
      <c r="B578" s="107">
        <v>0</v>
      </c>
      <c r="C578" s="107">
        <v>0</v>
      </c>
      <c r="D578" s="107">
        <v>1</v>
      </c>
      <c r="E578" s="107">
        <v>1</v>
      </c>
      <c r="F578" s="153"/>
      <c r="G578" s="153"/>
      <c r="H578" s="153"/>
      <c r="I578" s="153"/>
      <c r="J578" s="153"/>
      <c r="K578" s="153"/>
      <c r="L578" s="153"/>
      <c r="M578" s="153"/>
      <c r="N578" s="153"/>
      <c r="O578" s="153"/>
      <c r="P578" s="153"/>
      <c r="Q578" s="144"/>
      <c r="R578" s="142"/>
      <c r="S578" s="142"/>
      <c r="T578" s="142"/>
      <c r="U578" s="142"/>
      <c r="V578" s="142"/>
    </row>
    <row r="579" spans="1:22">
      <c r="A579" s="91" t="s">
        <v>227</v>
      </c>
      <c r="B579" s="107">
        <v>0</v>
      </c>
      <c r="C579" s="107">
        <v>0</v>
      </c>
      <c r="D579" s="107">
        <v>0</v>
      </c>
      <c r="E579" s="107">
        <v>0</v>
      </c>
      <c r="F579" s="153"/>
      <c r="G579" s="153"/>
      <c r="H579" s="153"/>
      <c r="I579" s="153"/>
      <c r="J579" s="153"/>
      <c r="K579" s="153"/>
      <c r="L579" s="153"/>
      <c r="M579" s="153"/>
      <c r="N579" s="153"/>
      <c r="O579" s="153"/>
      <c r="P579" s="153"/>
      <c r="Q579" s="144"/>
      <c r="R579" s="142"/>
      <c r="S579" s="142"/>
      <c r="T579" s="142"/>
      <c r="U579" s="142"/>
      <c r="V579" s="142"/>
    </row>
    <row r="580" spans="1:22">
      <c r="A580" s="91" t="s">
        <v>228</v>
      </c>
      <c r="B580" s="107">
        <v>0</v>
      </c>
      <c r="C580" s="107">
        <v>0</v>
      </c>
      <c r="D580" s="107">
        <v>0</v>
      </c>
      <c r="E580" s="107">
        <v>0</v>
      </c>
      <c r="F580" s="153"/>
      <c r="G580" s="153"/>
      <c r="H580" s="153"/>
      <c r="I580" s="153"/>
      <c r="J580" s="153"/>
      <c r="K580" s="153"/>
      <c r="L580" s="153"/>
      <c r="M580" s="153"/>
      <c r="N580" s="153"/>
      <c r="O580" s="153"/>
      <c r="P580" s="153"/>
      <c r="Q580" s="144"/>
      <c r="R580" s="142"/>
      <c r="S580" s="142"/>
      <c r="T580" s="142"/>
      <c r="U580" s="142"/>
      <c r="V580" s="142"/>
    </row>
    <row r="581" spans="1:22">
      <c r="A581" s="91" t="s">
        <v>229</v>
      </c>
      <c r="B581" s="107">
        <v>0</v>
      </c>
      <c r="C581" s="107">
        <v>0</v>
      </c>
      <c r="D581" s="107">
        <v>1</v>
      </c>
      <c r="E581" s="107">
        <v>0</v>
      </c>
      <c r="F581" s="153"/>
      <c r="G581" s="153"/>
      <c r="H581" s="153"/>
      <c r="I581" s="153"/>
      <c r="J581" s="153"/>
      <c r="K581" s="153"/>
      <c r="L581" s="153"/>
      <c r="M581" s="153"/>
      <c r="N581" s="153"/>
      <c r="O581" s="153"/>
      <c r="P581" s="153"/>
      <c r="Q581" s="144"/>
      <c r="R581" s="142"/>
      <c r="S581" s="142"/>
      <c r="T581" s="142"/>
      <c r="U581" s="142"/>
      <c r="V581" s="142"/>
    </row>
    <row r="582" spans="1:22">
      <c r="A582" s="91" t="s">
        <v>230</v>
      </c>
      <c r="B582" s="107">
        <v>0</v>
      </c>
      <c r="C582" s="107">
        <v>0</v>
      </c>
      <c r="D582" s="107">
        <v>0</v>
      </c>
      <c r="E582" s="107">
        <v>0</v>
      </c>
      <c r="F582" s="153"/>
      <c r="G582" s="153"/>
      <c r="H582" s="153"/>
      <c r="I582" s="153"/>
      <c r="J582" s="153"/>
      <c r="K582" s="153"/>
      <c r="L582" s="153"/>
      <c r="M582" s="153"/>
      <c r="N582" s="153"/>
      <c r="O582" s="153"/>
      <c r="P582" s="153"/>
      <c r="Q582" s="144"/>
      <c r="R582" s="142"/>
      <c r="S582" s="142"/>
      <c r="T582" s="142"/>
      <c r="U582" s="142"/>
      <c r="V582" s="142"/>
    </row>
    <row r="583" spans="1:22">
      <c r="A583" s="91" t="s">
        <v>231</v>
      </c>
      <c r="B583" s="107">
        <v>0</v>
      </c>
      <c r="C583" s="107">
        <v>0</v>
      </c>
      <c r="D583" s="107">
        <v>0</v>
      </c>
      <c r="E583" s="107">
        <v>0</v>
      </c>
      <c r="F583" s="153"/>
      <c r="G583" s="153"/>
      <c r="H583" s="153"/>
      <c r="I583" s="153"/>
      <c r="J583" s="153"/>
      <c r="K583" s="153"/>
      <c r="L583" s="153"/>
      <c r="M583" s="153"/>
      <c r="N583" s="153"/>
      <c r="O583" s="153"/>
      <c r="P583" s="153"/>
      <c r="Q583" s="144"/>
      <c r="R583" s="142"/>
      <c r="S583" s="142"/>
      <c r="T583" s="142"/>
      <c r="U583" s="142"/>
      <c r="V583" s="142"/>
    </row>
    <row r="584" spans="1:22">
      <c r="A584" s="91" t="s">
        <v>232</v>
      </c>
      <c r="B584" s="107">
        <v>0</v>
      </c>
      <c r="C584" s="107">
        <v>0</v>
      </c>
      <c r="D584" s="107">
        <v>0</v>
      </c>
      <c r="E584" s="107">
        <v>0</v>
      </c>
      <c r="F584" s="153"/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  <c r="Q584" s="144"/>
      <c r="R584" s="142"/>
      <c r="S584" s="142"/>
      <c r="T584" s="142"/>
      <c r="U584" s="142"/>
      <c r="V584" s="142"/>
    </row>
    <row r="585" spans="1:22">
      <c r="A585" s="91" t="s">
        <v>233</v>
      </c>
      <c r="B585" s="107">
        <v>0</v>
      </c>
      <c r="C585" s="107">
        <v>0</v>
      </c>
      <c r="D585" s="107">
        <v>0</v>
      </c>
      <c r="E585" s="107">
        <v>0</v>
      </c>
      <c r="F585" s="153"/>
      <c r="G585" s="153"/>
      <c r="H585" s="153"/>
      <c r="I585" s="153"/>
      <c r="J585" s="153"/>
      <c r="K585" s="153"/>
      <c r="L585" s="153"/>
      <c r="M585" s="153"/>
      <c r="N585" s="153"/>
      <c r="O585" s="153"/>
      <c r="P585" s="153"/>
      <c r="Q585" s="144"/>
      <c r="R585" s="142"/>
      <c r="S585" s="142"/>
      <c r="T585" s="142"/>
      <c r="U585" s="142"/>
      <c r="V585" s="142"/>
    </row>
    <row r="586" spans="1:22">
      <c r="A586" s="91" t="s">
        <v>234</v>
      </c>
      <c r="B586" s="107">
        <v>0</v>
      </c>
      <c r="C586" s="107">
        <v>0</v>
      </c>
      <c r="D586" s="107">
        <v>0</v>
      </c>
      <c r="E586" s="107">
        <v>0</v>
      </c>
      <c r="F586" s="153"/>
      <c r="G586" s="153"/>
      <c r="H586" s="153"/>
      <c r="I586" s="153"/>
      <c r="J586" s="153"/>
      <c r="K586" s="153"/>
      <c r="L586" s="153"/>
      <c r="M586" s="153"/>
      <c r="N586" s="153"/>
      <c r="O586" s="153"/>
      <c r="P586" s="153"/>
      <c r="Q586" s="144"/>
      <c r="R586" s="142"/>
      <c r="S586" s="142"/>
      <c r="T586" s="142"/>
      <c r="U586" s="142"/>
      <c r="V586" s="142"/>
    </row>
    <row r="587" spans="1:22">
      <c r="A587" s="91" t="s">
        <v>235</v>
      </c>
      <c r="B587" s="107">
        <v>0</v>
      </c>
      <c r="C587" s="107">
        <v>0</v>
      </c>
      <c r="D587" s="107">
        <v>2</v>
      </c>
      <c r="E587" s="107">
        <v>0</v>
      </c>
      <c r="F587" s="153"/>
      <c r="G587" s="153"/>
      <c r="H587" s="153"/>
      <c r="I587" s="153"/>
      <c r="J587" s="153"/>
      <c r="K587" s="153"/>
      <c r="L587" s="153"/>
      <c r="M587" s="153"/>
      <c r="N587" s="153"/>
      <c r="O587" s="153"/>
      <c r="P587" s="153"/>
      <c r="Q587" s="144"/>
      <c r="R587" s="142"/>
      <c r="S587" s="142"/>
      <c r="T587" s="142"/>
      <c r="U587" s="142"/>
      <c r="V587" s="142"/>
    </row>
    <row r="588" spans="1:22">
      <c r="A588" s="91" t="s">
        <v>236</v>
      </c>
      <c r="B588" s="107">
        <v>0</v>
      </c>
      <c r="C588" s="107">
        <v>0</v>
      </c>
      <c r="D588" s="107">
        <v>0</v>
      </c>
      <c r="E588" s="107">
        <v>0</v>
      </c>
      <c r="F588" s="153"/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  <c r="Q588" s="144"/>
      <c r="R588" s="142"/>
      <c r="S588" s="142"/>
      <c r="T588" s="142"/>
      <c r="U588" s="142"/>
      <c r="V588" s="142"/>
    </row>
    <row r="589" spans="1:22">
      <c r="A589" s="91" t="s">
        <v>237</v>
      </c>
      <c r="B589" s="107">
        <v>0</v>
      </c>
      <c r="C589" s="107">
        <v>0</v>
      </c>
      <c r="D589" s="107">
        <v>0</v>
      </c>
      <c r="E589" s="107">
        <v>0</v>
      </c>
      <c r="F589" s="153"/>
      <c r="G589" s="153"/>
      <c r="H589" s="153"/>
      <c r="I589" s="153"/>
      <c r="J589" s="153"/>
      <c r="K589" s="153"/>
      <c r="L589" s="153"/>
      <c r="M589" s="153"/>
      <c r="N589" s="153"/>
      <c r="O589" s="153"/>
      <c r="P589" s="153"/>
      <c r="Q589" s="144"/>
      <c r="R589" s="142"/>
      <c r="S589" s="142"/>
      <c r="T589" s="142"/>
      <c r="U589" s="142"/>
      <c r="V589" s="142"/>
    </row>
    <row r="590" spans="1:22">
      <c r="A590" s="91" t="s">
        <v>238</v>
      </c>
      <c r="B590" s="107">
        <v>0</v>
      </c>
      <c r="C590" s="107">
        <v>0</v>
      </c>
      <c r="D590" s="107">
        <v>0</v>
      </c>
      <c r="E590" s="107">
        <v>0</v>
      </c>
      <c r="F590" s="153"/>
      <c r="G590" s="153"/>
      <c r="H590" s="153"/>
      <c r="I590" s="153"/>
      <c r="J590" s="153"/>
      <c r="K590" s="153"/>
      <c r="L590" s="153"/>
      <c r="M590" s="153"/>
      <c r="N590" s="153"/>
      <c r="O590" s="153"/>
      <c r="P590" s="153"/>
      <c r="Q590" s="144"/>
      <c r="R590" s="142"/>
      <c r="S590" s="142"/>
      <c r="T590" s="142"/>
      <c r="U590" s="142"/>
      <c r="V590" s="142"/>
    </row>
    <row r="591" spans="1:22">
      <c r="A591" s="91" t="s">
        <v>239</v>
      </c>
      <c r="B591" s="107">
        <v>0</v>
      </c>
      <c r="C591" s="107">
        <v>0</v>
      </c>
      <c r="D591" s="107">
        <v>0</v>
      </c>
      <c r="E591" s="107">
        <v>0</v>
      </c>
      <c r="F591" s="153"/>
      <c r="G591" s="153"/>
      <c r="H591" s="153"/>
      <c r="I591" s="153"/>
      <c r="J591" s="153"/>
      <c r="K591" s="153"/>
      <c r="L591" s="153"/>
      <c r="M591" s="153"/>
      <c r="N591" s="153"/>
      <c r="O591" s="153"/>
      <c r="P591" s="153"/>
      <c r="Q591" s="144"/>
      <c r="R591" s="142"/>
      <c r="S591" s="142"/>
      <c r="T591" s="142"/>
      <c r="U591" s="142"/>
      <c r="V591" s="142"/>
    </row>
    <row r="592" spans="1:22">
      <c r="A592" s="91" t="s">
        <v>240</v>
      </c>
      <c r="B592" s="107">
        <v>0</v>
      </c>
      <c r="C592" s="107">
        <v>0</v>
      </c>
      <c r="D592" s="107">
        <v>0</v>
      </c>
      <c r="E592" s="107">
        <v>1</v>
      </c>
      <c r="F592" s="153"/>
      <c r="G592" s="153"/>
      <c r="H592" s="153"/>
      <c r="I592" s="153"/>
      <c r="J592" s="153"/>
      <c r="K592" s="153"/>
      <c r="L592" s="153"/>
      <c r="M592" s="153"/>
      <c r="N592" s="153"/>
      <c r="O592" s="153"/>
      <c r="P592" s="153"/>
      <c r="Q592" s="144"/>
      <c r="R592" s="142"/>
      <c r="S592" s="142"/>
      <c r="T592" s="142"/>
      <c r="U592" s="142"/>
      <c r="V592" s="142"/>
    </row>
    <row r="593" spans="1:22">
      <c r="A593" s="91" t="s">
        <v>241</v>
      </c>
      <c r="B593" s="107">
        <v>0</v>
      </c>
      <c r="C593" s="107">
        <v>0</v>
      </c>
      <c r="D593" s="107">
        <v>0</v>
      </c>
      <c r="E593" s="107">
        <v>0</v>
      </c>
      <c r="F593" s="153"/>
      <c r="G593" s="153"/>
      <c r="H593" s="153"/>
      <c r="I593" s="153"/>
      <c r="J593" s="153"/>
      <c r="K593" s="153"/>
      <c r="L593" s="153"/>
      <c r="M593" s="153"/>
      <c r="N593" s="153"/>
      <c r="O593" s="153"/>
      <c r="P593" s="153"/>
      <c r="Q593" s="144"/>
      <c r="R593" s="142"/>
      <c r="S593" s="142"/>
      <c r="T593" s="142"/>
      <c r="U593" s="142"/>
      <c r="V593" s="142"/>
    </row>
    <row r="594" spans="1:22">
      <c r="A594" s="91" t="s">
        <v>242</v>
      </c>
      <c r="B594" s="107">
        <v>0</v>
      </c>
      <c r="C594" s="107">
        <v>0</v>
      </c>
      <c r="D594" s="107">
        <v>0</v>
      </c>
      <c r="E594" s="107">
        <v>0</v>
      </c>
      <c r="F594" s="153"/>
      <c r="G594" s="153"/>
      <c r="H594" s="153"/>
      <c r="I594" s="153"/>
      <c r="J594" s="153"/>
      <c r="K594" s="153"/>
      <c r="L594" s="153"/>
      <c r="M594" s="153"/>
      <c r="N594" s="153"/>
      <c r="O594" s="153"/>
      <c r="P594" s="153"/>
      <c r="Q594" s="144"/>
      <c r="R594" s="142"/>
      <c r="S594" s="142"/>
      <c r="T594" s="142"/>
      <c r="U594" s="142"/>
      <c r="V594" s="142"/>
    </row>
    <row r="595" spans="1:22">
      <c r="A595" s="91" t="s">
        <v>243</v>
      </c>
      <c r="B595" s="107">
        <v>0</v>
      </c>
      <c r="C595" s="107">
        <v>0</v>
      </c>
      <c r="D595" s="107">
        <v>0</v>
      </c>
      <c r="E595" s="107">
        <v>0</v>
      </c>
      <c r="F595" s="153"/>
      <c r="G595" s="153"/>
      <c r="H595" s="153"/>
      <c r="I595" s="153"/>
      <c r="J595" s="153"/>
      <c r="K595" s="153"/>
      <c r="L595" s="153"/>
      <c r="M595" s="153"/>
      <c r="N595" s="153"/>
      <c r="O595" s="153"/>
      <c r="P595" s="153"/>
      <c r="Q595" s="144"/>
      <c r="R595" s="142"/>
      <c r="S595" s="142"/>
      <c r="T595" s="142"/>
      <c r="U595" s="142"/>
      <c r="V595" s="142"/>
    </row>
    <row r="596" spans="1:22">
      <c r="B596" s="141"/>
      <c r="C596" s="141"/>
      <c r="D596" s="141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</row>
    <row r="597" spans="1:22">
      <c r="B597" s="141"/>
      <c r="C597" s="141"/>
      <c r="D597" s="141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</row>
    <row r="598" spans="1:22">
      <c r="B598" s="141"/>
      <c r="C598" s="141"/>
      <c r="D598" s="141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</row>
    <row r="599" spans="1:22">
      <c r="B599" s="141"/>
      <c r="C599" s="141"/>
      <c r="D599" s="141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</row>
    <row r="600" spans="1:22">
      <c r="B600" s="141"/>
      <c r="C600" s="141"/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</row>
    <row r="601" spans="1:22">
      <c r="B601" s="141"/>
      <c r="C601" s="141"/>
      <c r="D601" s="141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</row>
    <row r="602" spans="1:22">
      <c r="B602" s="141"/>
      <c r="C602" s="141"/>
      <c r="D602" s="141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</row>
  </sheetData>
  <protectedRanges>
    <protectedRange sqref="M2" name="範圍1_2_1_1_1_1_1"/>
  </protectedRanges>
  <mergeCells count="172">
    <mergeCell ref="A544:A545"/>
    <mergeCell ref="L517:M517"/>
    <mergeCell ref="N517:O517"/>
    <mergeCell ref="B544:C544"/>
    <mergeCell ref="D544:E544"/>
    <mergeCell ref="F544:G544"/>
    <mergeCell ref="H544:I544"/>
    <mergeCell ref="J544:K544"/>
    <mergeCell ref="B571:C571"/>
    <mergeCell ref="D571:E571"/>
    <mergeCell ref="A571:A572"/>
    <mergeCell ref="L490:M490"/>
    <mergeCell ref="N490:O490"/>
    <mergeCell ref="B517:C517"/>
    <mergeCell ref="D517:E517"/>
    <mergeCell ref="F517:G517"/>
    <mergeCell ref="H517:I517"/>
    <mergeCell ref="J517:K517"/>
    <mergeCell ref="J490:K490"/>
    <mergeCell ref="L544:M544"/>
    <mergeCell ref="N544:O544"/>
    <mergeCell ref="N463:O463"/>
    <mergeCell ref="B490:C490"/>
    <mergeCell ref="D490:E490"/>
    <mergeCell ref="F490:G490"/>
    <mergeCell ref="H490:I490"/>
    <mergeCell ref="B463:C463"/>
    <mergeCell ref="D463:E463"/>
    <mergeCell ref="N409:O409"/>
    <mergeCell ref="A355:A356"/>
    <mergeCell ref="A382:A383"/>
    <mergeCell ref="A409:A410"/>
    <mergeCell ref="L436:M436"/>
    <mergeCell ref="N436:O436"/>
    <mergeCell ref="B409:C409"/>
    <mergeCell ref="D409:E409"/>
    <mergeCell ref="F409:G409"/>
    <mergeCell ref="H409:I409"/>
    <mergeCell ref="J409:K409"/>
    <mergeCell ref="L409:M409"/>
    <mergeCell ref="H355:I355"/>
    <mergeCell ref="J355:K355"/>
    <mergeCell ref="L355:M355"/>
    <mergeCell ref="N355:O355"/>
    <mergeCell ref="B382:C382"/>
    <mergeCell ref="N382:O382"/>
    <mergeCell ref="A436:A437"/>
    <mergeCell ref="B436:C436"/>
    <mergeCell ref="J274:K274"/>
    <mergeCell ref="L274:M274"/>
    <mergeCell ref="L382:M382"/>
    <mergeCell ref="H463:I463"/>
    <mergeCell ref="J463:K463"/>
    <mergeCell ref="L463:M463"/>
    <mergeCell ref="D436:E436"/>
    <mergeCell ref="F436:G436"/>
    <mergeCell ref="H436:I436"/>
    <mergeCell ref="J436:K436"/>
    <mergeCell ref="F328:G328"/>
    <mergeCell ref="H328:I328"/>
    <mergeCell ref="J328:K328"/>
    <mergeCell ref="F463:G463"/>
    <mergeCell ref="A301:A302"/>
    <mergeCell ref="B301:C301"/>
    <mergeCell ref="D301:E301"/>
    <mergeCell ref="F301:G301"/>
    <mergeCell ref="H301:I301"/>
    <mergeCell ref="D382:E382"/>
    <mergeCell ref="F382:G382"/>
    <mergeCell ref="H382:I382"/>
    <mergeCell ref="J382:K382"/>
    <mergeCell ref="B355:C355"/>
    <mergeCell ref="D355:E355"/>
    <mergeCell ref="F355:G355"/>
    <mergeCell ref="A247:A248"/>
    <mergeCell ref="B247:C247"/>
    <mergeCell ref="A220:A221"/>
    <mergeCell ref="B220:C220"/>
    <mergeCell ref="D220:E220"/>
    <mergeCell ref="N274:O274"/>
    <mergeCell ref="L193:M193"/>
    <mergeCell ref="N193:O193"/>
    <mergeCell ref="H220:I220"/>
    <mergeCell ref="J220:K220"/>
    <mergeCell ref="L220:M220"/>
    <mergeCell ref="N220:O220"/>
    <mergeCell ref="A193:A194"/>
    <mergeCell ref="B193:C193"/>
    <mergeCell ref="F220:G220"/>
    <mergeCell ref="D193:E193"/>
    <mergeCell ref="F247:G247"/>
    <mergeCell ref="L247:M247"/>
    <mergeCell ref="H247:I247"/>
    <mergeCell ref="J247:K247"/>
    <mergeCell ref="D247:E247"/>
    <mergeCell ref="D274:E274"/>
    <mergeCell ref="F274:G274"/>
    <mergeCell ref="H274:I274"/>
    <mergeCell ref="J166:K166"/>
    <mergeCell ref="L166:M166"/>
    <mergeCell ref="N166:O166"/>
    <mergeCell ref="N247:O247"/>
    <mergeCell ref="D166:E166"/>
    <mergeCell ref="F166:G166"/>
    <mergeCell ref="J193:K193"/>
    <mergeCell ref="H193:I193"/>
    <mergeCell ref="F193:G193"/>
    <mergeCell ref="A166:A167"/>
    <mergeCell ref="B166:C166"/>
    <mergeCell ref="F112:G112"/>
    <mergeCell ref="B139:C139"/>
    <mergeCell ref="D112:E112"/>
    <mergeCell ref="D139:E139"/>
    <mergeCell ref="F139:G139"/>
    <mergeCell ref="A139:A140"/>
    <mergeCell ref="H166:I166"/>
    <mergeCell ref="A112:A113"/>
    <mergeCell ref="B112:C112"/>
    <mergeCell ref="M4:N4"/>
    <mergeCell ref="O4:P4"/>
    <mergeCell ref="N31:O31"/>
    <mergeCell ref="L58:M58"/>
    <mergeCell ref="N58:O58"/>
    <mergeCell ref="J31:K31"/>
    <mergeCell ref="L31:M31"/>
    <mergeCell ref="K4:L4"/>
    <mergeCell ref="H139:I139"/>
    <mergeCell ref="J139:K139"/>
    <mergeCell ref="L85:M85"/>
    <mergeCell ref="N85:O85"/>
    <mergeCell ref="L112:M112"/>
    <mergeCell ref="N112:O112"/>
    <mergeCell ref="L139:M139"/>
    <mergeCell ref="N139:O139"/>
    <mergeCell ref="H112:I112"/>
    <mergeCell ref="J112:K112"/>
    <mergeCell ref="J85:K85"/>
    <mergeCell ref="F31:G31"/>
    <mergeCell ref="H58:I58"/>
    <mergeCell ref="J58:K58"/>
    <mergeCell ref="A4:A5"/>
    <mergeCell ref="B4:D4"/>
    <mergeCell ref="E4:F4"/>
    <mergeCell ref="G4:H4"/>
    <mergeCell ref="H31:I31"/>
    <mergeCell ref="I4:J4"/>
    <mergeCell ref="B31:C31"/>
    <mergeCell ref="D31:E31"/>
    <mergeCell ref="A463:A464"/>
    <mergeCell ref="A490:A491"/>
    <mergeCell ref="A517:A518"/>
    <mergeCell ref="A1:P1"/>
    <mergeCell ref="N328:O328"/>
    <mergeCell ref="L328:M328"/>
    <mergeCell ref="A328:A329"/>
    <mergeCell ref="B328:C328"/>
    <mergeCell ref="D328:E328"/>
    <mergeCell ref="A274:A275"/>
    <mergeCell ref="B274:C274"/>
    <mergeCell ref="A58:A59"/>
    <mergeCell ref="B58:C58"/>
    <mergeCell ref="D58:E58"/>
    <mergeCell ref="A85:A86"/>
    <mergeCell ref="B85:C85"/>
    <mergeCell ref="N301:O301"/>
    <mergeCell ref="J301:K301"/>
    <mergeCell ref="L301:M301"/>
    <mergeCell ref="F85:G85"/>
    <mergeCell ref="F58:G58"/>
    <mergeCell ref="H85:I85"/>
    <mergeCell ref="A31:A32"/>
    <mergeCell ref="D85:E8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04" orientation="landscape" r:id="rId1"/>
  <headerFooter alignWithMargins="0">
    <oddFooter>&amp;C&amp;A，第 &amp;P 頁，共 &amp;N 頁</oddFooter>
  </headerFooter>
  <rowBreaks count="20" manualBreakCount="20"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70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J628" sqref="J628"/>
    </sheetView>
  </sheetViews>
  <sheetFormatPr defaultRowHeight="16.5"/>
  <cols>
    <col min="1" max="1" width="13.625" style="2" customWidth="1"/>
    <col min="2" max="4" width="10.625" style="24" customWidth="1"/>
    <col min="5" max="16" width="8.625" style="24" customWidth="1"/>
    <col min="17" max="16384" width="9" style="24"/>
  </cols>
  <sheetData>
    <row r="1" spans="1:21" s="22" customFormat="1" ht="21" customHeight="1">
      <c r="A1" s="202" t="s">
        <v>303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88"/>
    </row>
    <row r="2" spans="1:21" s="22" customFormat="1" ht="18" customHeight="1">
      <c r="A2" s="2"/>
      <c r="M2" s="29" t="s">
        <v>461</v>
      </c>
    </row>
    <row r="3" spans="1:21" s="22" customFormat="1" ht="18" customHeight="1">
      <c r="A3" s="4"/>
      <c r="K3" s="23"/>
      <c r="M3" s="22" t="s">
        <v>245</v>
      </c>
    </row>
    <row r="4" spans="1:21" s="38" customFormat="1" ht="16.5" customHeight="1">
      <c r="A4" s="200" t="s">
        <v>409</v>
      </c>
      <c r="B4" s="172" t="s">
        <v>44</v>
      </c>
      <c r="C4" s="172"/>
      <c r="D4" s="172"/>
      <c r="E4" s="172" t="s">
        <v>90</v>
      </c>
      <c r="F4" s="172"/>
      <c r="G4" s="172" t="s">
        <v>71</v>
      </c>
      <c r="H4" s="172"/>
      <c r="I4" s="172" t="s">
        <v>84</v>
      </c>
      <c r="J4" s="172"/>
      <c r="K4" s="172" t="s">
        <v>80</v>
      </c>
      <c r="L4" s="172"/>
      <c r="M4" s="172" t="s">
        <v>88</v>
      </c>
      <c r="N4" s="172"/>
      <c r="O4" s="172" t="s">
        <v>86</v>
      </c>
      <c r="P4" s="172"/>
      <c r="Q4" s="39"/>
      <c r="R4" s="39"/>
      <c r="S4" s="39"/>
      <c r="T4" s="39"/>
      <c r="U4" s="39"/>
    </row>
    <row r="5" spans="1:21" s="38" customFormat="1" ht="16.5" customHeight="1">
      <c r="A5" s="201"/>
      <c r="B5" s="154" t="s">
        <v>51</v>
      </c>
      <c r="C5" s="154" t="s">
        <v>3</v>
      </c>
      <c r="D5" s="154" t="s">
        <v>4</v>
      </c>
      <c r="E5" s="154" t="s">
        <v>3</v>
      </c>
      <c r="F5" s="154" t="s">
        <v>4</v>
      </c>
      <c r="G5" s="154" t="s">
        <v>3</v>
      </c>
      <c r="H5" s="154" t="s">
        <v>4</v>
      </c>
      <c r="I5" s="154" t="s">
        <v>3</v>
      </c>
      <c r="J5" s="154" t="s">
        <v>4</v>
      </c>
      <c r="K5" s="154" t="s">
        <v>3</v>
      </c>
      <c r="L5" s="154" t="s">
        <v>4</v>
      </c>
      <c r="M5" s="154" t="s">
        <v>3</v>
      </c>
      <c r="N5" s="154" t="s">
        <v>4</v>
      </c>
      <c r="O5" s="154" t="s">
        <v>3</v>
      </c>
      <c r="P5" s="154" t="s">
        <v>4</v>
      </c>
      <c r="Q5" s="39"/>
      <c r="R5" s="39"/>
      <c r="S5" s="39"/>
      <c r="T5" s="39"/>
      <c r="U5" s="39"/>
    </row>
    <row r="6" spans="1:21" s="38" customFormat="1" ht="16.5" customHeight="1">
      <c r="A6" s="111" t="s">
        <v>258</v>
      </c>
      <c r="B6" s="104">
        <v>64732</v>
      </c>
      <c r="C6" s="105">
        <v>21687</v>
      </c>
      <c r="D6" s="105">
        <v>43045</v>
      </c>
      <c r="E6" s="105">
        <v>1858</v>
      </c>
      <c r="F6" s="105">
        <v>20655</v>
      </c>
      <c r="G6" s="105">
        <v>473</v>
      </c>
      <c r="H6" s="105">
        <v>4411</v>
      </c>
      <c r="I6" s="105">
        <v>491</v>
      </c>
      <c r="J6" s="105">
        <v>3393</v>
      </c>
      <c r="K6" s="105">
        <v>1969</v>
      </c>
      <c r="L6" s="105">
        <v>2510</v>
      </c>
      <c r="M6" s="105">
        <v>2960</v>
      </c>
      <c r="N6" s="105">
        <v>4505</v>
      </c>
      <c r="O6" s="105">
        <v>499</v>
      </c>
      <c r="P6" s="105">
        <v>365</v>
      </c>
      <c r="Q6" s="155"/>
      <c r="R6" s="141"/>
      <c r="S6" s="110"/>
      <c r="T6" s="94"/>
      <c r="U6" s="94"/>
    </row>
    <row r="7" spans="1:21" s="38" customFormat="1" ht="16.5" customHeight="1">
      <c r="A7" s="111" t="s">
        <v>223</v>
      </c>
      <c r="B7" s="106">
        <v>13984</v>
      </c>
      <c r="C7" s="107">
        <v>4589</v>
      </c>
      <c r="D7" s="107">
        <v>9395</v>
      </c>
      <c r="E7" s="107">
        <v>389</v>
      </c>
      <c r="F7" s="107">
        <v>4292</v>
      </c>
      <c r="G7" s="107">
        <v>100</v>
      </c>
      <c r="H7" s="107">
        <v>910</v>
      </c>
      <c r="I7" s="107">
        <v>127</v>
      </c>
      <c r="J7" s="107">
        <v>643</v>
      </c>
      <c r="K7" s="107">
        <v>442</v>
      </c>
      <c r="L7" s="107">
        <v>543</v>
      </c>
      <c r="M7" s="107">
        <v>429</v>
      </c>
      <c r="N7" s="107">
        <v>1004</v>
      </c>
      <c r="O7" s="107">
        <v>99</v>
      </c>
      <c r="P7" s="107">
        <v>98</v>
      </c>
      <c r="Q7" s="155"/>
      <c r="R7" s="141"/>
      <c r="S7" s="110"/>
      <c r="T7" s="94"/>
      <c r="U7" s="94"/>
    </row>
    <row r="8" spans="1:21" s="38" customFormat="1" ht="16.5" customHeight="1">
      <c r="A8" s="111" t="s">
        <v>224</v>
      </c>
      <c r="B8" s="106">
        <v>9390</v>
      </c>
      <c r="C8" s="107">
        <v>4594</v>
      </c>
      <c r="D8" s="107">
        <v>4796</v>
      </c>
      <c r="E8" s="107">
        <v>111</v>
      </c>
      <c r="F8" s="107">
        <v>1175</v>
      </c>
      <c r="G8" s="107">
        <v>64</v>
      </c>
      <c r="H8" s="107">
        <v>339</v>
      </c>
      <c r="I8" s="107">
        <v>46</v>
      </c>
      <c r="J8" s="107">
        <v>247</v>
      </c>
      <c r="K8" s="107">
        <v>450</v>
      </c>
      <c r="L8" s="107">
        <v>449</v>
      </c>
      <c r="M8" s="107">
        <v>58</v>
      </c>
      <c r="N8" s="107">
        <v>414</v>
      </c>
      <c r="O8" s="107">
        <v>151</v>
      </c>
      <c r="P8" s="107">
        <v>88</v>
      </c>
      <c r="Q8" s="155"/>
      <c r="R8" s="141"/>
      <c r="S8" s="110"/>
      <c r="T8" s="94"/>
      <c r="U8" s="94"/>
    </row>
    <row r="9" spans="1:21" s="38" customFormat="1" ht="16.5" customHeight="1">
      <c r="A9" s="111" t="s">
        <v>391</v>
      </c>
      <c r="B9" s="106">
        <v>8826</v>
      </c>
      <c r="C9" s="107">
        <v>2725</v>
      </c>
      <c r="D9" s="107">
        <v>6101</v>
      </c>
      <c r="E9" s="107">
        <v>359</v>
      </c>
      <c r="F9" s="107">
        <v>2646</v>
      </c>
      <c r="G9" s="107">
        <v>104</v>
      </c>
      <c r="H9" s="107">
        <v>752</v>
      </c>
      <c r="I9" s="107">
        <v>127</v>
      </c>
      <c r="J9" s="107">
        <v>594</v>
      </c>
      <c r="K9" s="107">
        <v>194</v>
      </c>
      <c r="L9" s="107">
        <v>308</v>
      </c>
      <c r="M9" s="107">
        <v>881</v>
      </c>
      <c r="N9" s="107">
        <v>1141</v>
      </c>
      <c r="O9" s="107">
        <v>49</v>
      </c>
      <c r="P9" s="107">
        <v>33</v>
      </c>
      <c r="Q9" s="155"/>
      <c r="R9" s="141"/>
      <c r="S9" s="110"/>
      <c r="T9" s="94"/>
      <c r="U9" s="94"/>
    </row>
    <row r="10" spans="1:21" s="38" customFormat="1" ht="16.5" customHeight="1">
      <c r="A10" s="111" t="s">
        <v>225</v>
      </c>
      <c r="B10" s="106">
        <v>7063</v>
      </c>
      <c r="C10" s="107">
        <v>2680</v>
      </c>
      <c r="D10" s="107">
        <v>4383</v>
      </c>
      <c r="E10" s="107">
        <v>238</v>
      </c>
      <c r="F10" s="107">
        <v>2309</v>
      </c>
      <c r="G10" s="107">
        <v>48</v>
      </c>
      <c r="H10" s="107">
        <v>400</v>
      </c>
      <c r="I10" s="107">
        <v>47</v>
      </c>
      <c r="J10" s="107">
        <v>355</v>
      </c>
      <c r="K10" s="107">
        <v>253</v>
      </c>
      <c r="L10" s="107">
        <v>307</v>
      </c>
      <c r="M10" s="107">
        <v>452</v>
      </c>
      <c r="N10" s="107">
        <v>340</v>
      </c>
      <c r="O10" s="107">
        <v>38</v>
      </c>
      <c r="P10" s="107">
        <v>25</v>
      </c>
      <c r="Q10" s="155"/>
      <c r="R10" s="141"/>
      <c r="S10" s="110"/>
      <c r="T10" s="94"/>
      <c r="U10" s="94"/>
    </row>
    <row r="11" spans="1:21" s="38" customFormat="1" ht="16.5" customHeight="1">
      <c r="A11" s="111" t="s">
        <v>226</v>
      </c>
      <c r="B11" s="106">
        <v>3747</v>
      </c>
      <c r="C11" s="107">
        <v>1268</v>
      </c>
      <c r="D11" s="107">
        <v>2479</v>
      </c>
      <c r="E11" s="107">
        <v>146</v>
      </c>
      <c r="F11" s="107">
        <v>1479</v>
      </c>
      <c r="G11" s="107">
        <v>17</v>
      </c>
      <c r="H11" s="107">
        <v>158</v>
      </c>
      <c r="I11" s="107">
        <v>35</v>
      </c>
      <c r="J11" s="107">
        <v>190</v>
      </c>
      <c r="K11" s="107">
        <v>117</v>
      </c>
      <c r="L11" s="107">
        <v>125</v>
      </c>
      <c r="M11" s="107">
        <v>230</v>
      </c>
      <c r="N11" s="107">
        <v>223</v>
      </c>
      <c r="O11" s="107">
        <v>18</v>
      </c>
      <c r="P11" s="107">
        <v>15</v>
      </c>
      <c r="Q11" s="155"/>
      <c r="R11" s="141"/>
      <c r="S11" s="110"/>
      <c r="T11" s="94"/>
      <c r="U11" s="94"/>
    </row>
    <row r="12" spans="1:21" s="38" customFormat="1" ht="16.5" customHeight="1">
      <c r="A12" s="111" t="s">
        <v>227</v>
      </c>
      <c r="B12" s="106">
        <v>5763</v>
      </c>
      <c r="C12" s="107">
        <v>1833</v>
      </c>
      <c r="D12" s="107">
        <v>3930</v>
      </c>
      <c r="E12" s="107">
        <v>139</v>
      </c>
      <c r="F12" s="107">
        <v>2117</v>
      </c>
      <c r="G12" s="107">
        <v>28</v>
      </c>
      <c r="H12" s="107">
        <v>280</v>
      </c>
      <c r="I12" s="107">
        <v>36</v>
      </c>
      <c r="J12" s="107">
        <v>357</v>
      </c>
      <c r="K12" s="107">
        <v>169</v>
      </c>
      <c r="L12" s="107">
        <v>243</v>
      </c>
      <c r="M12" s="107">
        <v>164</v>
      </c>
      <c r="N12" s="107">
        <v>339</v>
      </c>
      <c r="O12" s="107">
        <v>49</v>
      </c>
      <c r="P12" s="107">
        <v>36</v>
      </c>
      <c r="Q12" s="155"/>
      <c r="R12" s="141"/>
      <c r="S12" s="110"/>
      <c r="T12" s="94"/>
      <c r="U12" s="94"/>
    </row>
    <row r="13" spans="1:21" s="38" customFormat="1" ht="16.5" customHeight="1">
      <c r="A13" s="111" t="s">
        <v>228</v>
      </c>
      <c r="B13" s="106">
        <v>899</v>
      </c>
      <c r="C13" s="107">
        <v>258</v>
      </c>
      <c r="D13" s="107">
        <v>641</v>
      </c>
      <c r="E13" s="107">
        <v>20</v>
      </c>
      <c r="F13" s="107">
        <v>391</v>
      </c>
      <c r="G13" s="107">
        <v>5</v>
      </c>
      <c r="H13" s="107">
        <v>73</v>
      </c>
      <c r="I13" s="107">
        <v>3</v>
      </c>
      <c r="J13" s="107">
        <v>38</v>
      </c>
      <c r="K13" s="107">
        <v>22</v>
      </c>
      <c r="L13" s="107">
        <v>26</v>
      </c>
      <c r="M13" s="107">
        <v>29</v>
      </c>
      <c r="N13" s="107">
        <v>52</v>
      </c>
      <c r="O13" s="107">
        <v>6</v>
      </c>
      <c r="P13" s="107">
        <v>4</v>
      </c>
      <c r="Q13" s="155"/>
      <c r="R13" s="141"/>
      <c r="S13" s="110"/>
      <c r="T13" s="94"/>
      <c r="U13" s="94"/>
    </row>
    <row r="14" spans="1:21" s="38" customFormat="1" ht="16.5" customHeight="1">
      <c r="A14" s="111" t="s">
        <v>229</v>
      </c>
      <c r="B14" s="106">
        <v>1947</v>
      </c>
      <c r="C14" s="107">
        <v>521</v>
      </c>
      <c r="D14" s="107">
        <v>1426</v>
      </c>
      <c r="E14" s="107">
        <v>39</v>
      </c>
      <c r="F14" s="107">
        <v>604</v>
      </c>
      <c r="G14" s="107">
        <v>20</v>
      </c>
      <c r="H14" s="107">
        <v>176</v>
      </c>
      <c r="I14" s="107">
        <v>14</v>
      </c>
      <c r="J14" s="107">
        <v>208</v>
      </c>
      <c r="K14" s="107">
        <v>61</v>
      </c>
      <c r="L14" s="107">
        <v>91</v>
      </c>
      <c r="M14" s="107">
        <v>61</v>
      </c>
      <c r="N14" s="107">
        <v>184</v>
      </c>
      <c r="O14" s="107">
        <v>18</v>
      </c>
      <c r="P14" s="107">
        <v>9</v>
      </c>
      <c r="Q14" s="155"/>
      <c r="R14" s="141"/>
      <c r="S14" s="110"/>
      <c r="T14" s="94"/>
      <c r="U14" s="94"/>
    </row>
    <row r="15" spans="1:21" s="38" customFormat="1" ht="16.5" customHeight="1">
      <c r="A15" s="111" t="s">
        <v>230</v>
      </c>
      <c r="B15" s="106">
        <v>1434</v>
      </c>
      <c r="C15" s="107">
        <v>290</v>
      </c>
      <c r="D15" s="107">
        <v>1144</v>
      </c>
      <c r="E15" s="107">
        <v>44</v>
      </c>
      <c r="F15" s="107">
        <v>647</v>
      </c>
      <c r="G15" s="107">
        <v>12</v>
      </c>
      <c r="H15" s="107">
        <v>185</v>
      </c>
      <c r="I15" s="107">
        <v>11</v>
      </c>
      <c r="J15" s="107">
        <v>97</v>
      </c>
      <c r="K15" s="107">
        <v>22</v>
      </c>
      <c r="L15" s="107">
        <v>38</v>
      </c>
      <c r="M15" s="107">
        <v>88</v>
      </c>
      <c r="N15" s="107">
        <v>107</v>
      </c>
      <c r="O15" s="107">
        <v>8</v>
      </c>
      <c r="P15" s="107">
        <v>5</v>
      </c>
      <c r="Q15" s="155"/>
      <c r="R15" s="141"/>
      <c r="S15" s="110"/>
      <c r="T15" s="94"/>
      <c r="U15" s="94"/>
    </row>
    <row r="16" spans="1:21" s="38" customFormat="1" ht="16.5" customHeight="1">
      <c r="A16" s="111" t="s">
        <v>231</v>
      </c>
      <c r="B16" s="106">
        <v>2709</v>
      </c>
      <c r="C16" s="107">
        <v>652</v>
      </c>
      <c r="D16" s="107">
        <v>2057</v>
      </c>
      <c r="E16" s="107">
        <v>155</v>
      </c>
      <c r="F16" s="107">
        <v>1344</v>
      </c>
      <c r="G16" s="107">
        <v>14</v>
      </c>
      <c r="H16" s="107">
        <v>208</v>
      </c>
      <c r="I16" s="107">
        <v>16</v>
      </c>
      <c r="J16" s="107">
        <v>123</v>
      </c>
      <c r="K16" s="107">
        <v>47</v>
      </c>
      <c r="L16" s="107">
        <v>59</v>
      </c>
      <c r="M16" s="107">
        <v>204</v>
      </c>
      <c r="N16" s="107">
        <v>202</v>
      </c>
      <c r="O16" s="107">
        <v>8</v>
      </c>
      <c r="P16" s="107">
        <v>4</v>
      </c>
      <c r="Q16" s="155"/>
      <c r="R16" s="141"/>
      <c r="S16" s="110"/>
      <c r="T16" s="94"/>
      <c r="U16" s="94"/>
    </row>
    <row r="17" spans="1:21" s="38" customFormat="1" ht="16.5" customHeight="1">
      <c r="A17" s="111" t="s">
        <v>232</v>
      </c>
      <c r="B17" s="106">
        <v>1034</v>
      </c>
      <c r="C17" s="107">
        <v>253</v>
      </c>
      <c r="D17" s="107">
        <v>781</v>
      </c>
      <c r="E17" s="107">
        <v>41</v>
      </c>
      <c r="F17" s="107">
        <v>518</v>
      </c>
      <c r="G17" s="107">
        <v>6</v>
      </c>
      <c r="H17" s="107">
        <v>100</v>
      </c>
      <c r="I17" s="107">
        <v>1</v>
      </c>
      <c r="J17" s="107">
        <v>35</v>
      </c>
      <c r="K17" s="107">
        <v>12</v>
      </c>
      <c r="L17" s="107">
        <v>30</v>
      </c>
      <c r="M17" s="107">
        <v>67</v>
      </c>
      <c r="N17" s="107">
        <v>57</v>
      </c>
      <c r="O17" s="107">
        <v>3</v>
      </c>
      <c r="P17" s="107">
        <v>3</v>
      </c>
      <c r="Q17" s="155"/>
      <c r="R17" s="141"/>
      <c r="S17" s="110"/>
      <c r="T17" s="94"/>
      <c r="U17" s="94"/>
    </row>
    <row r="18" spans="1:21" s="38" customFormat="1" ht="16.5" customHeight="1">
      <c r="A18" s="111" t="s">
        <v>233</v>
      </c>
      <c r="B18" s="106">
        <v>1377</v>
      </c>
      <c r="C18" s="107">
        <v>238</v>
      </c>
      <c r="D18" s="107">
        <v>1139</v>
      </c>
      <c r="E18" s="107">
        <v>39</v>
      </c>
      <c r="F18" s="107">
        <v>752</v>
      </c>
      <c r="G18" s="107">
        <v>6</v>
      </c>
      <c r="H18" s="107">
        <v>163</v>
      </c>
      <c r="I18" s="107">
        <v>2</v>
      </c>
      <c r="J18" s="107">
        <v>55</v>
      </c>
      <c r="K18" s="107">
        <v>14</v>
      </c>
      <c r="L18" s="107">
        <v>42</v>
      </c>
      <c r="M18" s="107">
        <v>87</v>
      </c>
      <c r="N18" s="107">
        <v>78</v>
      </c>
      <c r="O18" s="107">
        <v>2</v>
      </c>
      <c r="P18" s="107">
        <v>5</v>
      </c>
      <c r="Q18" s="155"/>
      <c r="R18" s="141"/>
      <c r="S18" s="110"/>
      <c r="T18" s="94"/>
      <c r="U18" s="94"/>
    </row>
    <row r="19" spans="1:21" s="38" customFormat="1" ht="16.5" customHeight="1">
      <c r="A19" s="111" t="s">
        <v>234</v>
      </c>
      <c r="B19" s="106">
        <v>900</v>
      </c>
      <c r="C19" s="107">
        <v>163</v>
      </c>
      <c r="D19" s="107">
        <v>737</v>
      </c>
      <c r="E19" s="107">
        <v>34</v>
      </c>
      <c r="F19" s="107">
        <v>466</v>
      </c>
      <c r="G19" s="107">
        <v>4</v>
      </c>
      <c r="H19" s="107">
        <v>127</v>
      </c>
      <c r="I19" s="107">
        <v>3</v>
      </c>
      <c r="J19" s="107">
        <v>47</v>
      </c>
      <c r="K19" s="107">
        <v>9</v>
      </c>
      <c r="L19" s="107">
        <v>20</v>
      </c>
      <c r="M19" s="107">
        <v>55</v>
      </c>
      <c r="N19" s="107">
        <v>45</v>
      </c>
      <c r="O19" s="107">
        <v>2</v>
      </c>
      <c r="P19" s="107">
        <v>2</v>
      </c>
      <c r="Q19" s="155"/>
      <c r="R19" s="141"/>
      <c r="S19" s="110"/>
      <c r="T19" s="94"/>
      <c r="U19" s="94"/>
    </row>
    <row r="20" spans="1:21" s="38" customFormat="1" ht="16.5" customHeight="1">
      <c r="A20" s="111" t="s">
        <v>235</v>
      </c>
      <c r="B20" s="106">
        <v>1594</v>
      </c>
      <c r="C20" s="107">
        <v>353</v>
      </c>
      <c r="D20" s="107">
        <v>1241</v>
      </c>
      <c r="E20" s="107">
        <v>38</v>
      </c>
      <c r="F20" s="107">
        <v>685</v>
      </c>
      <c r="G20" s="107">
        <v>14</v>
      </c>
      <c r="H20" s="107">
        <v>174</v>
      </c>
      <c r="I20" s="107">
        <v>7</v>
      </c>
      <c r="J20" s="107">
        <v>156</v>
      </c>
      <c r="K20" s="107">
        <v>28</v>
      </c>
      <c r="L20" s="107">
        <v>55</v>
      </c>
      <c r="M20" s="107">
        <v>56</v>
      </c>
      <c r="N20" s="107">
        <v>89</v>
      </c>
      <c r="O20" s="107">
        <v>8</v>
      </c>
      <c r="P20" s="107">
        <v>9</v>
      </c>
      <c r="Q20" s="155"/>
      <c r="R20" s="141"/>
      <c r="S20" s="110"/>
      <c r="T20" s="94"/>
      <c r="U20" s="94"/>
    </row>
    <row r="21" spans="1:21" s="38" customFormat="1" ht="16.5" customHeight="1">
      <c r="A21" s="111" t="s">
        <v>236</v>
      </c>
      <c r="B21" s="106">
        <v>388</v>
      </c>
      <c r="C21" s="107">
        <v>140</v>
      </c>
      <c r="D21" s="107">
        <v>248</v>
      </c>
      <c r="E21" s="107">
        <v>4</v>
      </c>
      <c r="F21" s="107">
        <v>139</v>
      </c>
      <c r="G21" s="107">
        <v>0</v>
      </c>
      <c r="H21" s="107">
        <v>29</v>
      </c>
      <c r="I21" s="107">
        <v>1</v>
      </c>
      <c r="J21" s="107">
        <v>19</v>
      </c>
      <c r="K21" s="107">
        <v>2</v>
      </c>
      <c r="L21" s="107">
        <v>12</v>
      </c>
      <c r="M21" s="107">
        <v>3</v>
      </c>
      <c r="N21" s="107">
        <v>16</v>
      </c>
      <c r="O21" s="107">
        <v>1</v>
      </c>
      <c r="P21" s="107">
        <v>3</v>
      </c>
      <c r="Q21" s="155"/>
      <c r="R21" s="141"/>
      <c r="S21" s="110"/>
      <c r="T21" s="94"/>
      <c r="U21" s="94"/>
    </row>
    <row r="22" spans="1:21" s="38" customFormat="1" ht="16.5" customHeight="1">
      <c r="A22" s="111" t="s">
        <v>237</v>
      </c>
      <c r="B22" s="106">
        <v>613</v>
      </c>
      <c r="C22" s="107">
        <v>239</v>
      </c>
      <c r="D22" s="107">
        <v>374</v>
      </c>
      <c r="E22" s="107">
        <v>5</v>
      </c>
      <c r="F22" s="107">
        <v>168</v>
      </c>
      <c r="G22" s="107">
        <v>2</v>
      </c>
      <c r="H22" s="107">
        <v>78</v>
      </c>
      <c r="I22" s="107">
        <v>3</v>
      </c>
      <c r="J22" s="107">
        <v>19</v>
      </c>
      <c r="K22" s="107">
        <v>16</v>
      </c>
      <c r="L22" s="107">
        <v>28</v>
      </c>
      <c r="M22" s="107">
        <v>26</v>
      </c>
      <c r="N22" s="107">
        <v>28</v>
      </c>
      <c r="O22" s="107">
        <v>6</v>
      </c>
      <c r="P22" s="107">
        <v>2</v>
      </c>
      <c r="Q22" s="155"/>
      <c r="R22" s="141"/>
      <c r="S22" s="110"/>
      <c r="T22" s="94"/>
      <c r="U22" s="94"/>
    </row>
    <row r="23" spans="1:21" s="38" customFormat="1" ht="16.5" customHeight="1">
      <c r="A23" s="111" t="s">
        <v>238</v>
      </c>
      <c r="B23" s="106">
        <v>106</v>
      </c>
      <c r="C23" s="107">
        <v>31</v>
      </c>
      <c r="D23" s="107">
        <v>75</v>
      </c>
      <c r="E23" s="107">
        <v>0</v>
      </c>
      <c r="F23" s="107">
        <v>53</v>
      </c>
      <c r="G23" s="107">
        <v>1</v>
      </c>
      <c r="H23" s="107">
        <v>8</v>
      </c>
      <c r="I23" s="107">
        <v>0</v>
      </c>
      <c r="J23" s="107">
        <v>3</v>
      </c>
      <c r="K23" s="107">
        <v>6</v>
      </c>
      <c r="L23" s="107">
        <v>3</v>
      </c>
      <c r="M23" s="107">
        <v>0</v>
      </c>
      <c r="N23" s="107">
        <v>1</v>
      </c>
      <c r="O23" s="107">
        <v>0</v>
      </c>
      <c r="P23" s="107">
        <v>1</v>
      </c>
      <c r="Q23" s="155"/>
      <c r="R23" s="141"/>
      <c r="S23" s="110"/>
      <c r="T23" s="94"/>
      <c r="U23" s="94"/>
    </row>
    <row r="24" spans="1:21" s="38" customFormat="1" ht="16.5" customHeight="1">
      <c r="A24" s="111" t="s">
        <v>239</v>
      </c>
      <c r="B24" s="106">
        <v>873</v>
      </c>
      <c r="C24" s="107">
        <v>227</v>
      </c>
      <c r="D24" s="107">
        <v>646</v>
      </c>
      <c r="E24" s="107">
        <v>17</v>
      </c>
      <c r="F24" s="107">
        <v>312</v>
      </c>
      <c r="G24" s="107">
        <v>2</v>
      </c>
      <c r="H24" s="107">
        <v>91</v>
      </c>
      <c r="I24" s="107">
        <v>3</v>
      </c>
      <c r="J24" s="107">
        <v>43</v>
      </c>
      <c r="K24" s="107">
        <v>25</v>
      </c>
      <c r="L24" s="107">
        <v>42</v>
      </c>
      <c r="M24" s="107">
        <v>16</v>
      </c>
      <c r="N24" s="107">
        <v>71</v>
      </c>
      <c r="O24" s="107">
        <v>11</v>
      </c>
      <c r="P24" s="107">
        <v>4</v>
      </c>
      <c r="Q24" s="155"/>
      <c r="R24" s="141"/>
      <c r="S24" s="110"/>
      <c r="T24" s="94"/>
      <c r="U24" s="94"/>
    </row>
    <row r="25" spans="1:21" s="38" customFormat="1" ht="16.5" customHeight="1">
      <c r="A25" s="111" t="s">
        <v>240</v>
      </c>
      <c r="B25" s="106">
        <v>1592</v>
      </c>
      <c r="C25" s="107">
        <v>482</v>
      </c>
      <c r="D25" s="107">
        <v>1110</v>
      </c>
      <c r="E25" s="107">
        <v>25</v>
      </c>
      <c r="F25" s="107">
        <v>378</v>
      </c>
      <c r="G25" s="107">
        <v>22</v>
      </c>
      <c r="H25" s="107">
        <v>134</v>
      </c>
      <c r="I25" s="107">
        <v>7</v>
      </c>
      <c r="J25" s="107">
        <v>132</v>
      </c>
      <c r="K25" s="107">
        <v>69</v>
      </c>
      <c r="L25" s="107">
        <v>66</v>
      </c>
      <c r="M25" s="107">
        <v>40</v>
      </c>
      <c r="N25" s="107">
        <v>88</v>
      </c>
      <c r="O25" s="107">
        <v>17</v>
      </c>
      <c r="P25" s="107">
        <v>12</v>
      </c>
      <c r="Q25" s="155"/>
      <c r="R25" s="141"/>
      <c r="S25" s="110"/>
      <c r="T25" s="94"/>
      <c r="U25" s="94"/>
    </row>
    <row r="26" spans="1:21" s="38" customFormat="1" ht="16.5" customHeight="1">
      <c r="A26" s="111" t="s">
        <v>241</v>
      </c>
      <c r="B26" s="106">
        <v>423</v>
      </c>
      <c r="C26" s="107">
        <v>137</v>
      </c>
      <c r="D26" s="107">
        <v>286</v>
      </c>
      <c r="E26" s="107">
        <v>15</v>
      </c>
      <c r="F26" s="107">
        <v>146</v>
      </c>
      <c r="G26" s="107">
        <v>3</v>
      </c>
      <c r="H26" s="107">
        <v>24</v>
      </c>
      <c r="I26" s="107">
        <v>2</v>
      </c>
      <c r="J26" s="107">
        <v>29</v>
      </c>
      <c r="K26" s="107">
        <v>8</v>
      </c>
      <c r="L26" s="107">
        <v>19</v>
      </c>
      <c r="M26" s="107">
        <v>12</v>
      </c>
      <c r="N26" s="107">
        <v>22</v>
      </c>
      <c r="O26" s="107">
        <v>4</v>
      </c>
      <c r="P26" s="107">
        <v>5</v>
      </c>
      <c r="Q26" s="155"/>
      <c r="R26" s="141"/>
      <c r="S26" s="110"/>
      <c r="T26" s="94"/>
      <c r="U26" s="94"/>
    </row>
    <row r="27" spans="1:21" s="38" customFormat="1" ht="16.5" customHeight="1">
      <c r="A27" s="111" t="s">
        <v>242</v>
      </c>
      <c r="B27" s="106">
        <v>54</v>
      </c>
      <c r="C27" s="107">
        <v>12</v>
      </c>
      <c r="D27" s="107">
        <v>42</v>
      </c>
      <c r="E27" s="107">
        <v>0</v>
      </c>
      <c r="F27" s="107">
        <v>23</v>
      </c>
      <c r="G27" s="107">
        <v>1</v>
      </c>
      <c r="H27" s="107">
        <v>2</v>
      </c>
      <c r="I27" s="107">
        <v>0</v>
      </c>
      <c r="J27" s="107">
        <v>2</v>
      </c>
      <c r="K27" s="107">
        <v>2</v>
      </c>
      <c r="L27" s="107">
        <v>4</v>
      </c>
      <c r="M27" s="107">
        <v>2</v>
      </c>
      <c r="N27" s="107">
        <v>3</v>
      </c>
      <c r="O27" s="107">
        <v>1</v>
      </c>
      <c r="P27" s="107">
        <v>2</v>
      </c>
      <c r="Q27" s="155"/>
      <c r="R27" s="141"/>
      <c r="S27" s="110"/>
      <c r="T27" s="94"/>
      <c r="U27" s="94"/>
    </row>
    <row r="28" spans="1:21" s="38" customFormat="1" ht="16.5" customHeight="1">
      <c r="A28" s="111" t="s">
        <v>243</v>
      </c>
      <c r="B28" s="106">
        <v>16</v>
      </c>
      <c r="C28" s="107">
        <v>2</v>
      </c>
      <c r="D28" s="107">
        <v>14</v>
      </c>
      <c r="E28" s="107">
        <v>0</v>
      </c>
      <c r="F28" s="107">
        <v>11</v>
      </c>
      <c r="G28" s="107">
        <v>0</v>
      </c>
      <c r="H28" s="107">
        <v>0</v>
      </c>
      <c r="I28" s="107">
        <v>0</v>
      </c>
      <c r="J28" s="107">
        <v>1</v>
      </c>
      <c r="K28" s="107">
        <v>1</v>
      </c>
      <c r="L28" s="107">
        <v>0</v>
      </c>
      <c r="M28" s="107">
        <v>0</v>
      </c>
      <c r="N28" s="107">
        <v>1</v>
      </c>
      <c r="O28" s="107">
        <v>0</v>
      </c>
      <c r="P28" s="107">
        <v>0</v>
      </c>
      <c r="Q28" s="155"/>
      <c r="R28" s="141"/>
      <c r="S28" s="110"/>
      <c r="T28" s="94"/>
      <c r="U28" s="94"/>
    </row>
    <row r="29" spans="1:21" s="39" customFormat="1" ht="16.5" customHeight="1">
      <c r="A29" s="2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41"/>
      <c r="S29" s="110"/>
      <c r="T29" s="94"/>
      <c r="U29" s="94"/>
    </row>
    <row r="30" spans="1:21" s="38" customFormat="1" ht="16.5" customHeight="1">
      <c r="A30" s="2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41"/>
      <c r="S30" s="110"/>
      <c r="T30" s="94"/>
      <c r="U30" s="94"/>
    </row>
    <row r="31" spans="1:21" s="38" customFormat="1" ht="16.5" customHeight="1">
      <c r="A31" s="200" t="s">
        <v>409</v>
      </c>
      <c r="B31" s="182" t="s">
        <v>49</v>
      </c>
      <c r="C31" s="183"/>
      <c r="D31" s="182" t="s">
        <v>50</v>
      </c>
      <c r="E31" s="183"/>
      <c r="F31" s="182" t="s">
        <v>78</v>
      </c>
      <c r="G31" s="183"/>
      <c r="H31" s="182" t="s">
        <v>75</v>
      </c>
      <c r="I31" s="183"/>
      <c r="J31" s="182" t="s">
        <v>77</v>
      </c>
      <c r="K31" s="183"/>
      <c r="L31" s="182" t="s">
        <v>165</v>
      </c>
      <c r="M31" s="183"/>
      <c r="N31" s="182" t="s">
        <v>153</v>
      </c>
      <c r="O31" s="183"/>
      <c r="P31" s="155"/>
      <c r="Q31" s="155"/>
      <c r="R31" s="141"/>
      <c r="S31" s="110"/>
      <c r="T31" s="94"/>
      <c r="U31" s="94"/>
    </row>
    <row r="32" spans="1:21" s="38" customFormat="1" ht="16.5" customHeight="1">
      <c r="A32" s="201"/>
      <c r="B32" s="154" t="s">
        <v>3</v>
      </c>
      <c r="C32" s="154" t="s">
        <v>4</v>
      </c>
      <c r="D32" s="154" t="s">
        <v>3</v>
      </c>
      <c r="E32" s="154" t="s">
        <v>4</v>
      </c>
      <c r="F32" s="154" t="s">
        <v>3</v>
      </c>
      <c r="G32" s="154" t="s">
        <v>4</v>
      </c>
      <c r="H32" s="154" t="s">
        <v>3</v>
      </c>
      <c r="I32" s="154" t="s">
        <v>4</v>
      </c>
      <c r="J32" s="154" t="s">
        <v>3</v>
      </c>
      <c r="K32" s="154" t="s">
        <v>4</v>
      </c>
      <c r="L32" s="154" t="s">
        <v>3</v>
      </c>
      <c r="M32" s="154" t="s">
        <v>4</v>
      </c>
      <c r="N32" s="154" t="s">
        <v>3</v>
      </c>
      <c r="O32" s="154" t="s">
        <v>4</v>
      </c>
      <c r="P32" s="39"/>
      <c r="Q32" s="39"/>
      <c r="R32" s="39"/>
      <c r="S32" s="39"/>
      <c r="T32" s="39"/>
      <c r="U32" s="39"/>
    </row>
    <row r="33" spans="1:21" s="38" customFormat="1" ht="16.5" customHeight="1">
      <c r="A33" s="111" t="s">
        <v>222</v>
      </c>
      <c r="B33" s="105">
        <v>285</v>
      </c>
      <c r="C33" s="105">
        <v>786</v>
      </c>
      <c r="D33" s="105">
        <v>6</v>
      </c>
      <c r="E33" s="105">
        <v>128</v>
      </c>
      <c r="F33" s="105">
        <v>3</v>
      </c>
      <c r="G33" s="105">
        <v>28</v>
      </c>
      <c r="H33" s="105">
        <v>2396</v>
      </c>
      <c r="I33" s="105">
        <v>2858</v>
      </c>
      <c r="J33" s="105">
        <v>744</v>
      </c>
      <c r="K33" s="105">
        <v>1028</v>
      </c>
      <c r="L33" s="105">
        <v>3310</v>
      </c>
      <c r="M33" s="105">
        <v>745</v>
      </c>
      <c r="N33" s="105">
        <v>975</v>
      </c>
      <c r="O33" s="105">
        <v>306</v>
      </c>
      <c r="P33" s="155"/>
      <c r="Q33" s="155"/>
      <c r="R33" s="141"/>
      <c r="S33" s="110"/>
      <c r="T33" s="94"/>
      <c r="U33" s="94"/>
    </row>
    <row r="34" spans="1:21" s="38" customFormat="1" ht="16.5" customHeight="1">
      <c r="A34" s="111" t="s">
        <v>223</v>
      </c>
      <c r="B34" s="107">
        <v>204</v>
      </c>
      <c r="C34" s="107">
        <v>511</v>
      </c>
      <c r="D34" s="107">
        <v>1</v>
      </c>
      <c r="E34" s="107">
        <v>30</v>
      </c>
      <c r="F34" s="107">
        <v>0</v>
      </c>
      <c r="G34" s="107">
        <v>5</v>
      </c>
      <c r="H34" s="107">
        <v>466</v>
      </c>
      <c r="I34" s="107">
        <v>622</v>
      </c>
      <c r="J34" s="107">
        <v>191</v>
      </c>
      <c r="K34" s="107">
        <v>287</v>
      </c>
      <c r="L34" s="107">
        <v>662</v>
      </c>
      <c r="M34" s="107">
        <v>133</v>
      </c>
      <c r="N34" s="107">
        <v>200</v>
      </c>
      <c r="O34" s="107">
        <v>64</v>
      </c>
      <c r="P34" s="155"/>
      <c r="Q34" s="155"/>
      <c r="R34" s="141"/>
      <c r="S34" s="110"/>
      <c r="T34" s="94"/>
      <c r="U34" s="94"/>
    </row>
    <row r="35" spans="1:21" s="38" customFormat="1" ht="16.5" customHeight="1">
      <c r="A35" s="111" t="s">
        <v>224</v>
      </c>
      <c r="B35" s="107">
        <v>25</v>
      </c>
      <c r="C35" s="107">
        <v>57</v>
      </c>
      <c r="D35" s="107">
        <v>0</v>
      </c>
      <c r="E35" s="107">
        <v>11</v>
      </c>
      <c r="F35" s="107">
        <v>0</v>
      </c>
      <c r="G35" s="107">
        <v>3</v>
      </c>
      <c r="H35" s="107">
        <v>715</v>
      </c>
      <c r="I35" s="107">
        <v>966</v>
      </c>
      <c r="J35" s="107">
        <v>170</v>
      </c>
      <c r="K35" s="107">
        <v>289</v>
      </c>
      <c r="L35" s="107">
        <v>1042</v>
      </c>
      <c r="M35" s="107">
        <v>300</v>
      </c>
      <c r="N35" s="107">
        <v>239</v>
      </c>
      <c r="O35" s="107">
        <v>98</v>
      </c>
      <c r="P35" s="155"/>
      <c r="Q35" s="155"/>
      <c r="R35" s="141"/>
      <c r="S35" s="110"/>
      <c r="T35" s="94"/>
      <c r="U35" s="94"/>
    </row>
    <row r="36" spans="1:21" s="38" customFormat="1" ht="16.5" customHeight="1">
      <c r="A36" s="111" t="s">
        <v>391</v>
      </c>
      <c r="B36" s="107">
        <v>24</v>
      </c>
      <c r="C36" s="107">
        <v>89</v>
      </c>
      <c r="D36" s="107">
        <v>0</v>
      </c>
      <c r="E36" s="107">
        <v>15</v>
      </c>
      <c r="F36" s="107">
        <v>0</v>
      </c>
      <c r="G36" s="107">
        <v>3</v>
      </c>
      <c r="H36" s="107">
        <v>193</v>
      </c>
      <c r="I36" s="107">
        <v>241</v>
      </c>
      <c r="J36" s="107">
        <v>62</v>
      </c>
      <c r="K36" s="107">
        <v>82</v>
      </c>
      <c r="L36" s="107">
        <v>221</v>
      </c>
      <c r="M36" s="107">
        <v>52</v>
      </c>
      <c r="N36" s="107">
        <v>79</v>
      </c>
      <c r="O36" s="107">
        <v>20</v>
      </c>
      <c r="P36" s="155"/>
      <c r="Q36" s="155"/>
      <c r="R36" s="141"/>
      <c r="S36" s="110"/>
      <c r="T36" s="94"/>
      <c r="U36" s="94"/>
    </row>
    <row r="37" spans="1:21" s="38" customFormat="1" ht="16.5" customHeight="1">
      <c r="A37" s="111" t="s">
        <v>225</v>
      </c>
      <c r="B37" s="107">
        <v>14</v>
      </c>
      <c r="C37" s="107">
        <v>27</v>
      </c>
      <c r="D37" s="107">
        <v>0</v>
      </c>
      <c r="E37" s="107">
        <v>19</v>
      </c>
      <c r="F37" s="107">
        <v>0</v>
      </c>
      <c r="G37" s="107">
        <v>3</v>
      </c>
      <c r="H37" s="107">
        <v>276</v>
      </c>
      <c r="I37" s="107">
        <v>275</v>
      </c>
      <c r="J37" s="107">
        <v>88</v>
      </c>
      <c r="K37" s="107">
        <v>97</v>
      </c>
      <c r="L37" s="107">
        <v>395</v>
      </c>
      <c r="M37" s="107">
        <v>55</v>
      </c>
      <c r="N37" s="107">
        <v>136</v>
      </c>
      <c r="O37" s="107">
        <v>39</v>
      </c>
      <c r="P37" s="155"/>
      <c r="Q37" s="155"/>
      <c r="R37" s="141"/>
      <c r="S37" s="110"/>
      <c r="T37" s="94"/>
      <c r="U37" s="94"/>
    </row>
    <row r="38" spans="1:21" s="38" customFormat="1" ht="16.5" customHeight="1">
      <c r="A38" s="111" t="s">
        <v>226</v>
      </c>
      <c r="B38" s="107">
        <v>1</v>
      </c>
      <c r="C38" s="107">
        <v>16</v>
      </c>
      <c r="D38" s="107">
        <v>1</v>
      </c>
      <c r="E38" s="107">
        <v>7</v>
      </c>
      <c r="F38" s="107">
        <v>0</v>
      </c>
      <c r="G38" s="107">
        <v>3</v>
      </c>
      <c r="H38" s="107">
        <v>137</v>
      </c>
      <c r="I38" s="107">
        <v>128</v>
      </c>
      <c r="J38" s="107">
        <v>41</v>
      </c>
      <c r="K38" s="107">
        <v>39</v>
      </c>
      <c r="L38" s="107">
        <v>184</v>
      </c>
      <c r="M38" s="107">
        <v>30</v>
      </c>
      <c r="N38" s="107">
        <v>61</v>
      </c>
      <c r="O38" s="107">
        <v>10</v>
      </c>
      <c r="P38" s="155"/>
      <c r="Q38" s="155"/>
      <c r="R38" s="141"/>
      <c r="S38" s="110"/>
      <c r="T38" s="94"/>
      <c r="U38" s="94"/>
    </row>
    <row r="39" spans="1:21" s="38" customFormat="1" ht="16.5" customHeight="1">
      <c r="A39" s="111" t="s">
        <v>227</v>
      </c>
      <c r="B39" s="107">
        <v>4</v>
      </c>
      <c r="C39" s="107">
        <v>21</v>
      </c>
      <c r="D39" s="107">
        <v>1</v>
      </c>
      <c r="E39" s="107">
        <v>8</v>
      </c>
      <c r="F39" s="107">
        <v>1</v>
      </c>
      <c r="G39" s="107">
        <v>4</v>
      </c>
      <c r="H39" s="107">
        <v>269</v>
      </c>
      <c r="I39" s="107">
        <v>231</v>
      </c>
      <c r="J39" s="107">
        <v>76</v>
      </c>
      <c r="K39" s="107">
        <v>80</v>
      </c>
      <c r="L39" s="107">
        <v>253</v>
      </c>
      <c r="M39" s="107">
        <v>48</v>
      </c>
      <c r="N39" s="107">
        <v>86</v>
      </c>
      <c r="O39" s="107">
        <v>34</v>
      </c>
      <c r="P39" s="155"/>
      <c r="Q39" s="155"/>
      <c r="R39" s="141"/>
      <c r="S39" s="110"/>
      <c r="T39" s="94"/>
      <c r="U39" s="94"/>
    </row>
    <row r="40" spans="1:21" s="38" customFormat="1" ht="16.5" customHeight="1">
      <c r="A40" s="111" t="s">
        <v>228</v>
      </c>
      <c r="B40" s="107">
        <v>2</v>
      </c>
      <c r="C40" s="107">
        <v>3</v>
      </c>
      <c r="D40" s="107">
        <v>1</v>
      </c>
      <c r="E40" s="107">
        <v>3</v>
      </c>
      <c r="F40" s="107">
        <v>1</v>
      </c>
      <c r="G40" s="107">
        <v>2</v>
      </c>
      <c r="H40" s="107">
        <v>32</v>
      </c>
      <c r="I40" s="107">
        <v>22</v>
      </c>
      <c r="J40" s="107">
        <v>5</v>
      </c>
      <c r="K40" s="107">
        <v>4</v>
      </c>
      <c r="L40" s="107">
        <v>46</v>
      </c>
      <c r="M40" s="107">
        <v>11</v>
      </c>
      <c r="N40" s="107">
        <v>17</v>
      </c>
      <c r="O40" s="107">
        <v>3</v>
      </c>
      <c r="P40" s="155"/>
      <c r="Q40" s="155"/>
      <c r="R40" s="141"/>
      <c r="S40" s="110"/>
      <c r="T40" s="94"/>
      <c r="U40" s="94"/>
    </row>
    <row r="41" spans="1:21" s="38" customFormat="1" ht="16.5" customHeight="1">
      <c r="A41" s="111" t="s">
        <v>229</v>
      </c>
      <c r="B41" s="107">
        <v>2</v>
      </c>
      <c r="C41" s="107">
        <v>13</v>
      </c>
      <c r="D41" s="107">
        <v>0</v>
      </c>
      <c r="E41" s="107">
        <v>2</v>
      </c>
      <c r="F41" s="107">
        <v>0</v>
      </c>
      <c r="G41" s="107">
        <v>1</v>
      </c>
      <c r="H41" s="107">
        <v>33</v>
      </c>
      <c r="I41" s="107">
        <v>57</v>
      </c>
      <c r="J41" s="107">
        <v>32</v>
      </c>
      <c r="K41" s="107">
        <v>31</v>
      </c>
      <c r="L41" s="107">
        <v>87</v>
      </c>
      <c r="M41" s="107">
        <v>13</v>
      </c>
      <c r="N41" s="107">
        <v>17</v>
      </c>
      <c r="O41" s="107">
        <v>5</v>
      </c>
      <c r="P41" s="155"/>
      <c r="Q41" s="155"/>
      <c r="R41" s="141"/>
      <c r="S41" s="110"/>
      <c r="T41" s="94"/>
      <c r="U41" s="94"/>
    </row>
    <row r="42" spans="1:21" s="38" customFormat="1" ht="16.5" customHeight="1">
      <c r="A42" s="111" t="s">
        <v>230</v>
      </c>
      <c r="B42" s="107">
        <v>0</v>
      </c>
      <c r="C42" s="107">
        <v>5</v>
      </c>
      <c r="D42" s="107">
        <v>0</v>
      </c>
      <c r="E42" s="107">
        <v>4</v>
      </c>
      <c r="F42" s="107">
        <v>0</v>
      </c>
      <c r="G42" s="107">
        <v>0</v>
      </c>
      <c r="H42" s="107">
        <v>20</v>
      </c>
      <c r="I42" s="107">
        <v>25</v>
      </c>
      <c r="J42" s="107">
        <v>6</v>
      </c>
      <c r="K42" s="107">
        <v>9</v>
      </c>
      <c r="L42" s="107">
        <v>32</v>
      </c>
      <c r="M42" s="107">
        <v>3</v>
      </c>
      <c r="N42" s="107">
        <v>6</v>
      </c>
      <c r="O42" s="107">
        <v>2</v>
      </c>
      <c r="P42" s="155"/>
      <c r="Q42" s="155"/>
      <c r="R42" s="141"/>
      <c r="S42" s="110"/>
      <c r="T42" s="94"/>
      <c r="U42" s="94"/>
    </row>
    <row r="43" spans="1:21" s="38" customFormat="1" ht="16.5" customHeight="1">
      <c r="A43" s="111" t="s">
        <v>231</v>
      </c>
      <c r="B43" s="107">
        <v>1</v>
      </c>
      <c r="C43" s="107">
        <v>9</v>
      </c>
      <c r="D43" s="107">
        <v>1</v>
      </c>
      <c r="E43" s="107">
        <v>7</v>
      </c>
      <c r="F43" s="107">
        <v>0</v>
      </c>
      <c r="G43" s="107">
        <v>0</v>
      </c>
      <c r="H43" s="107">
        <v>26</v>
      </c>
      <c r="I43" s="107">
        <v>52</v>
      </c>
      <c r="J43" s="107">
        <v>10</v>
      </c>
      <c r="K43" s="107">
        <v>14</v>
      </c>
      <c r="L43" s="107">
        <v>52</v>
      </c>
      <c r="M43" s="107">
        <v>7</v>
      </c>
      <c r="N43" s="107">
        <v>18</v>
      </c>
      <c r="O43" s="107">
        <v>5</v>
      </c>
      <c r="P43" s="155"/>
      <c r="Q43" s="155"/>
      <c r="R43" s="141"/>
      <c r="S43" s="110"/>
      <c r="T43" s="94"/>
      <c r="U43" s="94"/>
    </row>
    <row r="44" spans="1:21" s="38" customFormat="1" ht="16.5" customHeight="1">
      <c r="A44" s="111" t="s">
        <v>232</v>
      </c>
      <c r="B44" s="107">
        <v>0</v>
      </c>
      <c r="C44" s="107">
        <v>5</v>
      </c>
      <c r="D44" s="107">
        <v>0</v>
      </c>
      <c r="E44" s="107">
        <v>1</v>
      </c>
      <c r="F44" s="107">
        <v>0</v>
      </c>
      <c r="G44" s="107">
        <v>0</v>
      </c>
      <c r="H44" s="107">
        <v>17</v>
      </c>
      <c r="I44" s="107">
        <v>7</v>
      </c>
      <c r="J44" s="107">
        <v>5</v>
      </c>
      <c r="K44" s="107">
        <v>2</v>
      </c>
      <c r="L44" s="107">
        <v>29</v>
      </c>
      <c r="M44" s="107">
        <v>11</v>
      </c>
      <c r="N44" s="107">
        <v>15</v>
      </c>
      <c r="O44" s="107">
        <v>1</v>
      </c>
      <c r="P44" s="155"/>
      <c r="Q44" s="155"/>
      <c r="R44" s="141"/>
      <c r="S44" s="110"/>
      <c r="T44" s="94"/>
      <c r="U44" s="94"/>
    </row>
    <row r="45" spans="1:21" s="38" customFormat="1" ht="16.5" customHeight="1">
      <c r="A45" s="111" t="s">
        <v>233</v>
      </c>
      <c r="B45" s="107">
        <v>0</v>
      </c>
      <c r="C45" s="107">
        <v>6</v>
      </c>
      <c r="D45" s="107">
        <v>0</v>
      </c>
      <c r="E45" s="107">
        <v>1</v>
      </c>
      <c r="F45" s="107">
        <v>0</v>
      </c>
      <c r="G45" s="107">
        <v>2</v>
      </c>
      <c r="H45" s="107">
        <v>13</v>
      </c>
      <c r="I45" s="107">
        <v>15</v>
      </c>
      <c r="J45" s="107">
        <v>10</v>
      </c>
      <c r="K45" s="107">
        <v>5</v>
      </c>
      <c r="L45" s="107">
        <v>22</v>
      </c>
      <c r="M45" s="107">
        <v>4</v>
      </c>
      <c r="N45" s="107">
        <v>5</v>
      </c>
      <c r="O45" s="107">
        <v>4</v>
      </c>
      <c r="P45" s="155"/>
      <c r="Q45" s="155"/>
      <c r="R45" s="141"/>
      <c r="S45" s="110"/>
      <c r="T45" s="94"/>
      <c r="U45" s="94"/>
    </row>
    <row r="46" spans="1:21" s="38" customFormat="1" ht="16.5" customHeight="1">
      <c r="A46" s="111" t="s">
        <v>234</v>
      </c>
      <c r="B46" s="107">
        <v>0</v>
      </c>
      <c r="C46" s="107">
        <v>2</v>
      </c>
      <c r="D46" s="107">
        <v>0</v>
      </c>
      <c r="E46" s="107">
        <v>3</v>
      </c>
      <c r="F46" s="107">
        <v>0</v>
      </c>
      <c r="G46" s="107">
        <v>0</v>
      </c>
      <c r="H46" s="107">
        <v>6</v>
      </c>
      <c r="I46" s="107">
        <v>11</v>
      </c>
      <c r="J46" s="107">
        <v>3</v>
      </c>
      <c r="K46" s="107">
        <v>1</v>
      </c>
      <c r="L46" s="107">
        <v>13</v>
      </c>
      <c r="M46" s="107">
        <v>2</v>
      </c>
      <c r="N46" s="107">
        <v>4</v>
      </c>
      <c r="O46" s="107">
        <v>2</v>
      </c>
      <c r="P46" s="155"/>
      <c r="Q46" s="155"/>
      <c r="R46" s="141"/>
      <c r="S46" s="110"/>
      <c r="T46" s="94"/>
      <c r="U46" s="94"/>
    </row>
    <row r="47" spans="1:21" s="38" customFormat="1" ht="16.5" customHeight="1">
      <c r="A47" s="111" t="s">
        <v>235</v>
      </c>
      <c r="B47" s="107">
        <v>3</v>
      </c>
      <c r="C47" s="107">
        <v>4</v>
      </c>
      <c r="D47" s="107">
        <v>1</v>
      </c>
      <c r="E47" s="107">
        <v>5</v>
      </c>
      <c r="F47" s="107">
        <v>1</v>
      </c>
      <c r="G47" s="107">
        <v>1</v>
      </c>
      <c r="H47" s="107">
        <v>29</v>
      </c>
      <c r="I47" s="107">
        <v>28</v>
      </c>
      <c r="J47" s="107">
        <v>10</v>
      </c>
      <c r="K47" s="107">
        <v>5</v>
      </c>
      <c r="L47" s="107">
        <v>47</v>
      </c>
      <c r="M47" s="107">
        <v>8</v>
      </c>
      <c r="N47" s="107">
        <v>23</v>
      </c>
      <c r="O47" s="107">
        <v>1</v>
      </c>
      <c r="P47" s="155"/>
      <c r="Q47" s="155"/>
      <c r="R47" s="141"/>
      <c r="S47" s="110"/>
      <c r="T47" s="94"/>
      <c r="U47" s="94"/>
    </row>
    <row r="48" spans="1:21" s="38" customFormat="1" ht="16.5" customHeight="1">
      <c r="A48" s="111" t="s">
        <v>236</v>
      </c>
      <c r="B48" s="107">
        <v>0</v>
      </c>
      <c r="C48" s="107">
        <v>1</v>
      </c>
      <c r="D48" s="107">
        <v>0</v>
      </c>
      <c r="E48" s="107">
        <v>0</v>
      </c>
      <c r="F48" s="107">
        <v>0</v>
      </c>
      <c r="G48" s="107">
        <v>0</v>
      </c>
      <c r="H48" s="107">
        <v>21</v>
      </c>
      <c r="I48" s="107">
        <v>10</v>
      </c>
      <c r="J48" s="107">
        <v>3</v>
      </c>
      <c r="K48" s="107">
        <v>4</v>
      </c>
      <c r="L48" s="107">
        <v>37</v>
      </c>
      <c r="M48" s="107">
        <v>6</v>
      </c>
      <c r="N48" s="107">
        <v>14</v>
      </c>
      <c r="O48" s="107">
        <v>2</v>
      </c>
      <c r="P48" s="155"/>
      <c r="Q48" s="155"/>
      <c r="R48" s="141"/>
      <c r="S48" s="110"/>
      <c r="T48" s="94"/>
      <c r="U48" s="94"/>
    </row>
    <row r="49" spans="1:21" s="38" customFormat="1" ht="16.5" customHeight="1">
      <c r="A49" s="111" t="s">
        <v>237</v>
      </c>
      <c r="B49" s="107">
        <v>3</v>
      </c>
      <c r="C49" s="107">
        <v>4</v>
      </c>
      <c r="D49" s="107">
        <v>0</v>
      </c>
      <c r="E49" s="107">
        <v>6</v>
      </c>
      <c r="F49" s="107">
        <v>0</v>
      </c>
      <c r="G49" s="107">
        <v>0</v>
      </c>
      <c r="H49" s="107">
        <v>36</v>
      </c>
      <c r="I49" s="107">
        <v>12</v>
      </c>
      <c r="J49" s="107">
        <v>6</v>
      </c>
      <c r="K49" s="107">
        <v>11</v>
      </c>
      <c r="L49" s="107">
        <v>58</v>
      </c>
      <c r="M49" s="107">
        <v>8</v>
      </c>
      <c r="N49" s="107">
        <v>16</v>
      </c>
      <c r="O49" s="107">
        <v>0</v>
      </c>
      <c r="P49" s="155"/>
      <c r="Q49" s="155"/>
      <c r="R49" s="141"/>
      <c r="S49" s="110"/>
      <c r="T49" s="94"/>
      <c r="U49" s="94"/>
    </row>
    <row r="50" spans="1:21" s="38" customFormat="1" ht="16.5" customHeight="1">
      <c r="A50" s="111" t="s">
        <v>238</v>
      </c>
      <c r="B50" s="107">
        <v>0</v>
      </c>
      <c r="C50" s="107">
        <v>0</v>
      </c>
      <c r="D50" s="107">
        <v>0</v>
      </c>
      <c r="E50" s="107">
        <v>1</v>
      </c>
      <c r="F50" s="107">
        <v>0</v>
      </c>
      <c r="G50" s="107">
        <v>0</v>
      </c>
      <c r="H50" s="107">
        <v>4</v>
      </c>
      <c r="I50" s="107">
        <v>4</v>
      </c>
      <c r="J50" s="107">
        <v>0</v>
      </c>
      <c r="K50" s="107">
        <v>0</v>
      </c>
      <c r="L50" s="107">
        <v>4</v>
      </c>
      <c r="M50" s="107">
        <v>0</v>
      </c>
      <c r="N50" s="107">
        <v>1</v>
      </c>
      <c r="O50" s="107">
        <v>0</v>
      </c>
      <c r="P50" s="155"/>
      <c r="Q50" s="155"/>
      <c r="R50" s="141"/>
      <c r="S50" s="110"/>
      <c r="T50" s="94"/>
      <c r="U50" s="94"/>
    </row>
    <row r="51" spans="1:21" s="38" customFormat="1" ht="16.5" customHeight="1">
      <c r="A51" s="111" t="s">
        <v>239</v>
      </c>
      <c r="B51" s="107">
        <v>0</v>
      </c>
      <c r="C51" s="107">
        <v>5</v>
      </c>
      <c r="D51" s="107">
        <v>0</v>
      </c>
      <c r="E51" s="107">
        <v>3</v>
      </c>
      <c r="F51" s="107">
        <v>0</v>
      </c>
      <c r="G51" s="107">
        <v>1</v>
      </c>
      <c r="H51" s="107">
        <v>35</v>
      </c>
      <c r="I51" s="107">
        <v>28</v>
      </c>
      <c r="J51" s="107">
        <v>7</v>
      </c>
      <c r="K51" s="107">
        <v>11</v>
      </c>
      <c r="L51" s="107">
        <v>29</v>
      </c>
      <c r="M51" s="107">
        <v>14</v>
      </c>
      <c r="N51" s="107">
        <v>5</v>
      </c>
      <c r="O51" s="107">
        <v>7</v>
      </c>
      <c r="P51" s="155"/>
      <c r="Q51" s="155"/>
      <c r="R51" s="141"/>
      <c r="S51" s="110"/>
      <c r="T51" s="94"/>
      <c r="U51" s="94"/>
    </row>
    <row r="52" spans="1:21" s="38" customFormat="1" ht="16.5" customHeight="1">
      <c r="A52" s="111" t="s">
        <v>240</v>
      </c>
      <c r="B52" s="107">
        <v>2</v>
      </c>
      <c r="C52" s="107">
        <v>5</v>
      </c>
      <c r="D52" s="107">
        <v>0</v>
      </c>
      <c r="E52" s="107">
        <v>1</v>
      </c>
      <c r="F52" s="107">
        <v>0</v>
      </c>
      <c r="G52" s="107">
        <v>0</v>
      </c>
      <c r="H52" s="107">
        <v>56</v>
      </c>
      <c r="I52" s="107">
        <v>102</v>
      </c>
      <c r="J52" s="107">
        <v>15</v>
      </c>
      <c r="K52" s="107">
        <v>49</v>
      </c>
      <c r="L52" s="107">
        <v>71</v>
      </c>
      <c r="M52" s="107">
        <v>35</v>
      </c>
      <c r="N52" s="107">
        <v>26</v>
      </c>
      <c r="O52" s="107">
        <v>5</v>
      </c>
      <c r="P52" s="155"/>
      <c r="Q52" s="155"/>
      <c r="R52" s="141"/>
      <c r="S52" s="110"/>
      <c r="T52" s="94"/>
      <c r="U52" s="94"/>
    </row>
    <row r="53" spans="1:21" s="38" customFormat="1" ht="16.5" customHeight="1">
      <c r="A53" s="111" t="s">
        <v>241</v>
      </c>
      <c r="B53" s="107">
        <v>0</v>
      </c>
      <c r="C53" s="107">
        <v>2</v>
      </c>
      <c r="D53" s="107">
        <v>0</v>
      </c>
      <c r="E53" s="107">
        <v>1</v>
      </c>
      <c r="F53" s="107">
        <v>0</v>
      </c>
      <c r="G53" s="107">
        <v>0</v>
      </c>
      <c r="H53" s="107">
        <v>12</v>
      </c>
      <c r="I53" s="107">
        <v>19</v>
      </c>
      <c r="J53" s="107">
        <v>3</v>
      </c>
      <c r="K53" s="107">
        <v>7</v>
      </c>
      <c r="L53" s="107">
        <v>25</v>
      </c>
      <c r="M53" s="107">
        <v>3</v>
      </c>
      <c r="N53" s="107">
        <v>7</v>
      </c>
      <c r="O53" s="107">
        <v>4</v>
      </c>
      <c r="P53" s="155"/>
      <c r="Q53" s="155"/>
      <c r="R53" s="141"/>
      <c r="S53" s="110"/>
      <c r="T53" s="94"/>
      <c r="U53" s="94"/>
    </row>
    <row r="54" spans="1:21" s="38" customFormat="1" ht="16.5" customHeight="1">
      <c r="A54" s="111" t="s">
        <v>242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3</v>
      </c>
      <c r="J54" s="107">
        <v>0</v>
      </c>
      <c r="K54" s="107">
        <v>1</v>
      </c>
      <c r="L54" s="107">
        <v>1</v>
      </c>
      <c r="M54" s="107">
        <v>2</v>
      </c>
      <c r="N54" s="107">
        <v>0</v>
      </c>
      <c r="O54" s="107">
        <v>0</v>
      </c>
      <c r="P54" s="155"/>
      <c r="Q54" s="155"/>
      <c r="R54" s="141"/>
      <c r="S54" s="110"/>
      <c r="T54" s="94"/>
      <c r="U54" s="94"/>
    </row>
    <row r="55" spans="1:21" s="38" customFormat="1" ht="16.5" customHeight="1">
      <c r="A55" s="111" t="s">
        <v>243</v>
      </c>
      <c r="B55" s="107">
        <v>0</v>
      </c>
      <c r="C55" s="107">
        <v>1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1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55"/>
      <c r="Q55" s="155"/>
      <c r="R55" s="141"/>
      <c r="S55" s="110"/>
      <c r="T55" s="94"/>
      <c r="U55" s="94"/>
    </row>
    <row r="56" spans="1:21" s="38" customFormat="1" ht="16.5" customHeight="1">
      <c r="A56" s="2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41"/>
      <c r="S56" s="110"/>
      <c r="T56" s="94"/>
      <c r="U56" s="94"/>
    </row>
    <row r="57" spans="1:21" s="38" customFormat="1" ht="16.5" customHeight="1">
      <c r="A57" s="2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41"/>
      <c r="S57" s="110"/>
      <c r="T57" s="94"/>
      <c r="U57" s="94"/>
    </row>
    <row r="58" spans="1:21" s="38" customFormat="1" ht="16.5" customHeight="1">
      <c r="A58" s="200" t="s">
        <v>409</v>
      </c>
      <c r="B58" s="182" t="s">
        <v>100</v>
      </c>
      <c r="C58" s="183"/>
      <c r="D58" s="182" t="s">
        <v>97</v>
      </c>
      <c r="E58" s="183"/>
      <c r="F58" s="182" t="s">
        <v>131</v>
      </c>
      <c r="G58" s="183"/>
      <c r="H58" s="182" t="s">
        <v>114</v>
      </c>
      <c r="I58" s="183"/>
      <c r="J58" s="182" t="s">
        <v>115</v>
      </c>
      <c r="K58" s="183"/>
      <c r="L58" s="182" t="s">
        <v>203</v>
      </c>
      <c r="M58" s="183"/>
      <c r="N58" s="182" t="s">
        <v>205</v>
      </c>
      <c r="O58" s="183"/>
      <c r="P58" s="155"/>
      <c r="Q58" s="155"/>
      <c r="R58" s="141"/>
      <c r="S58" s="110"/>
      <c r="T58" s="94"/>
      <c r="U58" s="94"/>
    </row>
    <row r="59" spans="1:21" s="38" customFormat="1" ht="16.5" customHeight="1">
      <c r="A59" s="201"/>
      <c r="B59" s="154" t="s">
        <v>3</v>
      </c>
      <c r="C59" s="154" t="s">
        <v>4</v>
      </c>
      <c r="D59" s="154" t="s">
        <v>3</v>
      </c>
      <c r="E59" s="154" t="s">
        <v>4</v>
      </c>
      <c r="F59" s="154" t="s">
        <v>3</v>
      </c>
      <c r="G59" s="154" t="s">
        <v>4</v>
      </c>
      <c r="H59" s="154" t="s">
        <v>3</v>
      </c>
      <c r="I59" s="154" t="s">
        <v>4</v>
      </c>
      <c r="J59" s="154" t="s">
        <v>3</v>
      </c>
      <c r="K59" s="154" t="s">
        <v>4</v>
      </c>
      <c r="L59" s="154" t="s">
        <v>3</v>
      </c>
      <c r="M59" s="154" t="s">
        <v>4</v>
      </c>
      <c r="N59" s="154" t="s">
        <v>3</v>
      </c>
      <c r="O59" s="154" t="s">
        <v>4</v>
      </c>
      <c r="P59" s="39"/>
      <c r="Q59" s="39"/>
      <c r="R59" s="141"/>
      <c r="S59" s="110"/>
      <c r="T59" s="94"/>
      <c r="U59" s="94"/>
    </row>
    <row r="60" spans="1:21" s="38" customFormat="1" ht="16.5" customHeight="1">
      <c r="A60" s="111" t="s">
        <v>222</v>
      </c>
      <c r="B60" s="105">
        <v>141</v>
      </c>
      <c r="C60" s="105">
        <v>46</v>
      </c>
      <c r="D60" s="105">
        <v>437</v>
      </c>
      <c r="E60" s="105">
        <v>178</v>
      </c>
      <c r="F60" s="105">
        <v>1026</v>
      </c>
      <c r="G60" s="105">
        <v>89</v>
      </c>
      <c r="H60" s="105">
        <v>740</v>
      </c>
      <c r="I60" s="105">
        <v>79</v>
      </c>
      <c r="J60" s="105">
        <v>444</v>
      </c>
      <c r="K60" s="105">
        <v>53</v>
      </c>
      <c r="L60" s="105">
        <v>264</v>
      </c>
      <c r="M60" s="105">
        <v>84</v>
      </c>
      <c r="N60" s="105">
        <v>3</v>
      </c>
      <c r="O60" s="105">
        <v>0</v>
      </c>
      <c r="P60" s="155"/>
      <c r="Q60" s="155"/>
      <c r="R60" s="141"/>
      <c r="S60" s="110"/>
      <c r="T60" s="94"/>
      <c r="U60" s="94"/>
    </row>
    <row r="61" spans="1:21" s="38" customFormat="1" ht="16.5" customHeight="1">
      <c r="A61" s="111" t="s">
        <v>223</v>
      </c>
      <c r="B61" s="107">
        <v>27</v>
      </c>
      <c r="C61" s="107">
        <v>11</v>
      </c>
      <c r="D61" s="107">
        <v>75</v>
      </c>
      <c r="E61" s="107">
        <v>31</v>
      </c>
      <c r="F61" s="107">
        <v>219</v>
      </c>
      <c r="G61" s="107">
        <v>16</v>
      </c>
      <c r="H61" s="107">
        <v>147</v>
      </c>
      <c r="I61" s="107">
        <v>10</v>
      </c>
      <c r="J61" s="107">
        <v>89</v>
      </c>
      <c r="K61" s="107">
        <v>11</v>
      </c>
      <c r="L61" s="107">
        <v>49</v>
      </c>
      <c r="M61" s="107">
        <v>15</v>
      </c>
      <c r="N61" s="107">
        <v>1</v>
      </c>
      <c r="O61" s="107">
        <v>0</v>
      </c>
      <c r="P61" s="155"/>
      <c r="Q61" s="155"/>
      <c r="R61" s="141"/>
      <c r="S61" s="110"/>
      <c r="T61" s="94"/>
      <c r="U61" s="94"/>
    </row>
    <row r="62" spans="1:21" s="38" customFormat="1" ht="16.5" customHeight="1">
      <c r="A62" s="111" t="s">
        <v>224</v>
      </c>
      <c r="B62" s="107">
        <v>39</v>
      </c>
      <c r="C62" s="107">
        <v>18</v>
      </c>
      <c r="D62" s="107">
        <v>127</v>
      </c>
      <c r="E62" s="107">
        <v>63</v>
      </c>
      <c r="F62" s="107">
        <v>281</v>
      </c>
      <c r="G62" s="107">
        <v>28</v>
      </c>
      <c r="H62" s="107">
        <v>281</v>
      </c>
      <c r="I62" s="107">
        <v>34</v>
      </c>
      <c r="J62" s="107">
        <v>123</v>
      </c>
      <c r="K62" s="107">
        <v>19</v>
      </c>
      <c r="L62" s="107">
        <v>35</v>
      </c>
      <c r="M62" s="107">
        <v>11</v>
      </c>
      <c r="N62" s="107">
        <v>1</v>
      </c>
      <c r="O62" s="107">
        <v>0</v>
      </c>
      <c r="P62" s="155"/>
      <c r="Q62" s="155"/>
      <c r="R62" s="141"/>
      <c r="S62" s="110"/>
      <c r="T62" s="94"/>
      <c r="U62" s="94"/>
    </row>
    <row r="63" spans="1:21" s="38" customFormat="1" ht="16.5" customHeight="1">
      <c r="A63" s="111" t="s">
        <v>391</v>
      </c>
      <c r="B63" s="107">
        <v>12</v>
      </c>
      <c r="C63" s="107">
        <v>4</v>
      </c>
      <c r="D63" s="107">
        <v>30</v>
      </c>
      <c r="E63" s="107">
        <v>18</v>
      </c>
      <c r="F63" s="107">
        <v>58</v>
      </c>
      <c r="G63" s="107">
        <v>9</v>
      </c>
      <c r="H63" s="107">
        <v>43</v>
      </c>
      <c r="I63" s="107">
        <v>2</v>
      </c>
      <c r="J63" s="107">
        <v>29</v>
      </c>
      <c r="K63" s="107">
        <v>3</v>
      </c>
      <c r="L63" s="107">
        <v>25</v>
      </c>
      <c r="M63" s="107">
        <v>11</v>
      </c>
      <c r="N63" s="107">
        <v>0</v>
      </c>
      <c r="O63" s="107">
        <v>0</v>
      </c>
      <c r="P63" s="155"/>
      <c r="Q63" s="155"/>
      <c r="R63" s="141"/>
      <c r="S63" s="110"/>
      <c r="T63" s="94"/>
      <c r="U63" s="94"/>
    </row>
    <row r="64" spans="1:21" s="38" customFormat="1" ht="16.5" customHeight="1">
      <c r="A64" s="111" t="s">
        <v>225</v>
      </c>
      <c r="B64" s="107">
        <v>24</v>
      </c>
      <c r="C64" s="107">
        <v>4</v>
      </c>
      <c r="D64" s="107">
        <v>49</v>
      </c>
      <c r="E64" s="107">
        <v>17</v>
      </c>
      <c r="F64" s="107">
        <v>128</v>
      </c>
      <c r="G64" s="107">
        <v>8</v>
      </c>
      <c r="H64" s="107">
        <v>73</v>
      </c>
      <c r="I64" s="107">
        <v>11</v>
      </c>
      <c r="J64" s="107">
        <v>56</v>
      </c>
      <c r="K64" s="107">
        <v>7</v>
      </c>
      <c r="L64" s="107">
        <v>53</v>
      </c>
      <c r="M64" s="107">
        <v>11</v>
      </c>
      <c r="N64" s="107">
        <v>0</v>
      </c>
      <c r="O64" s="107">
        <v>0</v>
      </c>
      <c r="P64" s="155"/>
      <c r="Q64" s="155"/>
      <c r="R64" s="141"/>
      <c r="S64" s="110"/>
      <c r="T64" s="94"/>
      <c r="U64" s="94"/>
    </row>
    <row r="65" spans="1:21" s="38" customFormat="1" ht="16.5" customHeight="1">
      <c r="A65" s="111" t="s">
        <v>226</v>
      </c>
      <c r="B65" s="107">
        <v>6</v>
      </c>
      <c r="C65" s="107">
        <v>1</v>
      </c>
      <c r="D65" s="107">
        <v>22</v>
      </c>
      <c r="E65" s="107">
        <v>8</v>
      </c>
      <c r="F65" s="107">
        <v>63</v>
      </c>
      <c r="G65" s="107">
        <v>5</v>
      </c>
      <c r="H65" s="107">
        <v>35</v>
      </c>
      <c r="I65" s="107">
        <v>3</v>
      </c>
      <c r="J65" s="107">
        <v>22</v>
      </c>
      <c r="K65" s="107">
        <v>3</v>
      </c>
      <c r="L65" s="107">
        <v>10</v>
      </c>
      <c r="M65" s="107">
        <v>3</v>
      </c>
      <c r="N65" s="107">
        <v>0</v>
      </c>
      <c r="O65" s="107">
        <v>0</v>
      </c>
      <c r="P65" s="155"/>
      <c r="Q65" s="155"/>
      <c r="R65" s="141"/>
      <c r="S65" s="110"/>
      <c r="T65" s="94"/>
      <c r="U65" s="94"/>
    </row>
    <row r="66" spans="1:21" s="38" customFormat="1" ht="16.5" customHeight="1">
      <c r="A66" s="111" t="s">
        <v>227</v>
      </c>
      <c r="B66" s="107">
        <v>9</v>
      </c>
      <c r="C66" s="107">
        <v>3</v>
      </c>
      <c r="D66" s="107">
        <v>47</v>
      </c>
      <c r="E66" s="107">
        <v>15</v>
      </c>
      <c r="F66" s="107">
        <v>103</v>
      </c>
      <c r="G66" s="107">
        <v>9</v>
      </c>
      <c r="H66" s="107">
        <v>65</v>
      </c>
      <c r="I66" s="107">
        <v>7</v>
      </c>
      <c r="J66" s="107">
        <v>54</v>
      </c>
      <c r="K66" s="107">
        <v>1</v>
      </c>
      <c r="L66" s="107">
        <v>27</v>
      </c>
      <c r="M66" s="107">
        <v>19</v>
      </c>
      <c r="N66" s="107">
        <v>1</v>
      </c>
      <c r="O66" s="107">
        <v>0</v>
      </c>
      <c r="P66" s="155"/>
      <c r="Q66" s="155"/>
      <c r="R66" s="141"/>
      <c r="S66" s="110"/>
      <c r="T66" s="94"/>
      <c r="U66" s="94"/>
    </row>
    <row r="67" spans="1:21" s="38" customFormat="1" ht="16.5" customHeight="1">
      <c r="A67" s="111" t="s">
        <v>228</v>
      </c>
      <c r="B67" s="107">
        <v>1</v>
      </c>
      <c r="C67" s="107">
        <v>1</v>
      </c>
      <c r="D67" s="107">
        <v>5</v>
      </c>
      <c r="E67" s="107">
        <v>3</v>
      </c>
      <c r="F67" s="107">
        <v>16</v>
      </c>
      <c r="G67" s="107">
        <v>0</v>
      </c>
      <c r="H67" s="107">
        <v>7</v>
      </c>
      <c r="I67" s="107">
        <v>0</v>
      </c>
      <c r="J67" s="107">
        <v>8</v>
      </c>
      <c r="K67" s="107">
        <v>0</v>
      </c>
      <c r="L67" s="107">
        <v>5</v>
      </c>
      <c r="M67" s="107">
        <v>0</v>
      </c>
      <c r="N67" s="107">
        <v>0</v>
      </c>
      <c r="O67" s="107">
        <v>0</v>
      </c>
      <c r="P67" s="155"/>
      <c r="Q67" s="155"/>
      <c r="R67" s="141"/>
      <c r="S67" s="110"/>
      <c r="T67" s="94"/>
      <c r="U67" s="94"/>
    </row>
    <row r="68" spans="1:21" s="38" customFormat="1" ht="16.5" customHeight="1">
      <c r="A68" s="111" t="s">
        <v>229</v>
      </c>
      <c r="B68" s="107">
        <v>0</v>
      </c>
      <c r="C68" s="107">
        <v>0</v>
      </c>
      <c r="D68" s="107">
        <v>16</v>
      </c>
      <c r="E68" s="107">
        <v>4</v>
      </c>
      <c r="F68" s="107">
        <v>25</v>
      </c>
      <c r="G68" s="107">
        <v>3</v>
      </c>
      <c r="H68" s="107">
        <v>9</v>
      </c>
      <c r="I68" s="107">
        <v>6</v>
      </c>
      <c r="J68" s="107">
        <v>10</v>
      </c>
      <c r="K68" s="107">
        <v>2</v>
      </c>
      <c r="L68" s="107">
        <v>8</v>
      </c>
      <c r="M68" s="107">
        <v>3</v>
      </c>
      <c r="N68" s="107">
        <v>0</v>
      </c>
      <c r="O68" s="107">
        <v>0</v>
      </c>
      <c r="P68" s="155"/>
      <c r="Q68" s="155"/>
      <c r="R68" s="141"/>
      <c r="S68" s="110"/>
      <c r="T68" s="94"/>
      <c r="U68" s="94"/>
    </row>
    <row r="69" spans="1:21" s="38" customFormat="1" ht="16.5" customHeight="1">
      <c r="A69" s="111" t="s">
        <v>230</v>
      </c>
      <c r="B69" s="107">
        <v>0</v>
      </c>
      <c r="C69" s="107">
        <v>2</v>
      </c>
      <c r="D69" s="107">
        <v>2</v>
      </c>
      <c r="E69" s="107">
        <v>1</v>
      </c>
      <c r="F69" s="107">
        <v>10</v>
      </c>
      <c r="G69" s="107">
        <v>1</v>
      </c>
      <c r="H69" s="107">
        <v>2</v>
      </c>
      <c r="I69" s="107">
        <v>0</v>
      </c>
      <c r="J69" s="107">
        <v>5</v>
      </c>
      <c r="K69" s="107">
        <v>2</v>
      </c>
      <c r="L69" s="107">
        <v>4</v>
      </c>
      <c r="M69" s="107">
        <v>1</v>
      </c>
      <c r="N69" s="107">
        <v>0</v>
      </c>
      <c r="O69" s="107">
        <v>0</v>
      </c>
      <c r="P69" s="155"/>
      <c r="Q69" s="155"/>
      <c r="R69" s="141"/>
      <c r="S69" s="110"/>
      <c r="T69" s="94"/>
      <c r="U69" s="94"/>
    </row>
    <row r="70" spans="1:21" s="38" customFormat="1" ht="16.5" customHeight="1">
      <c r="A70" s="111" t="s">
        <v>231</v>
      </c>
      <c r="B70" s="107">
        <v>3</v>
      </c>
      <c r="C70" s="107">
        <v>0</v>
      </c>
      <c r="D70" s="107">
        <v>8</v>
      </c>
      <c r="E70" s="107">
        <v>4</v>
      </c>
      <c r="F70" s="107">
        <v>17</v>
      </c>
      <c r="G70" s="107">
        <v>4</v>
      </c>
      <c r="H70" s="107">
        <v>11</v>
      </c>
      <c r="I70" s="107">
        <v>1</v>
      </c>
      <c r="J70" s="107">
        <v>4</v>
      </c>
      <c r="K70" s="107">
        <v>0</v>
      </c>
      <c r="L70" s="107">
        <v>8</v>
      </c>
      <c r="M70" s="107">
        <v>0</v>
      </c>
      <c r="N70" s="107">
        <v>0</v>
      </c>
      <c r="O70" s="107">
        <v>0</v>
      </c>
      <c r="P70" s="155"/>
      <c r="Q70" s="155"/>
      <c r="R70" s="141"/>
      <c r="S70" s="110"/>
      <c r="T70" s="94"/>
      <c r="U70" s="94"/>
    </row>
    <row r="71" spans="1:21" s="38" customFormat="1" ht="16.5" customHeight="1">
      <c r="A71" s="111" t="s">
        <v>232</v>
      </c>
      <c r="B71" s="107">
        <v>6</v>
      </c>
      <c r="C71" s="107">
        <v>0</v>
      </c>
      <c r="D71" s="107">
        <v>7</v>
      </c>
      <c r="E71" s="107">
        <v>2</v>
      </c>
      <c r="F71" s="107">
        <v>13</v>
      </c>
      <c r="G71" s="107">
        <v>2</v>
      </c>
      <c r="H71" s="107">
        <v>5</v>
      </c>
      <c r="I71" s="107">
        <v>1</v>
      </c>
      <c r="J71" s="107">
        <v>7</v>
      </c>
      <c r="K71" s="107">
        <v>0</v>
      </c>
      <c r="L71" s="107">
        <v>0</v>
      </c>
      <c r="M71" s="107">
        <v>0</v>
      </c>
      <c r="N71" s="107">
        <v>0</v>
      </c>
      <c r="O71" s="107">
        <v>0</v>
      </c>
      <c r="P71" s="155"/>
      <c r="Q71" s="155"/>
      <c r="R71" s="141"/>
      <c r="S71" s="110"/>
      <c r="T71" s="94"/>
      <c r="U71" s="94"/>
    </row>
    <row r="72" spans="1:21" s="38" customFormat="1" ht="16.5" customHeight="1">
      <c r="A72" s="111" t="s">
        <v>233</v>
      </c>
      <c r="B72" s="107">
        <v>3</v>
      </c>
      <c r="C72" s="107">
        <v>0</v>
      </c>
      <c r="D72" s="107">
        <v>2</v>
      </c>
      <c r="E72" s="107">
        <v>1</v>
      </c>
      <c r="F72" s="107">
        <v>5</v>
      </c>
      <c r="G72" s="107">
        <v>0</v>
      </c>
      <c r="H72" s="107">
        <v>4</v>
      </c>
      <c r="I72" s="107">
        <v>0</v>
      </c>
      <c r="J72" s="107">
        <v>4</v>
      </c>
      <c r="K72" s="107">
        <v>0</v>
      </c>
      <c r="L72" s="107">
        <v>5</v>
      </c>
      <c r="M72" s="107">
        <v>0</v>
      </c>
      <c r="N72" s="107">
        <v>0</v>
      </c>
      <c r="O72" s="107">
        <v>0</v>
      </c>
      <c r="P72" s="155"/>
      <c r="Q72" s="155"/>
      <c r="R72" s="141"/>
      <c r="S72" s="110"/>
      <c r="T72" s="94"/>
      <c r="U72" s="94"/>
    </row>
    <row r="73" spans="1:21" s="38" customFormat="1" ht="16.5" customHeight="1">
      <c r="A73" s="111" t="s">
        <v>234</v>
      </c>
      <c r="B73" s="107">
        <v>1</v>
      </c>
      <c r="C73" s="107">
        <v>0</v>
      </c>
      <c r="D73" s="107">
        <v>3</v>
      </c>
      <c r="E73" s="107">
        <v>0</v>
      </c>
      <c r="F73" s="107">
        <v>4</v>
      </c>
      <c r="G73" s="107">
        <v>0</v>
      </c>
      <c r="H73" s="107">
        <v>3</v>
      </c>
      <c r="I73" s="107">
        <v>0</v>
      </c>
      <c r="J73" s="107">
        <v>4</v>
      </c>
      <c r="K73" s="107">
        <v>1</v>
      </c>
      <c r="L73" s="107">
        <v>0</v>
      </c>
      <c r="M73" s="107">
        <v>2</v>
      </c>
      <c r="N73" s="107">
        <v>0</v>
      </c>
      <c r="O73" s="107">
        <v>0</v>
      </c>
      <c r="P73" s="155"/>
      <c r="Q73" s="155"/>
      <c r="R73" s="141"/>
      <c r="S73" s="110"/>
      <c r="T73" s="94"/>
      <c r="U73" s="94"/>
    </row>
    <row r="74" spans="1:21" s="38" customFormat="1" ht="16.5" customHeight="1">
      <c r="A74" s="111" t="s">
        <v>235</v>
      </c>
      <c r="B74" s="107">
        <v>4</v>
      </c>
      <c r="C74" s="107">
        <v>1</v>
      </c>
      <c r="D74" s="107">
        <v>11</v>
      </c>
      <c r="E74" s="107">
        <v>3</v>
      </c>
      <c r="F74" s="107">
        <v>19</v>
      </c>
      <c r="G74" s="107">
        <v>1</v>
      </c>
      <c r="H74" s="107">
        <v>11</v>
      </c>
      <c r="I74" s="107">
        <v>0</v>
      </c>
      <c r="J74" s="107">
        <v>4</v>
      </c>
      <c r="K74" s="107">
        <v>0</v>
      </c>
      <c r="L74" s="107">
        <v>5</v>
      </c>
      <c r="M74" s="107">
        <v>2</v>
      </c>
      <c r="N74" s="107">
        <v>0</v>
      </c>
      <c r="O74" s="107">
        <v>0</v>
      </c>
      <c r="P74" s="155"/>
      <c r="Q74" s="155"/>
      <c r="R74" s="141"/>
      <c r="S74" s="110"/>
      <c r="T74" s="94"/>
      <c r="U74" s="94"/>
    </row>
    <row r="75" spans="1:21" s="38" customFormat="1" ht="16.5" customHeight="1">
      <c r="A75" s="111" t="s">
        <v>236</v>
      </c>
      <c r="B75" s="107">
        <v>0</v>
      </c>
      <c r="C75" s="107">
        <v>0</v>
      </c>
      <c r="D75" s="107">
        <v>5</v>
      </c>
      <c r="E75" s="107">
        <v>0</v>
      </c>
      <c r="F75" s="107">
        <v>12</v>
      </c>
      <c r="G75" s="107">
        <v>1</v>
      </c>
      <c r="H75" s="107">
        <v>8</v>
      </c>
      <c r="I75" s="107">
        <v>0</v>
      </c>
      <c r="J75" s="107">
        <v>4</v>
      </c>
      <c r="K75" s="107">
        <v>0</v>
      </c>
      <c r="L75" s="107">
        <v>5</v>
      </c>
      <c r="M75" s="107">
        <v>0</v>
      </c>
      <c r="N75" s="107">
        <v>0</v>
      </c>
      <c r="O75" s="107">
        <v>0</v>
      </c>
      <c r="P75" s="155"/>
      <c r="Q75" s="155"/>
      <c r="R75" s="141"/>
      <c r="S75" s="110"/>
      <c r="T75" s="94"/>
      <c r="U75" s="94"/>
    </row>
    <row r="76" spans="1:21" s="38" customFormat="1" ht="16.5" customHeight="1">
      <c r="A76" s="111" t="s">
        <v>237</v>
      </c>
      <c r="B76" s="107">
        <v>1</v>
      </c>
      <c r="C76" s="107">
        <v>0</v>
      </c>
      <c r="D76" s="107">
        <v>4</v>
      </c>
      <c r="E76" s="107">
        <v>1</v>
      </c>
      <c r="F76" s="107">
        <v>13</v>
      </c>
      <c r="G76" s="107">
        <v>0</v>
      </c>
      <c r="H76" s="107">
        <v>7</v>
      </c>
      <c r="I76" s="107">
        <v>0</v>
      </c>
      <c r="J76" s="107">
        <v>3</v>
      </c>
      <c r="K76" s="107">
        <v>2</v>
      </c>
      <c r="L76" s="107">
        <v>1</v>
      </c>
      <c r="M76" s="107">
        <v>0</v>
      </c>
      <c r="N76" s="107">
        <v>0</v>
      </c>
      <c r="O76" s="107">
        <v>0</v>
      </c>
      <c r="P76" s="155"/>
      <c r="Q76" s="155"/>
      <c r="R76" s="141"/>
      <c r="S76" s="110"/>
      <c r="T76" s="94"/>
      <c r="U76" s="94"/>
    </row>
    <row r="77" spans="1:21" s="38" customFormat="1" ht="16.5" customHeight="1">
      <c r="A77" s="111" t="s">
        <v>238</v>
      </c>
      <c r="B77" s="107">
        <v>0</v>
      </c>
      <c r="C77" s="107">
        <v>0</v>
      </c>
      <c r="D77" s="107">
        <v>5</v>
      </c>
      <c r="E77" s="107">
        <v>0</v>
      </c>
      <c r="F77" s="107">
        <v>1</v>
      </c>
      <c r="G77" s="107">
        <v>0</v>
      </c>
      <c r="H77" s="107">
        <v>6</v>
      </c>
      <c r="I77" s="107">
        <v>0</v>
      </c>
      <c r="J77" s="107">
        <v>0</v>
      </c>
      <c r="K77" s="107">
        <v>0</v>
      </c>
      <c r="L77" s="107">
        <v>2</v>
      </c>
      <c r="M77" s="107">
        <v>1</v>
      </c>
      <c r="N77" s="107">
        <v>0</v>
      </c>
      <c r="O77" s="107">
        <v>0</v>
      </c>
      <c r="P77" s="155"/>
      <c r="Q77" s="155"/>
      <c r="R77" s="141"/>
      <c r="S77" s="110"/>
      <c r="T77" s="94"/>
      <c r="U77" s="94"/>
    </row>
    <row r="78" spans="1:21" s="38" customFormat="1" ht="16.5" customHeight="1">
      <c r="A78" s="111" t="s">
        <v>239</v>
      </c>
      <c r="B78" s="107">
        <v>3</v>
      </c>
      <c r="C78" s="107">
        <v>0</v>
      </c>
      <c r="D78" s="107">
        <v>4</v>
      </c>
      <c r="E78" s="107">
        <v>3</v>
      </c>
      <c r="F78" s="107">
        <v>11</v>
      </c>
      <c r="G78" s="107">
        <v>0</v>
      </c>
      <c r="H78" s="107">
        <v>9</v>
      </c>
      <c r="I78" s="107">
        <v>1</v>
      </c>
      <c r="J78" s="107">
        <v>7</v>
      </c>
      <c r="K78" s="107">
        <v>0</v>
      </c>
      <c r="L78" s="107">
        <v>7</v>
      </c>
      <c r="M78" s="107">
        <v>2</v>
      </c>
      <c r="N78" s="107">
        <v>0</v>
      </c>
      <c r="O78" s="107">
        <v>0</v>
      </c>
      <c r="P78" s="155"/>
      <c r="Q78" s="155"/>
      <c r="R78" s="141"/>
      <c r="S78" s="110"/>
      <c r="T78" s="94"/>
      <c r="U78" s="94"/>
    </row>
    <row r="79" spans="1:21" s="38" customFormat="1" ht="16.5" customHeight="1">
      <c r="A79" s="111" t="s">
        <v>240</v>
      </c>
      <c r="B79" s="107">
        <v>2</v>
      </c>
      <c r="C79" s="107">
        <v>1</v>
      </c>
      <c r="D79" s="107">
        <v>9</v>
      </c>
      <c r="E79" s="107">
        <v>2</v>
      </c>
      <c r="F79" s="107">
        <v>21</v>
      </c>
      <c r="G79" s="107">
        <v>2</v>
      </c>
      <c r="H79" s="107">
        <v>11</v>
      </c>
      <c r="I79" s="107">
        <v>3</v>
      </c>
      <c r="J79" s="107">
        <v>8</v>
      </c>
      <c r="K79" s="107">
        <v>2</v>
      </c>
      <c r="L79" s="107">
        <v>12</v>
      </c>
      <c r="M79" s="107">
        <v>3</v>
      </c>
      <c r="N79" s="107">
        <v>0</v>
      </c>
      <c r="O79" s="107">
        <v>0</v>
      </c>
      <c r="P79" s="155"/>
      <c r="Q79" s="155"/>
      <c r="R79" s="141"/>
      <c r="S79" s="110"/>
      <c r="T79" s="94"/>
      <c r="U79" s="94"/>
    </row>
    <row r="80" spans="1:21" s="38" customFormat="1" ht="16.5" customHeight="1">
      <c r="A80" s="111" t="s">
        <v>241</v>
      </c>
      <c r="B80" s="107">
        <v>0</v>
      </c>
      <c r="C80" s="107">
        <v>0</v>
      </c>
      <c r="D80" s="107">
        <v>5</v>
      </c>
      <c r="E80" s="107">
        <v>2</v>
      </c>
      <c r="F80" s="107">
        <v>6</v>
      </c>
      <c r="G80" s="107">
        <v>0</v>
      </c>
      <c r="H80" s="107">
        <v>2</v>
      </c>
      <c r="I80" s="107">
        <v>0</v>
      </c>
      <c r="J80" s="107">
        <v>3</v>
      </c>
      <c r="K80" s="107">
        <v>0</v>
      </c>
      <c r="L80" s="107">
        <v>3</v>
      </c>
      <c r="M80" s="107">
        <v>0</v>
      </c>
      <c r="N80" s="107">
        <v>0</v>
      </c>
      <c r="O80" s="107">
        <v>0</v>
      </c>
      <c r="P80" s="155"/>
      <c r="Q80" s="155"/>
      <c r="R80" s="141"/>
      <c r="S80" s="110"/>
      <c r="T80" s="94"/>
      <c r="U80" s="94"/>
    </row>
    <row r="81" spans="1:21" s="38" customFormat="1" ht="16.5" customHeight="1">
      <c r="A81" s="111" t="s">
        <v>242</v>
      </c>
      <c r="B81" s="107">
        <v>0</v>
      </c>
      <c r="C81" s="107">
        <v>0</v>
      </c>
      <c r="D81" s="107">
        <v>1</v>
      </c>
      <c r="E81" s="107">
        <v>0</v>
      </c>
      <c r="F81" s="107">
        <v>1</v>
      </c>
      <c r="G81" s="107">
        <v>0</v>
      </c>
      <c r="H81" s="107">
        <v>1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155"/>
      <c r="Q81" s="155"/>
      <c r="R81" s="141"/>
      <c r="S81" s="110"/>
      <c r="T81" s="94"/>
      <c r="U81" s="94"/>
    </row>
    <row r="82" spans="1:21" s="38" customFormat="1" ht="16.5" customHeight="1">
      <c r="A82" s="111" t="s">
        <v>243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55"/>
      <c r="Q82" s="155"/>
      <c r="R82" s="141"/>
      <c r="S82" s="110"/>
      <c r="T82" s="94"/>
      <c r="U82" s="94"/>
    </row>
    <row r="83" spans="1:21" s="38" customFormat="1" ht="16.5" customHeight="1">
      <c r="A83" s="2"/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41"/>
      <c r="S83" s="110"/>
      <c r="T83" s="94"/>
      <c r="U83" s="94"/>
    </row>
    <row r="84" spans="1:21" s="38" customFormat="1" ht="16.5" customHeight="1">
      <c r="A84" s="2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41"/>
      <c r="S84" s="110"/>
      <c r="T84" s="94"/>
      <c r="U84" s="94"/>
    </row>
    <row r="85" spans="1:21" s="38" customFormat="1" ht="16.5" customHeight="1">
      <c r="A85" s="200" t="s">
        <v>409</v>
      </c>
      <c r="B85" s="182" t="s">
        <v>195</v>
      </c>
      <c r="C85" s="183"/>
      <c r="D85" s="182" t="s">
        <v>45</v>
      </c>
      <c r="E85" s="183"/>
      <c r="F85" s="182" t="s">
        <v>46</v>
      </c>
      <c r="G85" s="183"/>
      <c r="H85" s="182" t="s">
        <v>47</v>
      </c>
      <c r="I85" s="183"/>
      <c r="J85" s="182" t="s">
        <v>48</v>
      </c>
      <c r="K85" s="183"/>
      <c r="L85" s="182" t="s">
        <v>69</v>
      </c>
      <c r="M85" s="183"/>
      <c r="N85" s="182" t="s">
        <v>278</v>
      </c>
      <c r="O85" s="183"/>
      <c r="P85" s="155"/>
      <c r="Q85" s="155"/>
      <c r="R85" s="141"/>
      <c r="S85" s="110"/>
      <c r="T85" s="94"/>
      <c r="U85" s="94"/>
    </row>
    <row r="86" spans="1:21" s="38" customFormat="1" ht="16.5" customHeight="1">
      <c r="A86" s="201"/>
      <c r="B86" s="154" t="s">
        <v>3</v>
      </c>
      <c r="C86" s="154" t="s">
        <v>4</v>
      </c>
      <c r="D86" s="154" t="s">
        <v>3</v>
      </c>
      <c r="E86" s="154" t="s">
        <v>4</v>
      </c>
      <c r="F86" s="154" t="s">
        <v>3</v>
      </c>
      <c r="G86" s="154" t="s">
        <v>4</v>
      </c>
      <c r="H86" s="154" t="s">
        <v>3</v>
      </c>
      <c r="I86" s="154" t="s">
        <v>4</v>
      </c>
      <c r="J86" s="154" t="s">
        <v>3</v>
      </c>
      <c r="K86" s="154" t="s">
        <v>4</v>
      </c>
      <c r="L86" s="154" t="s">
        <v>3</v>
      </c>
      <c r="M86" s="154" t="s">
        <v>4</v>
      </c>
      <c r="N86" s="154" t="s">
        <v>3</v>
      </c>
      <c r="O86" s="154" t="s">
        <v>4</v>
      </c>
      <c r="P86" s="39"/>
      <c r="Q86" s="39"/>
      <c r="R86" s="141"/>
      <c r="S86" s="110"/>
      <c r="T86" s="94"/>
      <c r="U86" s="94"/>
    </row>
    <row r="87" spans="1:21" s="38" customFormat="1" ht="16.5" customHeight="1">
      <c r="A87" s="111" t="s">
        <v>222</v>
      </c>
      <c r="B87" s="105">
        <v>11</v>
      </c>
      <c r="C87" s="105">
        <v>11</v>
      </c>
      <c r="D87" s="105">
        <v>22</v>
      </c>
      <c r="E87" s="105">
        <v>42</v>
      </c>
      <c r="F87" s="105">
        <v>2</v>
      </c>
      <c r="G87" s="105">
        <v>0</v>
      </c>
      <c r="H87" s="105">
        <v>5</v>
      </c>
      <c r="I87" s="105">
        <v>0</v>
      </c>
      <c r="J87" s="105">
        <v>2</v>
      </c>
      <c r="K87" s="105">
        <v>5</v>
      </c>
      <c r="L87" s="105">
        <v>28</v>
      </c>
      <c r="M87" s="105">
        <v>4</v>
      </c>
      <c r="N87" s="105">
        <v>1</v>
      </c>
      <c r="O87" s="105">
        <v>0</v>
      </c>
      <c r="P87" s="155"/>
      <c r="Q87" s="155"/>
      <c r="R87" s="141"/>
      <c r="S87" s="110"/>
      <c r="T87" s="94"/>
      <c r="U87" s="94"/>
    </row>
    <row r="88" spans="1:21" s="38" customFormat="1" ht="16.5" customHeight="1">
      <c r="A88" s="111" t="s">
        <v>223</v>
      </c>
      <c r="B88" s="107">
        <v>3</v>
      </c>
      <c r="C88" s="107">
        <v>2</v>
      </c>
      <c r="D88" s="107">
        <v>2</v>
      </c>
      <c r="E88" s="107">
        <v>6</v>
      </c>
      <c r="F88" s="107">
        <v>0</v>
      </c>
      <c r="G88" s="107">
        <v>0</v>
      </c>
      <c r="H88" s="107">
        <v>1</v>
      </c>
      <c r="I88" s="107">
        <v>0</v>
      </c>
      <c r="J88" s="107">
        <v>1</v>
      </c>
      <c r="K88" s="107">
        <v>1</v>
      </c>
      <c r="L88" s="107">
        <v>8</v>
      </c>
      <c r="M88" s="107">
        <v>1</v>
      </c>
      <c r="N88" s="107">
        <v>0</v>
      </c>
      <c r="O88" s="107">
        <v>0</v>
      </c>
      <c r="P88" s="155"/>
      <c r="Q88" s="155"/>
      <c r="R88" s="141"/>
      <c r="S88" s="110"/>
      <c r="T88" s="94"/>
      <c r="U88" s="94"/>
    </row>
    <row r="89" spans="1:21" s="38" customFormat="1" ht="16.5" customHeight="1">
      <c r="A89" s="111" t="s">
        <v>224</v>
      </c>
      <c r="B89" s="107">
        <v>4</v>
      </c>
      <c r="C89" s="107">
        <v>4</v>
      </c>
      <c r="D89" s="107">
        <v>6</v>
      </c>
      <c r="E89" s="107">
        <v>7</v>
      </c>
      <c r="F89" s="107">
        <v>1</v>
      </c>
      <c r="G89" s="107">
        <v>0</v>
      </c>
      <c r="H89" s="107">
        <v>2</v>
      </c>
      <c r="I89" s="107">
        <v>0</v>
      </c>
      <c r="J89" s="107">
        <v>1</v>
      </c>
      <c r="K89" s="107">
        <v>2</v>
      </c>
      <c r="L89" s="107">
        <v>3</v>
      </c>
      <c r="M89" s="107">
        <v>1</v>
      </c>
      <c r="N89" s="107">
        <v>0</v>
      </c>
      <c r="O89" s="107">
        <v>0</v>
      </c>
      <c r="P89" s="155"/>
      <c r="Q89" s="155"/>
      <c r="R89" s="141"/>
      <c r="S89" s="110"/>
      <c r="T89" s="94"/>
      <c r="U89" s="94"/>
    </row>
    <row r="90" spans="1:21" s="38" customFormat="1" ht="16.5" customHeight="1">
      <c r="A90" s="111" t="s">
        <v>391</v>
      </c>
      <c r="B90" s="107">
        <v>1</v>
      </c>
      <c r="C90" s="107">
        <v>0</v>
      </c>
      <c r="D90" s="107">
        <v>4</v>
      </c>
      <c r="E90" s="107">
        <v>9</v>
      </c>
      <c r="F90" s="107">
        <v>0</v>
      </c>
      <c r="G90" s="107">
        <v>0</v>
      </c>
      <c r="H90" s="107">
        <v>0</v>
      </c>
      <c r="I90" s="107">
        <v>0</v>
      </c>
      <c r="J90" s="107">
        <v>0</v>
      </c>
      <c r="K90" s="107">
        <v>1</v>
      </c>
      <c r="L90" s="107">
        <v>7</v>
      </c>
      <c r="M90" s="107">
        <v>0</v>
      </c>
      <c r="N90" s="107">
        <v>1</v>
      </c>
      <c r="O90" s="107">
        <v>0</v>
      </c>
      <c r="P90" s="155"/>
      <c r="Q90" s="155"/>
      <c r="R90" s="141"/>
      <c r="S90" s="110"/>
      <c r="T90" s="94"/>
      <c r="U90" s="94"/>
    </row>
    <row r="91" spans="1:21" s="38" customFormat="1" ht="16.5" customHeight="1">
      <c r="A91" s="111" t="s">
        <v>225</v>
      </c>
      <c r="B91" s="107">
        <v>1</v>
      </c>
      <c r="C91" s="107">
        <v>0</v>
      </c>
      <c r="D91" s="107">
        <v>4</v>
      </c>
      <c r="E91" s="107">
        <v>4</v>
      </c>
      <c r="F91" s="107">
        <v>0</v>
      </c>
      <c r="G91" s="107">
        <v>0</v>
      </c>
      <c r="H91" s="107">
        <v>1</v>
      </c>
      <c r="I91" s="107">
        <v>0</v>
      </c>
      <c r="J91" s="107">
        <v>0</v>
      </c>
      <c r="K91" s="107">
        <v>0</v>
      </c>
      <c r="L91" s="107">
        <v>1</v>
      </c>
      <c r="M91" s="107">
        <v>1</v>
      </c>
      <c r="N91" s="107">
        <v>0</v>
      </c>
      <c r="O91" s="107">
        <v>0</v>
      </c>
      <c r="P91" s="155"/>
      <c r="Q91" s="155"/>
      <c r="R91" s="141"/>
      <c r="S91" s="110"/>
      <c r="T91" s="94"/>
      <c r="U91" s="94"/>
    </row>
    <row r="92" spans="1:21" s="38" customFormat="1" ht="16.5" customHeight="1">
      <c r="A92" s="111" t="s">
        <v>226</v>
      </c>
      <c r="B92" s="107">
        <v>0</v>
      </c>
      <c r="C92" s="107">
        <v>0</v>
      </c>
      <c r="D92" s="107">
        <v>2</v>
      </c>
      <c r="E92" s="107">
        <v>1</v>
      </c>
      <c r="F92" s="107">
        <v>0</v>
      </c>
      <c r="G92" s="107">
        <v>0</v>
      </c>
      <c r="H92" s="107">
        <v>0</v>
      </c>
      <c r="I92" s="107">
        <v>0</v>
      </c>
      <c r="J92" s="107">
        <v>0</v>
      </c>
      <c r="K92" s="107">
        <v>0</v>
      </c>
      <c r="L92" s="107">
        <v>1</v>
      </c>
      <c r="M92" s="107">
        <v>1</v>
      </c>
      <c r="N92" s="107">
        <v>0</v>
      </c>
      <c r="O92" s="107">
        <v>0</v>
      </c>
      <c r="P92" s="155"/>
      <c r="Q92" s="155"/>
      <c r="R92" s="141"/>
      <c r="S92" s="110"/>
      <c r="T92" s="94"/>
      <c r="U92" s="94"/>
    </row>
    <row r="93" spans="1:21" s="38" customFormat="1" ht="16.5" customHeight="1">
      <c r="A93" s="111" t="s">
        <v>227</v>
      </c>
      <c r="B93" s="107">
        <v>0</v>
      </c>
      <c r="C93" s="107">
        <v>3</v>
      </c>
      <c r="D93" s="107">
        <v>2</v>
      </c>
      <c r="E93" s="107">
        <v>8</v>
      </c>
      <c r="F93" s="107">
        <v>1</v>
      </c>
      <c r="G93" s="107">
        <v>0</v>
      </c>
      <c r="H93" s="107">
        <v>0</v>
      </c>
      <c r="I93" s="107">
        <v>0</v>
      </c>
      <c r="J93" s="107">
        <v>0</v>
      </c>
      <c r="K93" s="107">
        <v>1</v>
      </c>
      <c r="L93" s="107">
        <v>5</v>
      </c>
      <c r="M93" s="107">
        <v>0</v>
      </c>
      <c r="N93" s="107">
        <v>0</v>
      </c>
      <c r="O93" s="107">
        <v>0</v>
      </c>
      <c r="P93" s="155"/>
      <c r="Q93" s="155"/>
      <c r="R93" s="141"/>
      <c r="S93" s="110"/>
      <c r="T93" s="94"/>
      <c r="U93" s="94"/>
    </row>
    <row r="94" spans="1:21" s="38" customFormat="1" ht="16.5" customHeight="1">
      <c r="A94" s="111" t="s">
        <v>228</v>
      </c>
      <c r="B94" s="107">
        <v>0</v>
      </c>
      <c r="C94" s="107">
        <v>1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55"/>
      <c r="Q94" s="155"/>
      <c r="R94" s="141"/>
      <c r="S94" s="110"/>
      <c r="T94" s="94"/>
      <c r="U94" s="94"/>
    </row>
    <row r="95" spans="1:21" s="38" customFormat="1" ht="16.5" customHeight="1">
      <c r="A95" s="111" t="s">
        <v>229</v>
      </c>
      <c r="B95" s="107">
        <v>0</v>
      </c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1</v>
      </c>
      <c r="M95" s="107">
        <v>0</v>
      </c>
      <c r="N95" s="107">
        <v>0</v>
      </c>
      <c r="O95" s="107">
        <v>0</v>
      </c>
      <c r="P95" s="155"/>
      <c r="Q95" s="155"/>
      <c r="R95" s="141"/>
      <c r="S95" s="110"/>
      <c r="T95" s="94"/>
      <c r="U95" s="94"/>
    </row>
    <row r="96" spans="1:21" s="38" customFormat="1" ht="16.5" customHeight="1">
      <c r="A96" s="111" t="s">
        <v>230</v>
      </c>
      <c r="B96" s="107">
        <v>0</v>
      </c>
      <c r="C96" s="107">
        <v>0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v>0</v>
      </c>
      <c r="N96" s="107">
        <v>0</v>
      </c>
      <c r="O96" s="107">
        <v>0</v>
      </c>
      <c r="P96" s="155"/>
      <c r="Q96" s="155"/>
      <c r="R96" s="141"/>
      <c r="S96" s="110"/>
      <c r="T96" s="94"/>
      <c r="U96" s="94"/>
    </row>
    <row r="97" spans="1:21" s="38" customFormat="1" ht="16.5" customHeight="1">
      <c r="A97" s="111" t="s">
        <v>231</v>
      </c>
      <c r="B97" s="107">
        <v>0</v>
      </c>
      <c r="C97" s="107">
        <v>0</v>
      </c>
      <c r="D97" s="107">
        <v>0</v>
      </c>
      <c r="E97" s="107">
        <v>2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155"/>
      <c r="Q97" s="155"/>
      <c r="R97" s="141"/>
      <c r="S97" s="110"/>
      <c r="T97" s="94"/>
      <c r="U97" s="94"/>
    </row>
    <row r="98" spans="1:21" s="38" customFormat="1" ht="16.5" customHeight="1">
      <c r="A98" s="111" t="s">
        <v>232</v>
      </c>
      <c r="B98" s="107">
        <v>0</v>
      </c>
      <c r="C98" s="107">
        <v>0</v>
      </c>
      <c r="D98" s="107">
        <v>1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55"/>
      <c r="Q98" s="155"/>
      <c r="R98" s="141"/>
      <c r="S98" s="110"/>
      <c r="T98" s="94"/>
      <c r="U98" s="94"/>
    </row>
    <row r="99" spans="1:21" s="38" customFormat="1" ht="16.5" customHeight="1">
      <c r="A99" s="111" t="s">
        <v>233</v>
      </c>
      <c r="B99" s="107">
        <v>0</v>
      </c>
      <c r="C99" s="107">
        <v>0</v>
      </c>
      <c r="D99" s="107">
        <v>0</v>
      </c>
      <c r="E99" s="107">
        <v>2</v>
      </c>
      <c r="F99" s="107">
        <v>0</v>
      </c>
      <c r="G99" s="107">
        <v>0</v>
      </c>
      <c r="H99" s="107">
        <v>0</v>
      </c>
      <c r="I99" s="107">
        <v>0</v>
      </c>
      <c r="J99" s="107">
        <v>0</v>
      </c>
      <c r="K99" s="107">
        <v>0</v>
      </c>
      <c r="L99" s="107">
        <v>0</v>
      </c>
      <c r="M99" s="107">
        <v>0</v>
      </c>
      <c r="N99" s="107">
        <v>0</v>
      </c>
      <c r="O99" s="107">
        <v>0</v>
      </c>
      <c r="P99" s="155"/>
      <c r="Q99" s="155"/>
      <c r="R99" s="141"/>
      <c r="S99" s="110"/>
      <c r="T99" s="94"/>
      <c r="U99" s="94"/>
    </row>
    <row r="100" spans="1:21" s="38" customFormat="1" ht="16.5" customHeight="1">
      <c r="A100" s="111" t="s">
        <v>234</v>
      </c>
      <c r="B100" s="107">
        <v>1</v>
      </c>
      <c r="C100" s="107">
        <v>0</v>
      </c>
      <c r="D100" s="107">
        <v>0</v>
      </c>
      <c r="E100" s="107">
        <v>0</v>
      </c>
      <c r="F100" s="107">
        <v>0</v>
      </c>
      <c r="G100" s="107">
        <v>0</v>
      </c>
      <c r="H100" s="107">
        <v>0</v>
      </c>
      <c r="I100" s="107">
        <v>0</v>
      </c>
      <c r="J100" s="107">
        <v>0</v>
      </c>
      <c r="K100" s="107">
        <v>0</v>
      </c>
      <c r="L100" s="107">
        <v>0</v>
      </c>
      <c r="M100" s="107">
        <v>0</v>
      </c>
      <c r="N100" s="107">
        <v>0</v>
      </c>
      <c r="O100" s="107">
        <v>0</v>
      </c>
      <c r="P100" s="155"/>
      <c r="Q100" s="155"/>
      <c r="R100" s="141"/>
      <c r="S100" s="110"/>
      <c r="T100" s="94"/>
      <c r="U100" s="94"/>
    </row>
    <row r="101" spans="1:21" s="38" customFormat="1" ht="16.5" customHeight="1">
      <c r="A101" s="111" t="s">
        <v>235</v>
      </c>
      <c r="B101" s="107">
        <v>0</v>
      </c>
      <c r="C101" s="107">
        <v>0</v>
      </c>
      <c r="D101" s="107">
        <v>1</v>
      </c>
      <c r="E101" s="107">
        <v>2</v>
      </c>
      <c r="F101" s="107">
        <v>0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L101" s="107">
        <v>0</v>
      </c>
      <c r="M101" s="107">
        <v>0</v>
      </c>
      <c r="N101" s="107">
        <v>0</v>
      </c>
      <c r="O101" s="107">
        <v>0</v>
      </c>
      <c r="P101" s="155"/>
      <c r="Q101" s="155"/>
      <c r="R101" s="141"/>
      <c r="S101" s="110"/>
      <c r="T101" s="94"/>
      <c r="U101" s="94"/>
    </row>
    <row r="102" spans="1:21" s="38" customFormat="1" ht="16.5" customHeight="1">
      <c r="A102" s="111" t="s">
        <v>236</v>
      </c>
      <c r="B102" s="107">
        <v>0</v>
      </c>
      <c r="C102" s="107">
        <v>0</v>
      </c>
      <c r="D102" s="107">
        <v>0</v>
      </c>
      <c r="E102" s="107">
        <v>1</v>
      </c>
      <c r="F102" s="107">
        <v>0</v>
      </c>
      <c r="G102" s="107">
        <v>0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0</v>
      </c>
      <c r="N102" s="107">
        <v>0</v>
      </c>
      <c r="O102" s="107">
        <v>0</v>
      </c>
      <c r="P102" s="155"/>
      <c r="Q102" s="155"/>
      <c r="R102" s="141"/>
      <c r="S102" s="110"/>
      <c r="T102" s="94"/>
      <c r="U102" s="94"/>
    </row>
    <row r="103" spans="1:21" s="38" customFormat="1" ht="16.5" customHeight="1">
      <c r="A103" s="111" t="s">
        <v>237</v>
      </c>
      <c r="B103" s="107">
        <v>0</v>
      </c>
      <c r="C103" s="107">
        <v>1</v>
      </c>
      <c r="D103" s="107">
        <v>0</v>
      </c>
      <c r="E103" s="107">
        <v>0</v>
      </c>
      <c r="F103" s="107">
        <v>0</v>
      </c>
      <c r="G103" s="107">
        <v>0</v>
      </c>
      <c r="H103" s="107">
        <v>0</v>
      </c>
      <c r="I103" s="107">
        <v>0</v>
      </c>
      <c r="J103" s="107">
        <v>0</v>
      </c>
      <c r="K103" s="107">
        <v>0</v>
      </c>
      <c r="L103" s="107">
        <v>1</v>
      </c>
      <c r="M103" s="107">
        <v>0</v>
      </c>
      <c r="N103" s="107">
        <v>0</v>
      </c>
      <c r="O103" s="107">
        <v>0</v>
      </c>
      <c r="P103" s="155"/>
      <c r="Q103" s="155"/>
      <c r="R103" s="141"/>
      <c r="S103" s="110"/>
      <c r="T103" s="94"/>
      <c r="U103" s="94"/>
    </row>
    <row r="104" spans="1:21" s="38" customFormat="1" ht="16.5" customHeight="1">
      <c r="A104" s="111" t="s">
        <v>238</v>
      </c>
      <c r="B104" s="107">
        <v>0</v>
      </c>
      <c r="C104" s="107">
        <v>0</v>
      </c>
      <c r="D104" s="107">
        <v>0</v>
      </c>
      <c r="E104" s="107">
        <v>0</v>
      </c>
      <c r="F104" s="107">
        <v>0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55"/>
      <c r="Q104" s="155"/>
      <c r="R104" s="141"/>
      <c r="S104" s="110"/>
      <c r="T104" s="94"/>
      <c r="U104" s="94"/>
    </row>
    <row r="105" spans="1:21" s="38" customFormat="1" ht="16.5" customHeight="1">
      <c r="A105" s="111" t="s">
        <v>239</v>
      </c>
      <c r="B105" s="107">
        <v>0</v>
      </c>
      <c r="C105" s="107">
        <v>0</v>
      </c>
      <c r="D105" s="107">
        <v>0</v>
      </c>
      <c r="E105" s="107">
        <v>0</v>
      </c>
      <c r="F105" s="107">
        <v>0</v>
      </c>
      <c r="G105" s="107">
        <v>0</v>
      </c>
      <c r="H105" s="107">
        <v>1</v>
      </c>
      <c r="I105" s="107">
        <v>0</v>
      </c>
      <c r="J105" s="107">
        <v>0</v>
      </c>
      <c r="K105" s="107">
        <v>0</v>
      </c>
      <c r="L105" s="107">
        <v>0</v>
      </c>
      <c r="M105" s="107">
        <v>0</v>
      </c>
      <c r="N105" s="107">
        <v>0</v>
      </c>
      <c r="O105" s="107">
        <v>0</v>
      </c>
      <c r="P105" s="155"/>
      <c r="Q105" s="155"/>
      <c r="R105" s="141"/>
      <c r="S105" s="110"/>
      <c r="T105" s="94"/>
      <c r="U105" s="94"/>
    </row>
    <row r="106" spans="1:21" s="38" customFormat="1" ht="16.5" customHeight="1">
      <c r="A106" s="111" t="s">
        <v>240</v>
      </c>
      <c r="B106" s="107">
        <v>0</v>
      </c>
      <c r="C106" s="107">
        <v>0</v>
      </c>
      <c r="D106" s="107">
        <v>0</v>
      </c>
      <c r="E106" s="107">
        <v>0</v>
      </c>
      <c r="F106" s="107">
        <v>0</v>
      </c>
      <c r="G106" s="107">
        <v>0</v>
      </c>
      <c r="H106" s="107">
        <v>0</v>
      </c>
      <c r="I106" s="107">
        <v>0</v>
      </c>
      <c r="J106" s="107">
        <v>0</v>
      </c>
      <c r="K106" s="107">
        <v>0</v>
      </c>
      <c r="L106" s="107">
        <v>1</v>
      </c>
      <c r="M106" s="107">
        <v>0</v>
      </c>
      <c r="N106" s="107">
        <v>0</v>
      </c>
      <c r="O106" s="107">
        <v>0</v>
      </c>
      <c r="P106" s="155"/>
      <c r="Q106" s="155"/>
      <c r="R106" s="141"/>
      <c r="S106" s="110"/>
      <c r="T106" s="94"/>
      <c r="U106" s="94"/>
    </row>
    <row r="107" spans="1:21" s="38" customFormat="1" ht="16.5" customHeight="1">
      <c r="A107" s="111" t="s">
        <v>241</v>
      </c>
      <c r="B107" s="107">
        <v>1</v>
      </c>
      <c r="C107" s="107">
        <v>0</v>
      </c>
      <c r="D107" s="107">
        <v>0</v>
      </c>
      <c r="E107" s="107">
        <v>0</v>
      </c>
      <c r="F107" s="107">
        <v>0</v>
      </c>
      <c r="G107" s="107">
        <v>0</v>
      </c>
      <c r="H107" s="107">
        <v>0</v>
      </c>
      <c r="I107" s="107">
        <v>0</v>
      </c>
      <c r="J107" s="107">
        <v>0</v>
      </c>
      <c r="K107" s="107">
        <v>0</v>
      </c>
      <c r="L107" s="107">
        <v>0</v>
      </c>
      <c r="M107" s="107">
        <v>0</v>
      </c>
      <c r="N107" s="107">
        <v>0</v>
      </c>
      <c r="O107" s="107">
        <v>0</v>
      </c>
      <c r="P107" s="155"/>
      <c r="Q107" s="155"/>
      <c r="R107" s="141"/>
      <c r="S107" s="110"/>
      <c r="T107" s="94"/>
      <c r="U107" s="94"/>
    </row>
    <row r="108" spans="1:21" s="38" customFormat="1" ht="16.5" customHeight="1">
      <c r="A108" s="111" t="s">
        <v>242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55"/>
      <c r="Q108" s="155"/>
      <c r="R108" s="141"/>
      <c r="S108" s="110"/>
      <c r="T108" s="94"/>
      <c r="U108" s="94"/>
    </row>
    <row r="109" spans="1:21" s="38" customFormat="1" ht="16.5" customHeight="1">
      <c r="A109" s="111" t="s">
        <v>243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55"/>
      <c r="Q109" s="155"/>
      <c r="R109" s="141"/>
      <c r="S109" s="110"/>
      <c r="T109" s="94"/>
      <c r="U109" s="94"/>
    </row>
    <row r="110" spans="1:21" s="38" customFormat="1" ht="16.5" customHeight="1">
      <c r="A110" s="2"/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41"/>
      <c r="S110" s="110"/>
      <c r="T110" s="94"/>
      <c r="U110" s="94"/>
    </row>
    <row r="111" spans="1:21" s="38" customFormat="1" ht="16.5" customHeight="1">
      <c r="A111" s="2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41"/>
      <c r="S111" s="110"/>
      <c r="T111" s="94"/>
      <c r="U111" s="94"/>
    </row>
    <row r="112" spans="1:21" s="38" customFormat="1" ht="16.5" customHeight="1">
      <c r="A112" s="200" t="s">
        <v>409</v>
      </c>
      <c r="B112" s="182" t="s">
        <v>70</v>
      </c>
      <c r="C112" s="183"/>
      <c r="D112" s="182" t="s">
        <v>72</v>
      </c>
      <c r="E112" s="183"/>
      <c r="F112" s="182" t="s">
        <v>73</v>
      </c>
      <c r="G112" s="183"/>
      <c r="H112" s="182" t="s">
        <v>74</v>
      </c>
      <c r="I112" s="183"/>
      <c r="J112" s="182" t="s">
        <v>76</v>
      </c>
      <c r="K112" s="183"/>
      <c r="L112" s="182" t="s">
        <v>79</v>
      </c>
      <c r="M112" s="183"/>
      <c r="N112" s="182" t="s">
        <v>305</v>
      </c>
      <c r="O112" s="183"/>
      <c r="P112" s="155"/>
      <c r="Q112" s="155"/>
      <c r="R112" s="141"/>
      <c r="S112" s="110"/>
      <c r="T112" s="94"/>
      <c r="U112" s="94"/>
    </row>
    <row r="113" spans="1:21" s="38" customFormat="1" ht="16.5" customHeight="1">
      <c r="A113" s="201"/>
      <c r="B113" s="154" t="s">
        <v>3</v>
      </c>
      <c r="C113" s="154" t="s">
        <v>4</v>
      </c>
      <c r="D113" s="154" t="s">
        <v>3</v>
      </c>
      <c r="E113" s="154" t="s">
        <v>4</v>
      </c>
      <c r="F113" s="154" t="s">
        <v>3</v>
      </c>
      <c r="G113" s="154" t="s">
        <v>4</v>
      </c>
      <c r="H113" s="154" t="s">
        <v>3</v>
      </c>
      <c r="I113" s="154" t="s">
        <v>4</v>
      </c>
      <c r="J113" s="154" t="s">
        <v>3</v>
      </c>
      <c r="K113" s="154" t="s">
        <v>4</v>
      </c>
      <c r="L113" s="154" t="s">
        <v>3</v>
      </c>
      <c r="M113" s="154" t="s">
        <v>4</v>
      </c>
      <c r="N113" s="154" t="s">
        <v>3</v>
      </c>
      <c r="O113" s="154" t="s">
        <v>4</v>
      </c>
      <c r="P113" s="39"/>
      <c r="Q113" s="39"/>
      <c r="R113" s="141"/>
      <c r="S113" s="110"/>
      <c r="T113" s="94"/>
      <c r="U113" s="94"/>
    </row>
    <row r="114" spans="1:21" s="38" customFormat="1" ht="16.5" customHeight="1">
      <c r="A114" s="111" t="s">
        <v>222</v>
      </c>
      <c r="B114" s="105">
        <v>178</v>
      </c>
      <c r="C114" s="105">
        <v>99</v>
      </c>
      <c r="D114" s="105">
        <v>55</v>
      </c>
      <c r="E114" s="105">
        <v>3</v>
      </c>
      <c r="F114" s="105">
        <v>11</v>
      </c>
      <c r="G114" s="105">
        <v>0</v>
      </c>
      <c r="H114" s="105">
        <v>26</v>
      </c>
      <c r="I114" s="105">
        <v>2</v>
      </c>
      <c r="J114" s="105">
        <v>38</v>
      </c>
      <c r="K114" s="105">
        <v>0</v>
      </c>
      <c r="L114" s="105">
        <v>11</v>
      </c>
      <c r="M114" s="105">
        <v>1</v>
      </c>
      <c r="N114" s="105">
        <v>4</v>
      </c>
      <c r="O114" s="105">
        <v>0</v>
      </c>
      <c r="P114" s="155"/>
      <c r="Q114" s="155"/>
      <c r="R114" s="141"/>
      <c r="S114" s="110"/>
      <c r="T114" s="94"/>
      <c r="U114" s="94"/>
    </row>
    <row r="115" spans="1:21" s="38" customFormat="1" ht="16.5" customHeight="1">
      <c r="A115" s="111" t="s">
        <v>223</v>
      </c>
      <c r="B115" s="107">
        <v>55</v>
      </c>
      <c r="C115" s="107">
        <v>7</v>
      </c>
      <c r="D115" s="107">
        <v>9</v>
      </c>
      <c r="E115" s="107">
        <v>0</v>
      </c>
      <c r="F115" s="107">
        <v>3</v>
      </c>
      <c r="G115" s="107">
        <v>0</v>
      </c>
      <c r="H115" s="107">
        <v>9</v>
      </c>
      <c r="I115" s="107">
        <v>1</v>
      </c>
      <c r="J115" s="107">
        <v>13</v>
      </c>
      <c r="K115" s="107">
        <v>0</v>
      </c>
      <c r="L115" s="107">
        <v>4</v>
      </c>
      <c r="M115" s="107">
        <v>0</v>
      </c>
      <c r="N115" s="107">
        <v>0</v>
      </c>
      <c r="O115" s="107">
        <v>0</v>
      </c>
      <c r="P115" s="155"/>
      <c r="Q115" s="155"/>
      <c r="R115" s="141"/>
      <c r="S115" s="110"/>
      <c r="T115" s="94"/>
      <c r="U115" s="94"/>
    </row>
    <row r="116" spans="1:21" s="38" customFormat="1" ht="16.5" customHeight="1">
      <c r="A116" s="111" t="s">
        <v>224</v>
      </c>
      <c r="B116" s="107">
        <v>44</v>
      </c>
      <c r="C116" s="107">
        <v>8</v>
      </c>
      <c r="D116" s="107">
        <v>5</v>
      </c>
      <c r="E116" s="107">
        <v>0</v>
      </c>
      <c r="F116" s="107">
        <v>2</v>
      </c>
      <c r="G116" s="107">
        <v>0</v>
      </c>
      <c r="H116" s="107">
        <v>6</v>
      </c>
      <c r="I116" s="107">
        <v>0</v>
      </c>
      <c r="J116" s="107">
        <v>6</v>
      </c>
      <c r="K116" s="107">
        <v>0</v>
      </c>
      <c r="L116" s="107">
        <v>2</v>
      </c>
      <c r="M116" s="107">
        <v>0</v>
      </c>
      <c r="N116" s="107">
        <v>2</v>
      </c>
      <c r="O116" s="107">
        <v>0</v>
      </c>
      <c r="P116" s="155"/>
      <c r="Q116" s="155"/>
      <c r="R116" s="141"/>
      <c r="S116" s="110"/>
      <c r="T116" s="94"/>
      <c r="U116" s="94"/>
    </row>
    <row r="117" spans="1:21" s="38" customFormat="1" ht="16.5" customHeight="1">
      <c r="A117" s="111" t="s">
        <v>391</v>
      </c>
      <c r="B117" s="107">
        <v>12</v>
      </c>
      <c r="C117" s="107">
        <v>3</v>
      </c>
      <c r="D117" s="107">
        <v>4</v>
      </c>
      <c r="E117" s="107">
        <v>0</v>
      </c>
      <c r="F117" s="107">
        <v>0</v>
      </c>
      <c r="G117" s="107">
        <v>0</v>
      </c>
      <c r="H117" s="107">
        <v>0</v>
      </c>
      <c r="I117" s="107">
        <v>0</v>
      </c>
      <c r="J117" s="107">
        <v>3</v>
      </c>
      <c r="K117" s="107">
        <v>0</v>
      </c>
      <c r="L117" s="107">
        <v>2</v>
      </c>
      <c r="M117" s="107">
        <v>0</v>
      </c>
      <c r="N117" s="107">
        <v>0</v>
      </c>
      <c r="O117" s="107">
        <v>0</v>
      </c>
      <c r="P117" s="155"/>
      <c r="Q117" s="155"/>
      <c r="R117" s="141"/>
      <c r="S117" s="110"/>
      <c r="T117" s="94"/>
      <c r="U117" s="94"/>
    </row>
    <row r="118" spans="1:21" s="38" customFormat="1" ht="16.5" customHeight="1">
      <c r="A118" s="111" t="s">
        <v>225</v>
      </c>
      <c r="B118" s="107">
        <v>14</v>
      </c>
      <c r="C118" s="107">
        <v>5</v>
      </c>
      <c r="D118" s="107">
        <v>13</v>
      </c>
      <c r="E118" s="107">
        <v>0</v>
      </c>
      <c r="F118" s="107">
        <v>1</v>
      </c>
      <c r="G118" s="107">
        <v>0</v>
      </c>
      <c r="H118" s="107">
        <v>2</v>
      </c>
      <c r="I118" s="107">
        <v>0</v>
      </c>
      <c r="J118" s="107">
        <v>1</v>
      </c>
      <c r="K118" s="107">
        <v>0</v>
      </c>
      <c r="L118" s="107">
        <v>2</v>
      </c>
      <c r="M118" s="107">
        <v>0</v>
      </c>
      <c r="N118" s="107">
        <v>1</v>
      </c>
      <c r="O118" s="107">
        <v>0</v>
      </c>
      <c r="P118" s="155"/>
      <c r="Q118" s="155"/>
      <c r="R118" s="141"/>
      <c r="S118" s="110"/>
      <c r="T118" s="94"/>
      <c r="U118" s="94"/>
    </row>
    <row r="119" spans="1:21" s="38" customFormat="1" ht="16.5" customHeight="1">
      <c r="A119" s="111" t="s">
        <v>226</v>
      </c>
      <c r="B119" s="107">
        <v>13</v>
      </c>
      <c r="C119" s="107">
        <v>0</v>
      </c>
      <c r="D119" s="107">
        <v>5</v>
      </c>
      <c r="E119" s="107">
        <v>0</v>
      </c>
      <c r="F119" s="107">
        <v>3</v>
      </c>
      <c r="G119" s="107">
        <v>0</v>
      </c>
      <c r="H119" s="107">
        <v>0</v>
      </c>
      <c r="I119" s="107">
        <v>0</v>
      </c>
      <c r="J119" s="107">
        <v>3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55"/>
      <c r="Q119" s="155"/>
      <c r="R119" s="141"/>
      <c r="S119" s="110"/>
      <c r="T119" s="94"/>
      <c r="U119" s="94"/>
    </row>
    <row r="120" spans="1:21" s="38" customFormat="1" ht="16.5" customHeight="1">
      <c r="A120" s="111" t="s">
        <v>227</v>
      </c>
      <c r="B120" s="107">
        <v>12</v>
      </c>
      <c r="C120" s="107">
        <v>1</v>
      </c>
      <c r="D120" s="107">
        <v>3</v>
      </c>
      <c r="E120" s="107">
        <v>0</v>
      </c>
      <c r="F120" s="107">
        <v>0</v>
      </c>
      <c r="G120" s="107">
        <v>0</v>
      </c>
      <c r="H120" s="107">
        <v>2</v>
      </c>
      <c r="I120" s="107">
        <v>0</v>
      </c>
      <c r="J120" s="107">
        <v>1</v>
      </c>
      <c r="K120" s="107">
        <v>0</v>
      </c>
      <c r="L120" s="107">
        <v>1</v>
      </c>
      <c r="M120" s="107">
        <v>0</v>
      </c>
      <c r="N120" s="107">
        <v>0</v>
      </c>
      <c r="O120" s="107">
        <v>0</v>
      </c>
      <c r="P120" s="155"/>
      <c r="Q120" s="155"/>
      <c r="R120" s="141"/>
      <c r="S120" s="110"/>
      <c r="T120" s="94"/>
      <c r="U120" s="94"/>
    </row>
    <row r="121" spans="1:21" s="38" customFormat="1" ht="16.5" customHeight="1">
      <c r="A121" s="111" t="s">
        <v>228</v>
      </c>
      <c r="B121" s="107">
        <v>1</v>
      </c>
      <c r="C121" s="107">
        <v>1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55"/>
      <c r="Q121" s="155"/>
      <c r="R121" s="141"/>
      <c r="S121" s="110"/>
      <c r="T121" s="94"/>
      <c r="U121" s="94"/>
    </row>
    <row r="122" spans="1:21" s="38" customFormat="1" ht="16.5" customHeight="1">
      <c r="A122" s="111" t="s">
        <v>229</v>
      </c>
      <c r="B122" s="107">
        <v>5</v>
      </c>
      <c r="C122" s="107">
        <v>2</v>
      </c>
      <c r="D122" s="107">
        <v>0</v>
      </c>
      <c r="E122" s="107">
        <v>1</v>
      </c>
      <c r="F122" s="107">
        <v>0</v>
      </c>
      <c r="G122" s="107">
        <v>0</v>
      </c>
      <c r="H122" s="107">
        <v>2</v>
      </c>
      <c r="I122" s="107">
        <v>0</v>
      </c>
      <c r="J122" s="107">
        <v>3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55"/>
      <c r="Q122" s="155"/>
      <c r="R122" s="141"/>
      <c r="S122" s="110"/>
      <c r="T122" s="94"/>
      <c r="U122" s="94"/>
    </row>
    <row r="123" spans="1:21" s="38" customFormat="1" ht="16.5" customHeight="1">
      <c r="A123" s="111" t="s">
        <v>230</v>
      </c>
      <c r="B123" s="107">
        <v>1</v>
      </c>
      <c r="C123" s="107">
        <v>3</v>
      </c>
      <c r="D123" s="107">
        <v>0</v>
      </c>
      <c r="E123" s="107">
        <v>0</v>
      </c>
      <c r="F123" s="107">
        <v>1</v>
      </c>
      <c r="G123" s="107">
        <v>0</v>
      </c>
      <c r="H123" s="107">
        <v>1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55"/>
      <c r="Q123" s="155"/>
      <c r="R123" s="141"/>
      <c r="S123" s="110"/>
      <c r="T123" s="94"/>
      <c r="U123" s="94"/>
    </row>
    <row r="124" spans="1:21" s="38" customFormat="1" ht="16.5" customHeight="1">
      <c r="A124" s="111" t="s">
        <v>231</v>
      </c>
      <c r="B124" s="107">
        <v>4</v>
      </c>
      <c r="C124" s="107">
        <v>0</v>
      </c>
      <c r="D124" s="107">
        <v>3</v>
      </c>
      <c r="E124" s="107">
        <v>0</v>
      </c>
      <c r="F124" s="107">
        <v>0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55"/>
      <c r="Q124" s="155"/>
      <c r="R124" s="141"/>
      <c r="S124" s="110"/>
      <c r="T124" s="94"/>
      <c r="U124" s="94"/>
    </row>
    <row r="125" spans="1:21" s="38" customFormat="1" ht="16.5" customHeight="1">
      <c r="A125" s="111" t="s">
        <v>232</v>
      </c>
      <c r="B125" s="107">
        <v>0</v>
      </c>
      <c r="C125" s="107">
        <v>1</v>
      </c>
      <c r="D125" s="107">
        <v>2</v>
      </c>
      <c r="E125" s="107">
        <v>0</v>
      </c>
      <c r="F125" s="107">
        <v>0</v>
      </c>
      <c r="G125" s="107">
        <v>0</v>
      </c>
      <c r="H125" s="107">
        <v>1</v>
      </c>
      <c r="I125" s="107">
        <v>0</v>
      </c>
      <c r="J125" s="107">
        <v>2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155"/>
      <c r="Q125" s="155"/>
      <c r="R125" s="141"/>
      <c r="S125" s="110"/>
      <c r="T125" s="94"/>
      <c r="U125" s="94"/>
    </row>
    <row r="126" spans="1:21" s="38" customFormat="1" ht="16.5" customHeight="1">
      <c r="A126" s="111" t="s">
        <v>233</v>
      </c>
      <c r="B126" s="107">
        <v>0</v>
      </c>
      <c r="C126" s="107">
        <v>0</v>
      </c>
      <c r="D126" s="107">
        <v>1</v>
      </c>
      <c r="E126" s="107">
        <v>0</v>
      </c>
      <c r="F126" s="107">
        <v>0</v>
      </c>
      <c r="G126" s="107">
        <v>0</v>
      </c>
      <c r="H126" s="107">
        <v>0</v>
      </c>
      <c r="I126" s="107">
        <v>0</v>
      </c>
      <c r="J126" s="107">
        <v>1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55"/>
      <c r="Q126" s="155"/>
      <c r="R126" s="141"/>
      <c r="S126" s="110"/>
      <c r="T126" s="94"/>
      <c r="U126" s="94"/>
    </row>
    <row r="127" spans="1:21" s="38" customFormat="1" ht="16.5" customHeight="1">
      <c r="A127" s="111" t="s">
        <v>234</v>
      </c>
      <c r="B127" s="107">
        <v>1</v>
      </c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55"/>
      <c r="Q127" s="155"/>
      <c r="R127" s="141"/>
      <c r="S127" s="110"/>
      <c r="T127" s="94"/>
      <c r="U127" s="94"/>
    </row>
    <row r="128" spans="1:21" s="38" customFormat="1" ht="16.5" customHeight="1">
      <c r="A128" s="111" t="s">
        <v>235</v>
      </c>
      <c r="B128" s="107">
        <v>2</v>
      </c>
      <c r="C128" s="107">
        <v>0</v>
      </c>
      <c r="D128" s="107">
        <v>1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55"/>
      <c r="Q128" s="155"/>
      <c r="R128" s="141"/>
      <c r="S128" s="110"/>
      <c r="T128" s="94"/>
      <c r="U128" s="94"/>
    </row>
    <row r="129" spans="1:21" s="38" customFormat="1" ht="16.5" customHeight="1">
      <c r="A129" s="111" t="s">
        <v>236</v>
      </c>
      <c r="B129" s="107">
        <v>3</v>
      </c>
      <c r="C129" s="107">
        <v>0</v>
      </c>
      <c r="D129" s="107">
        <v>0</v>
      </c>
      <c r="E129" s="107">
        <v>0</v>
      </c>
      <c r="F129" s="107">
        <v>0</v>
      </c>
      <c r="G129" s="107">
        <v>0</v>
      </c>
      <c r="H129" s="107">
        <v>1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55"/>
      <c r="Q129" s="155"/>
      <c r="R129" s="141"/>
      <c r="S129" s="110"/>
      <c r="T129" s="94"/>
      <c r="U129" s="94"/>
    </row>
    <row r="130" spans="1:21" s="38" customFormat="1" ht="16.5" customHeight="1">
      <c r="A130" s="111" t="s">
        <v>237</v>
      </c>
      <c r="B130" s="107">
        <v>1</v>
      </c>
      <c r="C130" s="107">
        <v>0</v>
      </c>
      <c r="D130" s="107">
        <v>0</v>
      </c>
      <c r="E130" s="107">
        <v>1</v>
      </c>
      <c r="F130" s="107">
        <v>0</v>
      </c>
      <c r="G130" s="107">
        <v>0</v>
      </c>
      <c r="H130" s="107">
        <v>0</v>
      </c>
      <c r="I130" s="107">
        <v>0</v>
      </c>
      <c r="J130" s="107">
        <v>1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55"/>
      <c r="Q130" s="155"/>
      <c r="R130" s="141"/>
      <c r="S130" s="110"/>
      <c r="T130" s="94"/>
      <c r="U130" s="94"/>
    </row>
    <row r="131" spans="1:21" s="38" customFormat="1" ht="16.5" customHeight="1">
      <c r="A131" s="111" t="s">
        <v>238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55"/>
      <c r="Q131" s="155"/>
      <c r="R131" s="141"/>
      <c r="S131" s="110"/>
      <c r="T131" s="94"/>
      <c r="U131" s="94"/>
    </row>
    <row r="132" spans="1:21" s="38" customFormat="1" ht="16.5" customHeight="1">
      <c r="A132" s="111" t="s">
        <v>239</v>
      </c>
      <c r="B132" s="107">
        <v>3</v>
      </c>
      <c r="C132" s="107">
        <v>0</v>
      </c>
      <c r="D132" s="107">
        <v>1</v>
      </c>
      <c r="E132" s="107">
        <v>0</v>
      </c>
      <c r="F132" s="107">
        <v>0</v>
      </c>
      <c r="G132" s="107">
        <v>0</v>
      </c>
      <c r="H132" s="107">
        <v>1</v>
      </c>
      <c r="I132" s="107">
        <v>0</v>
      </c>
      <c r="J132" s="107">
        <v>1</v>
      </c>
      <c r="K132" s="107">
        <v>0</v>
      </c>
      <c r="L132" s="107">
        <v>0</v>
      </c>
      <c r="M132" s="107">
        <v>0</v>
      </c>
      <c r="N132" s="107">
        <v>1</v>
      </c>
      <c r="O132" s="107">
        <v>0</v>
      </c>
      <c r="P132" s="155"/>
      <c r="Q132" s="155"/>
      <c r="R132" s="141"/>
      <c r="S132" s="110"/>
      <c r="T132" s="94"/>
      <c r="U132" s="94"/>
    </row>
    <row r="133" spans="1:21" s="38" customFormat="1" ht="16.5" customHeight="1">
      <c r="A133" s="111" t="s">
        <v>240</v>
      </c>
      <c r="B133" s="107">
        <v>6</v>
      </c>
      <c r="C133" s="107">
        <v>67</v>
      </c>
      <c r="D133" s="107">
        <v>4</v>
      </c>
      <c r="E133" s="107">
        <v>1</v>
      </c>
      <c r="F133" s="107">
        <v>1</v>
      </c>
      <c r="G133" s="107">
        <v>0</v>
      </c>
      <c r="H133" s="107">
        <v>0</v>
      </c>
      <c r="I133" s="107">
        <v>1</v>
      </c>
      <c r="J133" s="107">
        <v>2</v>
      </c>
      <c r="K133" s="107">
        <v>0</v>
      </c>
      <c r="L133" s="107">
        <v>0</v>
      </c>
      <c r="M133" s="107">
        <v>1</v>
      </c>
      <c r="N133" s="107">
        <v>0</v>
      </c>
      <c r="O133" s="107">
        <v>0</v>
      </c>
      <c r="P133" s="155"/>
      <c r="Q133" s="155"/>
      <c r="R133" s="141"/>
      <c r="S133" s="110"/>
      <c r="T133" s="94"/>
      <c r="U133" s="94"/>
    </row>
    <row r="134" spans="1:21" s="38" customFormat="1" ht="16.5" customHeight="1">
      <c r="A134" s="111" t="s">
        <v>241</v>
      </c>
      <c r="B134" s="107">
        <v>1</v>
      </c>
      <c r="C134" s="107">
        <v>1</v>
      </c>
      <c r="D134" s="107">
        <v>4</v>
      </c>
      <c r="E134" s="107">
        <v>0</v>
      </c>
      <c r="F134" s="107">
        <v>0</v>
      </c>
      <c r="G134" s="107">
        <v>0</v>
      </c>
      <c r="H134" s="107">
        <v>1</v>
      </c>
      <c r="I134" s="107">
        <v>0</v>
      </c>
      <c r="J134" s="107">
        <v>1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55"/>
      <c r="Q134" s="155"/>
      <c r="R134" s="141"/>
      <c r="S134" s="110"/>
      <c r="T134" s="94"/>
      <c r="U134" s="94"/>
    </row>
    <row r="135" spans="1:21" s="38" customFormat="1" ht="16.5" customHeight="1">
      <c r="A135" s="111" t="s">
        <v>242</v>
      </c>
      <c r="B135" s="107">
        <v>0</v>
      </c>
      <c r="C135" s="107">
        <v>0</v>
      </c>
      <c r="D135" s="107">
        <v>0</v>
      </c>
      <c r="E135" s="107">
        <v>0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55"/>
      <c r="Q135" s="155"/>
      <c r="R135" s="141"/>
      <c r="S135" s="110"/>
      <c r="T135" s="94"/>
      <c r="U135" s="94"/>
    </row>
    <row r="136" spans="1:21" s="38" customFormat="1" ht="16.5" customHeight="1">
      <c r="A136" s="111" t="s">
        <v>243</v>
      </c>
      <c r="B136" s="107">
        <v>0</v>
      </c>
      <c r="C136" s="107">
        <v>0</v>
      </c>
      <c r="D136" s="107">
        <v>0</v>
      </c>
      <c r="E136" s="107">
        <v>0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55"/>
      <c r="Q136" s="155"/>
      <c r="R136" s="141"/>
      <c r="S136" s="110"/>
      <c r="T136" s="94"/>
      <c r="U136" s="94"/>
    </row>
    <row r="137" spans="1:21" s="38" customFormat="1" ht="16.5" customHeight="1">
      <c r="A137" s="2"/>
      <c r="B137" s="155"/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41"/>
      <c r="S137" s="110"/>
      <c r="T137" s="94"/>
      <c r="U137" s="94"/>
    </row>
    <row r="138" spans="1:21" s="38" customFormat="1" ht="16.5" customHeight="1">
      <c r="A138" s="2"/>
      <c r="B138" s="155"/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41"/>
      <c r="S138" s="110"/>
      <c r="T138" s="94"/>
      <c r="U138" s="94"/>
    </row>
    <row r="139" spans="1:21" s="38" customFormat="1" ht="16.5" customHeight="1">
      <c r="A139" s="200" t="s">
        <v>409</v>
      </c>
      <c r="B139" s="182" t="s">
        <v>81</v>
      </c>
      <c r="C139" s="183"/>
      <c r="D139" s="182" t="s">
        <v>82</v>
      </c>
      <c r="E139" s="183"/>
      <c r="F139" s="182" t="s">
        <v>83</v>
      </c>
      <c r="G139" s="183"/>
      <c r="H139" s="182" t="s">
        <v>85</v>
      </c>
      <c r="I139" s="183"/>
      <c r="J139" s="182" t="s">
        <v>87</v>
      </c>
      <c r="K139" s="183"/>
      <c r="L139" s="182" t="s">
        <v>89</v>
      </c>
      <c r="M139" s="183"/>
      <c r="N139" s="182" t="s">
        <v>91</v>
      </c>
      <c r="O139" s="183"/>
      <c r="P139" s="155"/>
      <c r="Q139" s="155"/>
      <c r="R139" s="141"/>
      <c r="S139" s="110"/>
      <c r="T139" s="94"/>
      <c r="U139" s="94"/>
    </row>
    <row r="140" spans="1:21" s="38" customFormat="1" ht="16.5" customHeight="1">
      <c r="A140" s="201"/>
      <c r="B140" s="154" t="s">
        <v>3</v>
      </c>
      <c r="C140" s="154" t="s">
        <v>4</v>
      </c>
      <c r="D140" s="154" t="s">
        <v>3</v>
      </c>
      <c r="E140" s="154" t="s">
        <v>4</v>
      </c>
      <c r="F140" s="154" t="s">
        <v>3</v>
      </c>
      <c r="G140" s="154" t="s">
        <v>4</v>
      </c>
      <c r="H140" s="154" t="s">
        <v>3</v>
      </c>
      <c r="I140" s="154" t="s">
        <v>4</v>
      </c>
      <c r="J140" s="154" t="s">
        <v>3</v>
      </c>
      <c r="K140" s="154" t="s">
        <v>4</v>
      </c>
      <c r="L140" s="154" t="s">
        <v>3</v>
      </c>
      <c r="M140" s="154" t="s">
        <v>4</v>
      </c>
      <c r="N140" s="154" t="s">
        <v>3</v>
      </c>
      <c r="O140" s="154" t="s">
        <v>4</v>
      </c>
      <c r="P140" s="39"/>
      <c r="Q140" s="39"/>
      <c r="R140" s="141"/>
      <c r="S140" s="110"/>
      <c r="T140" s="94"/>
      <c r="U140" s="94"/>
    </row>
    <row r="141" spans="1:21" s="38" customFormat="1" ht="16.5" customHeight="1">
      <c r="A141" s="111" t="s">
        <v>222</v>
      </c>
      <c r="B141" s="105">
        <v>2</v>
      </c>
      <c r="C141" s="105">
        <v>25</v>
      </c>
      <c r="D141" s="105">
        <v>85</v>
      </c>
      <c r="E141" s="105">
        <v>14</v>
      </c>
      <c r="F141" s="105">
        <v>58</v>
      </c>
      <c r="G141" s="105">
        <v>7</v>
      </c>
      <c r="H141" s="105">
        <v>1</v>
      </c>
      <c r="I141" s="105">
        <v>0</v>
      </c>
      <c r="J141" s="105">
        <v>8</v>
      </c>
      <c r="K141" s="105">
        <v>1</v>
      </c>
      <c r="L141" s="105">
        <v>133</v>
      </c>
      <c r="M141" s="105">
        <v>10</v>
      </c>
      <c r="N141" s="105">
        <v>19</v>
      </c>
      <c r="O141" s="105">
        <v>1</v>
      </c>
      <c r="P141" s="155"/>
      <c r="Q141" s="155"/>
      <c r="R141" s="141"/>
      <c r="S141" s="110"/>
      <c r="T141" s="94"/>
      <c r="U141" s="94"/>
    </row>
    <row r="142" spans="1:21" s="38" customFormat="1" ht="16.5" customHeight="1">
      <c r="A142" s="111" t="s">
        <v>223</v>
      </c>
      <c r="B142" s="107">
        <v>1</v>
      </c>
      <c r="C142" s="107">
        <v>5</v>
      </c>
      <c r="D142" s="107">
        <v>24</v>
      </c>
      <c r="E142" s="107">
        <v>3</v>
      </c>
      <c r="F142" s="107">
        <v>17</v>
      </c>
      <c r="G142" s="107">
        <v>2</v>
      </c>
      <c r="H142" s="107">
        <v>0</v>
      </c>
      <c r="I142" s="107">
        <v>0</v>
      </c>
      <c r="J142" s="107">
        <v>2</v>
      </c>
      <c r="K142" s="107">
        <v>1</v>
      </c>
      <c r="L142" s="107">
        <v>33</v>
      </c>
      <c r="M142" s="107">
        <v>4</v>
      </c>
      <c r="N142" s="107">
        <v>4</v>
      </c>
      <c r="O142" s="107">
        <v>0</v>
      </c>
      <c r="P142" s="155"/>
      <c r="Q142" s="155"/>
      <c r="R142" s="141"/>
      <c r="S142" s="110"/>
      <c r="T142" s="94"/>
      <c r="U142" s="94"/>
    </row>
    <row r="143" spans="1:21" s="38" customFormat="1" ht="16.5" customHeight="1">
      <c r="A143" s="111" t="s">
        <v>224</v>
      </c>
      <c r="B143" s="107">
        <v>0</v>
      </c>
      <c r="C143" s="107">
        <v>3</v>
      </c>
      <c r="D143" s="107">
        <v>23</v>
      </c>
      <c r="E143" s="107">
        <v>5</v>
      </c>
      <c r="F143" s="107">
        <v>5</v>
      </c>
      <c r="G143" s="107">
        <v>0</v>
      </c>
      <c r="H143" s="107">
        <v>0</v>
      </c>
      <c r="I143" s="107">
        <v>0</v>
      </c>
      <c r="J143" s="107">
        <v>2</v>
      </c>
      <c r="K143" s="107">
        <v>0</v>
      </c>
      <c r="L143" s="107">
        <v>15</v>
      </c>
      <c r="M143" s="107">
        <v>1</v>
      </c>
      <c r="N143" s="107">
        <v>3</v>
      </c>
      <c r="O143" s="107">
        <v>1</v>
      </c>
      <c r="P143" s="155"/>
      <c r="Q143" s="155"/>
      <c r="R143" s="141"/>
      <c r="S143" s="110"/>
      <c r="T143" s="94"/>
      <c r="U143" s="94"/>
    </row>
    <row r="144" spans="1:21" s="38" customFormat="1" ht="16.5" customHeight="1">
      <c r="A144" s="111" t="s">
        <v>391</v>
      </c>
      <c r="B144" s="107">
        <v>0</v>
      </c>
      <c r="C144" s="107">
        <v>4</v>
      </c>
      <c r="D144" s="107">
        <v>6</v>
      </c>
      <c r="E144" s="107">
        <v>4</v>
      </c>
      <c r="F144" s="107">
        <v>3</v>
      </c>
      <c r="G144" s="107">
        <v>1</v>
      </c>
      <c r="H144" s="107">
        <v>0</v>
      </c>
      <c r="I144" s="107">
        <v>0</v>
      </c>
      <c r="J144" s="107">
        <v>2</v>
      </c>
      <c r="K144" s="107">
        <v>0</v>
      </c>
      <c r="L144" s="107">
        <v>13</v>
      </c>
      <c r="M144" s="107">
        <v>0</v>
      </c>
      <c r="N144" s="107">
        <v>3</v>
      </c>
      <c r="O144" s="107">
        <v>0</v>
      </c>
      <c r="P144" s="155"/>
      <c r="Q144" s="155"/>
      <c r="R144" s="141"/>
      <c r="S144" s="110"/>
      <c r="T144" s="94"/>
      <c r="U144" s="94"/>
    </row>
    <row r="145" spans="1:21" s="38" customFormat="1" ht="16.5" customHeight="1">
      <c r="A145" s="111" t="s">
        <v>225</v>
      </c>
      <c r="B145" s="107">
        <v>0</v>
      </c>
      <c r="C145" s="107">
        <v>4</v>
      </c>
      <c r="D145" s="107">
        <v>5</v>
      </c>
      <c r="E145" s="107">
        <v>1</v>
      </c>
      <c r="F145" s="107">
        <v>6</v>
      </c>
      <c r="G145" s="107">
        <v>2</v>
      </c>
      <c r="H145" s="107">
        <v>0</v>
      </c>
      <c r="I145" s="107">
        <v>0</v>
      </c>
      <c r="J145" s="107">
        <v>0</v>
      </c>
      <c r="K145" s="107">
        <v>0</v>
      </c>
      <c r="L145" s="107">
        <v>28</v>
      </c>
      <c r="M145" s="107">
        <v>2</v>
      </c>
      <c r="N145" s="107">
        <v>4</v>
      </c>
      <c r="O145" s="107">
        <v>0</v>
      </c>
      <c r="P145" s="155"/>
      <c r="Q145" s="155"/>
      <c r="R145" s="141"/>
      <c r="S145" s="110"/>
      <c r="T145" s="94"/>
      <c r="U145" s="94"/>
    </row>
    <row r="146" spans="1:21" s="38" customFormat="1" ht="16.5" customHeight="1">
      <c r="A146" s="111" t="s">
        <v>226</v>
      </c>
      <c r="B146" s="107">
        <v>0</v>
      </c>
      <c r="C146" s="107">
        <v>2</v>
      </c>
      <c r="D146" s="107">
        <v>5</v>
      </c>
      <c r="E146" s="107">
        <v>1</v>
      </c>
      <c r="F146" s="107">
        <v>4</v>
      </c>
      <c r="G146" s="107">
        <v>0</v>
      </c>
      <c r="H146" s="107">
        <v>0</v>
      </c>
      <c r="I146" s="107">
        <v>0</v>
      </c>
      <c r="J146" s="107">
        <v>0</v>
      </c>
      <c r="K146" s="107">
        <v>0</v>
      </c>
      <c r="L146" s="107">
        <v>5</v>
      </c>
      <c r="M146" s="107">
        <v>1</v>
      </c>
      <c r="N146" s="107">
        <v>3</v>
      </c>
      <c r="O146" s="107">
        <v>0</v>
      </c>
      <c r="P146" s="155"/>
      <c r="Q146" s="155"/>
      <c r="R146" s="141"/>
      <c r="S146" s="110"/>
      <c r="T146" s="94"/>
      <c r="U146" s="94"/>
    </row>
    <row r="147" spans="1:21" s="38" customFormat="1" ht="16.5" customHeight="1">
      <c r="A147" s="111" t="s">
        <v>227</v>
      </c>
      <c r="B147" s="107">
        <v>1</v>
      </c>
      <c r="C147" s="107">
        <v>1</v>
      </c>
      <c r="D147" s="107">
        <v>9</v>
      </c>
      <c r="E147" s="107">
        <v>0</v>
      </c>
      <c r="F147" s="107">
        <v>5</v>
      </c>
      <c r="G147" s="107">
        <v>1</v>
      </c>
      <c r="H147" s="107">
        <v>0</v>
      </c>
      <c r="I147" s="107">
        <v>0</v>
      </c>
      <c r="J147" s="107">
        <v>0</v>
      </c>
      <c r="K147" s="107">
        <v>0</v>
      </c>
      <c r="L147" s="107">
        <v>20</v>
      </c>
      <c r="M147" s="107">
        <v>0</v>
      </c>
      <c r="N147" s="107">
        <v>0</v>
      </c>
      <c r="O147" s="107">
        <v>0</v>
      </c>
      <c r="P147" s="155"/>
      <c r="Q147" s="155"/>
      <c r="R147" s="141"/>
      <c r="S147" s="110"/>
      <c r="T147" s="94"/>
      <c r="U147" s="94"/>
    </row>
    <row r="148" spans="1:21" s="38" customFormat="1" ht="16.5" customHeight="1">
      <c r="A148" s="111" t="s">
        <v>228</v>
      </c>
      <c r="B148" s="107">
        <v>0</v>
      </c>
      <c r="C148" s="107">
        <v>1</v>
      </c>
      <c r="D148" s="107">
        <v>1</v>
      </c>
      <c r="E148" s="107">
        <v>0</v>
      </c>
      <c r="F148" s="107">
        <v>2</v>
      </c>
      <c r="G148" s="107">
        <v>0</v>
      </c>
      <c r="H148" s="107">
        <v>0</v>
      </c>
      <c r="I148" s="107">
        <v>0</v>
      </c>
      <c r="J148" s="107">
        <v>0</v>
      </c>
      <c r="K148" s="107">
        <v>0</v>
      </c>
      <c r="L148" s="107">
        <v>1</v>
      </c>
      <c r="M148" s="107">
        <v>0</v>
      </c>
      <c r="N148" s="107">
        <v>0</v>
      </c>
      <c r="O148" s="107">
        <v>0</v>
      </c>
      <c r="P148" s="155"/>
      <c r="Q148" s="155"/>
      <c r="R148" s="141"/>
      <c r="S148" s="110"/>
      <c r="T148" s="94"/>
      <c r="U148" s="94"/>
    </row>
    <row r="149" spans="1:21" s="38" customFormat="1" ht="16.5" customHeight="1">
      <c r="A149" s="111" t="s">
        <v>229</v>
      </c>
      <c r="B149" s="107">
        <v>0</v>
      </c>
      <c r="C149" s="107">
        <v>0</v>
      </c>
      <c r="D149" s="107">
        <v>2</v>
      </c>
      <c r="E149" s="107">
        <v>0</v>
      </c>
      <c r="F149" s="107">
        <v>1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6</v>
      </c>
      <c r="M149" s="107">
        <v>0</v>
      </c>
      <c r="N149" s="107">
        <v>0</v>
      </c>
      <c r="O149" s="107">
        <v>0</v>
      </c>
      <c r="P149" s="155"/>
      <c r="Q149" s="155"/>
      <c r="R149" s="141"/>
      <c r="S149" s="110"/>
      <c r="T149" s="94"/>
      <c r="U149" s="94"/>
    </row>
    <row r="150" spans="1:21" s="38" customFormat="1" ht="16.5" customHeight="1">
      <c r="A150" s="111" t="s">
        <v>230</v>
      </c>
      <c r="B150" s="107">
        <v>0</v>
      </c>
      <c r="C150" s="107">
        <v>1</v>
      </c>
      <c r="D150" s="107">
        <v>2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0</v>
      </c>
      <c r="K150" s="107">
        <v>0</v>
      </c>
      <c r="L150" s="107">
        <v>1</v>
      </c>
      <c r="M150" s="107">
        <v>1</v>
      </c>
      <c r="N150" s="107">
        <v>0</v>
      </c>
      <c r="O150" s="107">
        <v>0</v>
      </c>
      <c r="P150" s="155"/>
      <c r="Q150" s="155"/>
      <c r="R150" s="141"/>
      <c r="S150" s="110"/>
      <c r="T150" s="94"/>
      <c r="U150" s="94"/>
    </row>
    <row r="151" spans="1:21" s="38" customFormat="1" ht="16.5" customHeight="1">
      <c r="A151" s="111" t="s">
        <v>231</v>
      </c>
      <c r="B151" s="107">
        <v>0</v>
      </c>
      <c r="C151" s="107">
        <v>1</v>
      </c>
      <c r="D151" s="107">
        <v>2</v>
      </c>
      <c r="E151" s="107">
        <v>0</v>
      </c>
      <c r="F151" s="107">
        <v>4</v>
      </c>
      <c r="G151" s="107">
        <v>0</v>
      </c>
      <c r="H151" s="107">
        <v>0</v>
      </c>
      <c r="I151" s="107">
        <v>0</v>
      </c>
      <c r="J151" s="107">
        <v>1</v>
      </c>
      <c r="K151" s="107">
        <v>0</v>
      </c>
      <c r="L151" s="107">
        <v>0</v>
      </c>
      <c r="M151" s="107">
        <v>0</v>
      </c>
      <c r="N151" s="107">
        <v>2</v>
      </c>
      <c r="O151" s="107">
        <v>0</v>
      </c>
      <c r="P151" s="155"/>
      <c r="Q151" s="155"/>
      <c r="R151" s="141"/>
      <c r="S151" s="110"/>
      <c r="T151" s="94"/>
      <c r="U151" s="94"/>
    </row>
    <row r="152" spans="1:21" s="38" customFormat="1" ht="16.5" customHeight="1">
      <c r="A152" s="111" t="s">
        <v>232</v>
      </c>
      <c r="B152" s="107">
        <v>0</v>
      </c>
      <c r="C152" s="107">
        <v>0</v>
      </c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0</v>
      </c>
      <c r="O152" s="107">
        <v>0</v>
      </c>
      <c r="P152" s="155"/>
      <c r="Q152" s="155"/>
      <c r="R152" s="141"/>
      <c r="S152" s="110"/>
      <c r="T152" s="94"/>
      <c r="U152" s="94"/>
    </row>
    <row r="153" spans="1:21" s="38" customFormat="1" ht="16.5" customHeight="1">
      <c r="A153" s="111" t="s">
        <v>233</v>
      </c>
      <c r="B153" s="107">
        <v>0</v>
      </c>
      <c r="C153" s="107">
        <v>1</v>
      </c>
      <c r="D153" s="107">
        <v>1</v>
      </c>
      <c r="E153" s="107">
        <v>0</v>
      </c>
      <c r="F153" s="107">
        <v>0</v>
      </c>
      <c r="G153" s="107">
        <v>0</v>
      </c>
      <c r="H153" s="107">
        <v>0</v>
      </c>
      <c r="I153" s="107">
        <v>0</v>
      </c>
      <c r="J153" s="107">
        <v>1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55"/>
      <c r="Q153" s="155"/>
      <c r="R153" s="141"/>
      <c r="S153" s="110"/>
      <c r="T153" s="94"/>
      <c r="U153" s="94"/>
    </row>
    <row r="154" spans="1:21" s="38" customFormat="1" ht="16.5" customHeight="1">
      <c r="A154" s="111" t="s">
        <v>234</v>
      </c>
      <c r="B154" s="107">
        <v>0</v>
      </c>
      <c r="C154" s="107">
        <v>0</v>
      </c>
      <c r="D154" s="107">
        <v>1</v>
      </c>
      <c r="E154" s="107">
        <v>0</v>
      </c>
      <c r="F154" s="107">
        <v>0</v>
      </c>
      <c r="G154" s="107">
        <v>0</v>
      </c>
      <c r="H154" s="107">
        <v>1</v>
      </c>
      <c r="I154" s="107">
        <v>0</v>
      </c>
      <c r="J154" s="107">
        <v>0</v>
      </c>
      <c r="K154" s="107">
        <v>0</v>
      </c>
      <c r="L154" s="107">
        <v>1</v>
      </c>
      <c r="M154" s="107">
        <v>1</v>
      </c>
      <c r="N154" s="107">
        <v>0</v>
      </c>
      <c r="O154" s="107">
        <v>0</v>
      </c>
      <c r="P154" s="155"/>
      <c r="Q154" s="155"/>
      <c r="R154" s="141"/>
      <c r="S154" s="110"/>
      <c r="T154" s="94"/>
      <c r="U154" s="94"/>
    </row>
    <row r="155" spans="1:21" s="38" customFormat="1" ht="16.5" customHeight="1">
      <c r="A155" s="111" t="s">
        <v>235</v>
      </c>
      <c r="B155" s="107">
        <v>0</v>
      </c>
      <c r="C155" s="107">
        <v>0</v>
      </c>
      <c r="D155" s="107">
        <v>0</v>
      </c>
      <c r="E155" s="107">
        <v>0</v>
      </c>
      <c r="F155" s="107">
        <v>1</v>
      </c>
      <c r="G155" s="107">
        <v>0</v>
      </c>
      <c r="H155" s="107">
        <v>0</v>
      </c>
      <c r="I155" s="107">
        <v>0</v>
      </c>
      <c r="J155" s="107">
        <v>0</v>
      </c>
      <c r="K155" s="107">
        <v>0</v>
      </c>
      <c r="L155" s="107">
        <v>1</v>
      </c>
      <c r="M155" s="107">
        <v>0</v>
      </c>
      <c r="N155" s="107">
        <v>0</v>
      </c>
      <c r="O155" s="107">
        <v>0</v>
      </c>
      <c r="P155" s="155"/>
      <c r="Q155" s="155"/>
      <c r="R155" s="141"/>
      <c r="S155" s="110"/>
      <c r="T155" s="94"/>
      <c r="U155" s="94"/>
    </row>
    <row r="156" spans="1:21" s="38" customFormat="1" ht="16.5" customHeight="1">
      <c r="A156" s="111" t="s">
        <v>236</v>
      </c>
      <c r="B156" s="107">
        <v>0</v>
      </c>
      <c r="C156" s="107">
        <v>0</v>
      </c>
      <c r="D156" s="107">
        <v>0</v>
      </c>
      <c r="E156" s="107">
        <v>0</v>
      </c>
      <c r="F156" s="107">
        <v>1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0</v>
      </c>
      <c r="P156" s="155"/>
      <c r="Q156" s="155"/>
      <c r="R156" s="141"/>
      <c r="S156" s="110"/>
      <c r="T156" s="94"/>
      <c r="U156" s="94"/>
    </row>
    <row r="157" spans="1:21" s="38" customFormat="1" ht="16.5" customHeight="1">
      <c r="A157" s="111" t="s">
        <v>237</v>
      </c>
      <c r="B157" s="107">
        <v>0</v>
      </c>
      <c r="C157" s="107">
        <v>0</v>
      </c>
      <c r="D157" s="107">
        <v>1</v>
      </c>
      <c r="E157" s="107">
        <v>0</v>
      </c>
      <c r="F157" s="107">
        <v>1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1</v>
      </c>
      <c r="M157" s="107">
        <v>0</v>
      </c>
      <c r="N157" s="107">
        <v>0</v>
      </c>
      <c r="O157" s="107">
        <v>0</v>
      </c>
      <c r="P157" s="155"/>
      <c r="Q157" s="155"/>
      <c r="R157" s="141"/>
      <c r="S157" s="110"/>
      <c r="T157" s="94"/>
      <c r="U157" s="94"/>
    </row>
    <row r="158" spans="1:21" s="38" customFormat="1" ht="16.5" customHeight="1">
      <c r="A158" s="111" t="s">
        <v>238</v>
      </c>
      <c r="B158" s="107">
        <v>0</v>
      </c>
      <c r="C158" s="107">
        <v>0</v>
      </c>
      <c r="D158" s="107">
        <v>1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55"/>
      <c r="Q158" s="155"/>
      <c r="R158" s="141"/>
      <c r="S158" s="110"/>
      <c r="T158" s="94"/>
      <c r="U158" s="94"/>
    </row>
    <row r="159" spans="1:21" s="38" customFormat="1" ht="16.5" customHeight="1">
      <c r="A159" s="111" t="s">
        <v>239</v>
      </c>
      <c r="B159" s="107">
        <v>0</v>
      </c>
      <c r="C159" s="107">
        <v>0</v>
      </c>
      <c r="D159" s="107">
        <v>1</v>
      </c>
      <c r="E159" s="107">
        <v>0</v>
      </c>
      <c r="F159" s="107">
        <v>4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2</v>
      </c>
      <c r="M159" s="107">
        <v>0</v>
      </c>
      <c r="N159" s="107">
        <v>0</v>
      </c>
      <c r="O159" s="107">
        <v>0</v>
      </c>
      <c r="P159" s="155"/>
      <c r="Q159" s="155"/>
      <c r="R159" s="141"/>
      <c r="S159" s="110"/>
      <c r="T159" s="94"/>
      <c r="U159" s="94"/>
    </row>
    <row r="160" spans="1:21" s="38" customFormat="1" ht="16.5" customHeight="1">
      <c r="A160" s="111" t="s">
        <v>240</v>
      </c>
      <c r="B160" s="107">
        <v>0</v>
      </c>
      <c r="C160" s="107">
        <v>2</v>
      </c>
      <c r="D160" s="107">
        <v>0</v>
      </c>
      <c r="E160" s="107">
        <v>0</v>
      </c>
      <c r="F160" s="107">
        <v>3</v>
      </c>
      <c r="G160" s="107">
        <v>1</v>
      </c>
      <c r="H160" s="107">
        <v>0</v>
      </c>
      <c r="I160" s="107">
        <v>0</v>
      </c>
      <c r="J160" s="107">
        <v>0</v>
      </c>
      <c r="K160" s="107">
        <v>0</v>
      </c>
      <c r="L160" s="107">
        <v>5</v>
      </c>
      <c r="M160" s="107">
        <v>0</v>
      </c>
      <c r="N160" s="107">
        <v>0</v>
      </c>
      <c r="O160" s="107">
        <v>0</v>
      </c>
      <c r="P160" s="155"/>
      <c r="Q160" s="155"/>
      <c r="R160" s="141"/>
      <c r="S160" s="110"/>
      <c r="T160" s="94"/>
      <c r="U160" s="94"/>
    </row>
    <row r="161" spans="1:21" s="38" customFormat="1" ht="16.5" customHeight="1">
      <c r="A161" s="111" t="s">
        <v>241</v>
      </c>
      <c r="B161" s="107">
        <v>0</v>
      </c>
      <c r="C161" s="107">
        <v>0</v>
      </c>
      <c r="D161" s="107">
        <v>1</v>
      </c>
      <c r="E161" s="107">
        <v>0</v>
      </c>
      <c r="F161" s="107">
        <v>1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1</v>
      </c>
      <c r="M161" s="107">
        <v>0</v>
      </c>
      <c r="N161" s="107">
        <v>0</v>
      </c>
      <c r="O161" s="107">
        <v>0</v>
      </c>
      <c r="P161" s="155"/>
      <c r="Q161" s="155"/>
      <c r="R161" s="141"/>
      <c r="S161" s="110"/>
      <c r="T161" s="94"/>
      <c r="U161" s="94"/>
    </row>
    <row r="162" spans="1:21" s="38" customFormat="1" ht="16.5" customHeight="1">
      <c r="A162" s="111" t="s">
        <v>242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55"/>
      <c r="Q162" s="155"/>
      <c r="R162" s="141"/>
      <c r="S162" s="110"/>
      <c r="T162" s="94"/>
      <c r="U162" s="94"/>
    </row>
    <row r="163" spans="1:21" s="38" customFormat="1" ht="16.5" customHeight="1">
      <c r="A163" s="111" t="s">
        <v>243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55"/>
      <c r="Q163" s="155"/>
      <c r="R163" s="141"/>
      <c r="S163" s="110"/>
      <c r="T163" s="94"/>
      <c r="U163" s="94"/>
    </row>
    <row r="164" spans="1:21" s="38" customFormat="1" ht="16.5" customHeight="1">
      <c r="A164" s="2"/>
      <c r="B164" s="155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41"/>
      <c r="S164" s="110"/>
      <c r="T164" s="94"/>
      <c r="U164" s="94"/>
    </row>
    <row r="165" spans="1:21" s="38" customFormat="1" ht="16.5" customHeight="1">
      <c r="A165" s="2"/>
      <c r="B165" s="155"/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41"/>
      <c r="S165" s="110"/>
      <c r="T165" s="94"/>
      <c r="U165" s="94"/>
    </row>
    <row r="166" spans="1:21" s="38" customFormat="1" ht="16.5" customHeight="1">
      <c r="A166" s="200" t="s">
        <v>409</v>
      </c>
      <c r="B166" s="182" t="s">
        <v>304</v>
      </c>
      <c r="C166" s="183"/>
      <c r="D166" s="182" t="s">
        <v>92</v>
      </c>
      <c r="E166" s="183"/>
      <c r="F166" s="182" t="s">
        <v>93</v>
      </c>
      <c r="G166" s="183"/>
      <c r="H166" s="182" t="s">
        <v>94</v>
      </c>
      <c r="I166" s="183"/>
      <c r="J166" s="182" t="s">
        <v>95</v>
      </c>
      <c r="K166" s="183"/>
      <c r="L166" s="182" t="s">
        <v>279</v>
      </c>
      <c r="M166" s="183"/>
      <c r="N166" s="182" t="s">
        <v>96</v>
      </c>
      <c r="O166" s="183"/>
      <c r="P166" s="155"/>
      <c r="Q166" s="155"/>
      <c r="R166" s="141"/>
      <c r="S166" s="110"/>
      <c r="T166" s="94"/>
      <c r="U166" s="94"/>
    </row>
    <row r="167" spans="1:21" s="38" customFormat="1" ht="16.5" customHeight="1">
      <c r="A167" s="201"/>
      <c r="B167" s="154" t="s">
        <v>3</v>
      </c>
      <c r="C167" s="154" t="s">
        <v>4</v>
      </c>
      <c r="D167" s="154" t="s">
        <v>3</v>
      </c>
      <c r="E167" s="154" t="s">
        <v>4</v>
      </c>
      <c r="F167" s="154" t="s">
        <v>3</v>
      </c>
      <c r="G167" s="154" t="s">
        <v>4</v>
      </c>
      <c r="H167" s="154" t="s">
        <v>3</v>
      </c>
      <c r="I167" s="154" t="s">
        <v>4</v>
      </c>
      <c r="J167" s="154" t="s">
        <v>3</v>
      </c>
      <c r="K167" s="154" t="s">
        <v>4</v>
      </c>
      <c r="L167" s="154" t="s">
        <v>3</v>
      </c>
      <c r="M167" s="154" t="s">
        <v>4</v>
      </c>
      <c r="N167" s="154" t="s">
        <v>3</v>
      </c>
      <c r="O167" s="154" t="s">
        <v>4</v>
      </c>
      <c r="P167" s="39"/>
      <c r="Q167" s="39"/>
      <c r="R167" s="141"/>
      <c r="S167" s="110"/>
      <c r="T167" s="94"/>
      <c r="U167" s="94"/>
    </row>
    <row r="168" spans="1:21" s="38" customFormat="1" ht="16.5" customHeight="1">
      <c r="A168" s="111" t="s">
        <v>222</v>
      </c>
      <c r="B168" s="105">
        <v>2</v>
      </c>
      <c r="C168" s="105">
        <v>0</v>
      </c>
      <c r="D168" s="105">
        <v>0</v>
      </c>
      <c r="E168" s="105">
        <v>1</v>
      </c>
      <c r="F168" s="105">
        <v>1</v>
      </c>
      <c r="G168" s="105">
        <v>0</v>
      </c>
      <c r="H168" s="105">
        <v>2</v>
      </c>
      <c r="I168" s="105">
        <v>0</v>
      </c>
      <c r="J168" s="105">
        <v>2</v>
      </c>
      <c r="K168" s="105">
        <v>1</v>
      </c>
      <c r="L168" s="105">
        <v>2</v>
      </c>
      <c r="M168" s="105">
        <v>0</v>
      </c>
      <c r="N168" s="105">
        <v>3</v>
      </c>
      <c r="O168" s="105">
        <v>0</v>
      </c>
      <c r="P168" s="155"/>
      <c r="Q168" s="155"/>
      <c r="R168" s="141"/>
      <c r="S168" s="110"/>
      <c r="T168" s="94"/>
      <c r="U168" s="94"/>
    </row>
    <row r="169" spans="1:21" s="38" customFormat="1" ht="16.5" customHeight="1">
      <c r="A169" s="111" t="s">
        <v>223</v>
      </c>
      <c r="B169" s="107">
        <v>0</v>
      </c>
      <c r="C169" s="107">
        <v>0</v>
      </c>
      <c r="D169" s="107">
        <v>0</v>
      </c>
      <c r="E169" s="107">
        <v>0</v>
      </c>
      <c r="F169" s="107">
        <v>0</v>
      </c>
      <c r="G169" s="107">
        <v>0</v>
      </c>
      <c r="H169" s="107">
        <v>0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155"/>
      <c r="Q169" s="155"/>
      <c r="R169" s="141"/>
      <c r="S169" s="110"/>
      <c r="T169" s="94"/>
      <c r="U169" s="94"/>
    </row>
    <row r="170" spans="1:21" s="38" customFormat="1" ht="16.5" customHeight="1">
      <c r="A170" s="111" t="s">
        <v>224</v>
      </c>
      <c r="B170" s="107">
        <v>0</v>
      </c>
      <c r="C170" s="107">
        <v>0</v>
      </c>
      <c r="D170" s="107">
        <v>0</v>
      </c>
      <c r="E170" s="107">
        <v>0</v>
      </c>
      <c r="F170" s="107">
        <v>0</v>
      </c>
      <c r="G170" s="107">
        <v>0</v>
      </c>
      <c r="H170" s="107">
        <v>0</v>
      </c>
      <c r="I170" s="107">
        <v>0</v>
      </c>
      <c r="J170" s="107">
        <v>0</v>
      </c>
      <c r="K170" s="107">
        <v>0</v>
      </c>
      <c r="L170" s="107">
        <v>1</v>
      </c>
      <c r="M170" s="107">
        <v>0</v>
      </c>
      <c r="N170" s="107">
        <v>1</v>
      </c>
      <c r="O170" s="107">
        <v>0</v>
      </c>
      <c r="P170" s="155"/>
      <c r="Q170" s="155"/>
      <c r="R170" s="141"/>
      <c r="S170" s="110"/>
      <c r="T170" s="94"/>
      <c r="U170" s="94"/>
    </row>
    <row r="171" spans="1:21" s="38" customFormat="1" ht="16.5" customHeight="1">
      <c r="A171" s="111" t="s">
        <v>391</v>
      </c>
      <c r="B171" s="107">
        <v>0</v>
      </c>
      <c r="C171" s="107">
        <v>0</v>
      </c>
      <c r="D171" s="107">
        <v>0</v>
      </c>
      <c r="E171" s="107">
        <v>0</v>
      </c>
      <c r="F171" s="107">
        <v>0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1</v>
      </c>
      <c r="O171" s="107">
        <v>0</v>
      </c>
      <c r="P171" s="155"/>
      <c r="Q171" s="155"/>
      <c r="R171" s="141"/>
      <c r="S171" s="110"/>
      <c r="T171" s="94"/>
      <c r="U171" s="94"/>
    </row>
    <row r="172" spans="1:21" s="38" customFormat="1" ht="16.5" customHeight="1">
      <c r="A172" s="111" t="s">
        <v>225</v>
      </c>
      <c r="B172" s="107">
        <v>2</v>
      </c>
      <c r="C172" s="107">
        <v>0</v>
      </c>
      <c r="D172" s="107">
        <v>0</v>
      </c>
      <c r="E172" s="107">
        <v>0</v>
      </c>
      <c r="F172" s="107">
        <v>0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0</v>
      </c>
      <c r="O172" s="107">
        <v>0</v>
      </c>
      <c r="P172" s="155"/>
      <c r="Q172" s="155"/>
      <c r="R172" s="141"/>
      <c r="S172" s="110"/>
      <c r="T172" s="94"/>
      <c r="U172" s="94"/>
    </row>
    <row r="173" spans="1:21" s="38" customFormat="1" ht="16.5" customHeight="1">
      <c r="A173" s="111" t="s">
        <v>226</v>
      </c>
      <c r="B173" s="107">
        <v>0</v>
      </c>
      <c r="C173" s="107">
        <v>0</v>
      </c>
      <c r="D173" s="107">
        <v>0</v>
      </c>
      <c r="E173" s="107">
        <v>0</v>
      </c>
      <c r="F173" s="107">
        <v>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  <c r="N173" s="107">
        <v>0</v>
      </c>
      <c r="O173" s="107">
        <v>0</v>
      </c>
      <c r="P173" s="155"/>
      <c r="Q173" s="155"/>
      <c r="R173" s="141"/>
      <c r="S173" s="110"/>
      <c r="T173" s="94"/>
      <c r="U173" s="94"/>
    </row>
    <row r="174" spans="1:21" s="38" customFormat="1" ht="16.5" customHeight="1">
      <c r="A174" s="111" t="s">
        <v>227</v>
      </c>
      <c r="B174" s="107">
        <v>0</v>
      </c>
      <c r="C174" s="107">
        <v>0</v>
      </c>
      <c r="D174" s="107">
        <v>0</v>
      </c>
      <c r="E174" s="107">
        <v>0</v>
      </c>
      <c r="F174" s="107">
        <v>0</v>
      </c>
      <c r="G174" s="107">
        <v>0</v>
      </c>
      <c r="H174" s="107">
        <v>1</v>
      </c>
      <c r="I174" s="107">
        <v>0</v>
      </c>
      <c r="J174" s="107">
        <v>0</v>
      </c>
      <c r="K174" s="107">
        <v>0</v>
      </c>
      <c r="L174" s="107">
        <v>1</v>
      </c>
      <c r="M174" s="107">
        <v>0</v>
      </c>
      <c r="N174" s="107">
        <v>0</v>
      </c>
      <c r="O174" s="107">
        <v>0</v>
      </c>
      <c r="P174" s="155"/>
      <c r="Q174" s="155"/>
      <c r="R174" s="141"/>
      <c r="S174" s="110"/>
      <c r="T174" s="94"/>
      <c r="U174" s="94"/>
    </row>
    <row r="175" spans="1:21" s="38" customFormat="1" ht="16.5" customHeight="1">
      <c r="A175" s="111" t="s">
        <v>228</v>
      </c>
      <c r="B175" s="107">
        <v>0</v>
      </c>
      <c r="C175" s="107">
        <v>0</v>
      </c>
      <c r="D175" s="107">
        <v>0</v>
      </c>
      <c r="E175" s="107">
        <v>0</v>
      </c>
      <c r="F175" s="107">
        <v>0</v>
      </c>
      <c r="G175" s="107">
        <v>0</v>
      </c>
      <c r="H175" s="107">
        <v>0</v>
      </c>
      <c r="I175" s="107">
        <v>0</v>
      </c>
      <c r="J175" s="107">
        <v>0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155"/>
      <c r="Q175" s="155"/>
      <c r="R175" s="141"/>
      <c r="S175" s="110"/>
      <c r="T175" s="94"/>
      <c r="U175" s="94"/>
    </row>
    <row r="176" spans="1:21" s="38" customFormat="1" ht="16.5" customHeight="1">
      <c r="A176" s="111" t="s">
        <v>229</v>
      </c>
      <c r="B176" s="107">
        <v>0</v>
      </c>
      <c r="C176" s="107">
        <v>0</v>
      </c>
      <c r="D176" s="107">
        <v>0</v>
      </c>
      <c r="E176" s="107">
        <v>0</v>
      </c>
      <c r="F176" s="107">
        <v>0</v>
      </c>
      <c r="G176" s="107">
        <v>0</v>
      </c>
      <c r="H176" s="107">
        <v>0</v>
      </c>
      <c r="I176" s="107">
        <v>0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55"/>
      <c r="Q176" s="155"/>
      <c r="R176" s="141"/>
      <c r="S176" s="110"/>
      <c r="T176" s="94"/>
      <c r="U176" s="94"/>
    </row>
    <row r="177" spans="1:21" s="38" customFormat="1" ht="16.5" customHeight="1">
      <c r="A177" s="111" t="s">
        <v>230</v>
      </c>
      <c r="B177" s="107">
        <v>0</v>
      </c>
      <c r="C177" s="107">
        <v>0</v>
      </c>
      <c r="D177" s="107">
        <v>0</v>
      </c>
      <c r="E177" s="107">
        <v>0</v>
      </c>
      <c r="F177" s="107">
        <v>1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55"/>
      <c r="Q177" s="155"/>
      <c r="R177" s="141"/>
      <c r="S177" s="110"/>
      <c r="T177" s="94"/>
      <c r="U177" s="94"/>
    </row>
    <row r="178" spans="1:21" s="38" customFormat="1" ht="16.5" customHeight="1">
      <c r="A178" s="111" t="s">
        <v>231</v>
      </c>
      <c r="B178" s="107">
        <v>0</v>
      </c>
      <c r="C178" s="107">
        <v>0</v>
      </c>
      <c r="D178" s="107">
        <v>0</v>
      </c>
      <c r="E178" s="107">
        <v>0</v>
      </c>
      <c r="F178" s="107">
        <v>0</v>
      </c>
      <c r="G178" s="107">
        <v>0</v>
      </c>
      <c r="H178" s="107">
        <v>1</v>
      </c>
      <c r="I178" s="107">
        <v>0</v>
      </c>
      <c r="J178" s="107">
        <v>1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55"/>
      <c r="Q178" s="155"/>
      <c r="R178" s="141"/>
      <c r="S178" s="110"/>
      <c r="T178" s="94"/>
      <c r="U178" s="94"/>
    </row>
    <row r="179" spans="1:21" s="38" customFormat="1" ht="16.5" customHeight="1">
      <c r="A179" s="111" t="s">
        <v>232</v>
      </c>
      <c r="B179" s="107">
        <v>0</v>
      </c>
      <c r="C179" s="107">
        <v>0</v>
      </c>
      <c r="D179" s="107">
        <v>0</v>
      </c>
      <c r="E179" s="107">
        <v>0</v>
      </c>
      <c r="F179" s="107">
        <v>0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55"/>
      <c r="Q179" s="155"/>
      <c r="R179" s="141"/>
      <c r="S179" s="110"/>
      <c r="T179" s="94"/>
      <c r="U179" s="94"/>
    </row>
    <row r="180" spans="1:21" s="38" customFormat="1" ht="16.5" customHeight="1">
      <c r="A180" s="111" t="s">
        <v>233</v>
      </c>
      <c r="B180" s="107">
        <v>0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55"/>
      <c r="Q180" s="155"/>
      <c r="R180" s="141"/>
      <c r="S180" s="110"/>
      <c r="T180" s="94"/>
      <c r="U180" s="94"/>
    </row>
    <row r="181" spans="1:21" s="38" customFormat="1" ht="16.5" customHeight="1">
      <c r="A181" s="111" t="s">
        <v>234</v>
      </c>
      <c r="B181" s="107">
        <v>0</v>
      </c>
      <c r="C181" s="107">
        <v>0</v>
      </c>
      <c r="D181" s="107">
        <v>0</v>
      </c>
      <c r="E181" s="107">
        <v>0</v>
      </c>
      <c r="F181" s="107">
        <v>0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55"/>
      <c r="Q181" s="155"/>
      <c r="R181" s="141"/>
      <c r="S181" s="110"/>
      <c r="T181" s="94"/>
      <c r="U181" s="94"/>
    </row>
    <row r="182" spans="1:21" s="38" customFormat="1" ht="16.5" customHeight="1">
      <c r="A182" s="111" t="s">
        <v>235</v>
      </c>
      <c r="B182" s="107">
        <v>0</v>
      </c>
      <c r="C182" s="107">
        <v>0</v>
      </c>
      <c r="D182" s="107">
        <v>0</v>
      </c>
      <c r="E182" s="107">
        <v>0</v>
      </c>
      <c r="F182" s="107">
        <v>0</v>
      </c>
      <c r="G182" s="107">
        <v>0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0</v>
      </c>
      <c r="O182" s="107">
        <v>0</v>
      </c>
      <c r="P182" s="155"/>
      <c r="Q182" s="155"/>
      <c r="R182" s="141"/>
      <c r="S182" s="110"/>
      <c r="T182" s="94"/>
      <c r="U182" s="94"/>
    </row>
    <row r="183" spans="1:21" s="38" customFormat="1" ht="16.5" customHeight="1">
      <c r="A183" s="111" t="s">
        <v>236</v>
      </c>
      <c r="B183" s="107">
        <v>0</v>
      </c>
      <c r="C183" s="107">
        <v>0</v>
      </c>
      <c r="D183" s="107">
        <v>0</v>
      </c>
      <c r="E183" s="107">
        <v>0</v>
      </c>
      <c r="F183" s="107">
        <v>0</v>
      </c>
      <c r="G183" s="107">
        <v>0</v>
      </c>
      <c r="H183" s="107">
        <v>0</v>
      </c>
      <c r="I183" s="107">
        <v>0</v>
      </c>
      <c r="J183" s="107">
        <v>0</v>
      </c>
      <c r="K183" s="107">
        <v>1</v>
      </c>
      <c r="L183" s="107">
        <v>0</v>
      </c>
      <c r="M183" s="107">
        <v>0</v>
      </c>
      <c r="N183" s="107">
        <v>0</v>
      </c>
      <c r="O183" s="107">
        <v>0</v>
      </c>
      <c r="P183" s="155"/>
      <c r="Q183" s="155"/>
      <c r="R183" s="141"/>
      <c r="S183" s="110"/>
      <c r="T183" s="94"/>
      <c r="U183" s="94"/>
    </row>
    <row r="184" spans="1:21" s="38" customFormat="1" ht="16.5" customHeight="1">
      <c r="A184" s="111" t="s">
        <v>237</v>
      </c>
      <c r="B184" s="107">
        <v>0</v>
      </c>
      <c r="C184" s="107">
        <v>0</v>
      </c>
      <c r="D184" s="107">
        <v>0</v>
      </c>
      <c r="E184" s="107">
        <v>1</v>
      </c>
      <c r="F184" s="107">
        <v>0</v>
      </c>
      <c r="G184" s="107">
        <v>0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55"/>
      <c r="Q184" s="155"/>
      <c r="R184" s="141"/>
      <c r="S184" s="110"/>
      <c r="T184" s="94"/>
      <c r="U184" s="94"/>
    </row>
    <row r="185" spans="1:21" s="38" customFormat="1" ht="16.5" customHeight="1">
      <c r="A185" s="111" t="s">
        <v>238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55"/>
      <c r="Q185" s="155"/>
      <c r="R185" s="141"/>
      <c r="S185" s="110"/>
      <c r="T185" s="94"/>
      <c r="U185" s="94"/>
    </row>
    <row r="186" spans="1:21" s="38" customFormat="1" ht="16.5" customHeight="1">
      <c r="A186" s="111" t="s">
        <v>239</v>
      </c>
      <c r="B186" s="107">
        <v>0</v>
      </c>
      <c r="C186" s="107">
        <v>0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55"/>
      <c r="Q186" s="155"/>
      <c r="R186" s="141"/>
      <c r="S186" s="110"/>
      <c r="T186" s="94"/>
      <c r="U186" s="94"/>
    </row>
    <row r="187" spans="1:21" s="38" customFormat="1" ht="16.5" customHeight="1">
      <c r="A187" s="111" t="s">
        <v>240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1</v>
      </c>
      <c r="O187" s="107">
        <v>0</v>
      </c>
      <c r="P187" s="155"/>
      <c r="Q187" s="155"/>
      <c r="R187" s="141"/>
      <c r="S187" s="110"/>
      <c r="T187" s="94"/>
      <c r="U187" s="94"/>
    </row>
    <row r="188" spans="1:21" s="38" customFormat="1" ht="16.5" customHeight="1">
      <c r="A188" s="111" t="s">
        <v>241</v>
      </c>
      <c r="B188" s="107">
        <v>0</v>
      </c>
      <c r="C188" s="107">
        <v>0</v>
      </c>
      <c r="D188" s="107">
        <v>0</v>
      </c>
      <c r="E188" s="107">
        <v>0</v>
      </c>
      <c r="F188" s="107">
        <v>0</v>
      </c>
      <c r="G188" s="107">
        <v>0</v>
      </c>
      <c r="H188" s="107">
        <v>0</v>
      </c>
      <c r="I188" s="107">
        <v>0</v>
      </c>
      <c r="J188" s="107">
        <v>1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55"/>
      <c r="Q188" s="155"/>
      <c r="R188" s="141"/>
      <c r="S188" s="110"/>
      <c r="T188" s="94"/>
      <c r="U188" s="94"/>
    </row>
    <row r="189" spans="1:21" s="38" customFormat="1" ht="16.5" customHeight="1">
      <c r="A189" s="111" t="s">
        <v>242</v>
      </c>
      <c r="B189" s="107">
        <v>0</v>
      </c>
      <c r="C189" s="107">
        <v>0</v>
      </c>
      <c r="D189" s="107">
        <v>0</v>
      </c>
      <c r="E189" s="107">
        <v>0</v>
      </c>
      <c r="F189" s="107">
        <v>0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55"/>
      <c r="Q189" s="155"/>
      <c r="R189" s="141"/>
      <c r="S189" s="110"/>
      <c r="T189" s="94"/>
      <c r="U189" s="94"/>
    </row>
    <row r="190" spans="1:21" s="38" customFormat="1" ht="16.5" customHeight="1">
      <c r="A190" s="111" t="s">
        <v>243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55"/>
      <c r="Q190" s="155"/>
      <c r="R190" s="141"/>
      <c r="S190" s="110"/>
      <c r="T190" s="94"/>
      <c r="U190" s="94"/>
    </row>
    <row r="191" spans="1:21" s="38" customFormat="1" ht="16.5" customHeight="1">
      <c r="A191" s="2"/>
      <c r="B191" s="155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41"/>
      <c r="S191" s="110"/>
      <c r="T191" s="94"/>
      <c r="U191" s="94"/>
    </row>
    <row r="192" spans="1:21" s="38" customFormat="1" ht="16.5" customHeight="1">
      <c r="A192" s="2"/>
      <c r="B192" s="155"/>
      <c r="C192" s="155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41"/>
      <c r="S192" s="110"/>
      <c r="T192" s="94"/>
      <c r="U192" s="94"/>
    </row>
    <row r="193" spans="1:21" s="38" customFormat="1" ht="16.5" customHeight="1">
      <c r="A193" s="200" t="s">
        <v>409</v>
      </c>
      <c r="B193" s="182" t="s">
        <v>98</v>
      </c>
      <c r="C193" s="183"/>
      <c r="D193" s="182" t="s">
        <v>101</v>
      </c>
      <c r="E193" s="183"/>
      <c r="F193" s="182" t="s">
        <v>103</v>
      </c>
      <c r="G193" s="183"/>
      <c r="H193" s="182" t="s">
        <v>315</v>
      </c>
      <c r="I193" s="183"/>
      <c r="J193" s="182" t="s">
        <v>104</v>
      </c>
      <c r="K193" s="183"/>
      <c r="L193" s="182" t="s">
        <v>106</v>
      </c>
      <c r="M193" s="183"/>
      <c r="N193" s="182" t="s">
        <v>107</v>
      </c>
      <c r="O193" s="183"/>
      <c r="P193" s="155"/>
      <c r="Q193" s="155"/>
      <c r="R193" s="141"/>
      <c r="S193" s="110"/>
      <c r="T193" s="94"/>
      <c r="U193" s="94"/>
    </row>
    <row r="194" spans="1:21" s="38" customFormat="1" ht="16.5" customHeight="1">
      <c r="A194" s="201"/>
      <c r="B194" s="154" t="s">
        <v>3</v>
      </c>
      <c r="C194" s="154" t="s">
        <v>4</v>
      </c>
      <c r="D194" s="154" t="s">
        <v>3</v>
      </c>
      <c r="E194" s="154" t="s">
        <v>4</v>
      </c>
      <c r="F194" s="154" t="s">
        <v>3</v>
      </c>
      <c r="G194" s="154" t="s">
        <v>4</v>
      </c>
      <c r="H194" s="154" t="s">
        <v>3</v>
      </c>
      <c r="I194" s="154" t="s">
        <v>4</v>
      </c>
      <c r="J194" s="154" t="s">
        <v>3</v>
      </c>
      <c r="K194" s="154" t="s">
        <v>4</v>
      </c>
      <c r="L194" s="154" t="s">
        <v>3</v>
      </c>
      <c r="M194" s="154" t="s">
        <v>4</v>
      </c>
      <c r="N194" s="154" t="s">
        <v>3</v>
      </c>
      <c r="O194" s="154" t="s">
        <v>4</v>
      </c>
      <c r="P194" s="39"/>
      <c r="Q194" s="39"/>
      <c r="R194" s="141"/>
      <c r="S194" s="110"/>
      <c r="T194" s="94"/>
      <c r="U194" s="94"/>
    </row>
    <row r="195" spans="1:21" s="38" customFormat="1" ht="16.5" customHeight="1">
      <c r="A195" s="111" t="s">
        <v>222</v>
      </c>
      <c r="B195" s="105">
        <v>1</v>
      </c>
      <c r="C195" s="105">
        <v>1</v>
      </c>
      <c r="D195" s="105">
        <v>4</v>
      </c>
      <c r="E195" s="105">
        <v>2</v>
      </c>
      <c r="F195" s="105">
        <v>0</v>
      </c>
      <c r="G195" s="105">
        <v>1</v>
      </c>
      <c r="H195" s="105">
        <v>1</v>
      </c>
      <c r="I195" s="105">
        <v>0</v>
      </c>
      <c r="J195" s="105">
        <v>0</v>
      </c>
      <c r="K195" s="105">
        <v>1</v>
      </c>
      <c r="L195" s="105">
        <v>2</v>
      </c>
      <c r="M195" s="105">
        <v>1</v>
      </c>
      <c r="N195" s="105">
        <v>59</v>
      </c>
      <c r="O195" s="105">
        <v>13</v>
      </c>
      <c r="P195" s="155"/>
      <c r="Q195" s="155"/>
      <c r="R195" s="141"/>
      <c r="S195" s="110"/>
      <c r="T195" s="94"/>
      <c r="U195" s="94"/>
    </row>
    <row r="196" spans="1:21" s="38" customFormat="1" ht="16.5" customHeight="1">
      <c r="A196" s="111" t="s">
        <v>223</v>
      </c>
      <c r="B196" s="107">
        <v>0</v>
      </c>
      <c r="C196" s="107">
        <v>0</v>
      </c>
      <c r="D196" s="107">
        <v>0</v>
      </c>
      <c r="E196" s="107">
        <v>0</v>
      </c>
      <c r="F196" s="107">
        <v>0</v>
      </c>
      <c r="G196" s="107">
        <v>0</v>
      </c>
      <c r="H196" s="107">
        <v>0</v>
      </c>
      <c r="I196" s="107">
        <v>0</v>
      </c>
      <c r="J196" s="107">
        <v>0</v>
      </c>
      <c r="K196" s="107">
        <v>0</v>
      </c>
      <c r="L196" s="107">
        <v>0</v>
      </c>
      <c r="M196" s="107">
        <v>0</v>
      </c>
      <c r="N196" s="107">
        <v>15</v>
      </c>
      <c r="O196" s="107">
        <v>1</v>
      </c>
      <c r="P196" s="155"/>
      <c r="Q196" s="155"/>
      <c r="R196" s="141"/>
      <c r="S196" s="110"/>
      <c r="T196" s="94"/>
      <c r="U196" s="94"/>
    </row>
    <row r="197" spans="1:21" s="38" customFormat="1" ht="16.5" customHeight="1">
      <c r="A197" s="111" t="s">
        <v>224</v>
      </c>
      <c r="B197" s="107">
        <v>0</v>
      </c>
      <c r="C197" s="107">
        <v>0</v>
      </c>
      <c r="D197" s="107">
        <v>1</v>
      </c>
      <c r="E197" s="107">
        <v>1</v>
      </c>
      <c r="F197" s="107">
        <v>0</v>
      </c>
      <c r="G197" s="107">
        <v>1</v>
      </c>
      <c r="H197" s="107">
        <v>0</v>
      </c>
      <c r="I197" s="107">
        <v>0</v>
      </c>
      <c r="J197" s="107">
        <v>0</v>
      </c>
      <c r="K197" s="107">
        <v>0</v>
      </c>
      <c r="L197" s="107">
        <v>1</v>
      </c>
      <c r="M197" s="107">
        <v>0</v>
      </c>
      <c r="N197" s="107">
        <v>17</v>
      </c>
      <c r="O197" s="107">
        <v>5</v>
      </c>
      <c r="P197" s="155"/>
      <c r="Q197" s="155"/>
      <c r="R197" s="141"/>
      <c r="S197" s="110"/>
      <c r="T197" s="94"/>
      <c r="U197" s="94"/>
    </row>
    <row r="198" spans="1:21" s="38" customFormat="1" ht="16.5" customHeight="1">
      <c r="A198" s="111" t="s">
        <v>391</v>
      </c>
      <c r="B198" s="107">
        <v>0</v>
      </c>
      <c r="C198" s="107">
        <v>0</v>
      </c>
      <c r="D198" s="107">
        <v>1</v>
      </c>
      <c r="E198" s="107">
        <v>0</v>
      </c>
      <c r="F198" s="107">
        <v>0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5</v>
      </c>
      <c r="O198" s="107">
        <v>2</v>
      </c>
      <c r="P198" s="155"/>
      <c r="Q198" s="155"/>
      <c r="R198" s="141"/>
      <c r="S198" s="110"/>
      <c r="T198" s="94"/>
      <c r="U198" s="94"/>
    </row>
    <row r="199" spans="1:21" s="38" customFormat="1" ht="16.5" customHeight="1">
      <c r="A199" s="111" t="s">
        <v>225</v>
      </c>
      <c r="B199" s="107">
        <v>0</v>
      </c>
      <c r="C199" s="107">
        <v>0</v>
      </c>
      <c r="D199" s="107">
        <v>0</v>
      </c>
      <c r="E199" s="107">
        <v>0</v>
      </c>
      <c r="F199" s="107">
        <v>0</v>
      </c>
      <c r="G199" s="107">
        <v>0</v>
      </c>
      <c r="H199" s="107">
        <v>1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3</v>
      </c>
      <c r="O199" s="107">
        <v>1</v>
      </c>
      <c r="P199" s="155"/>
      <c r="Q199" s="155"/>
      <c r="R199" s="141"/>
      <c r="S199" s="110"/>
      <c r="T199" s="94"/>
      <c r="U199" s="94"/>
    </row>
    <row r="200" spans="1:21" s="38" customFormat="1" ht="16.5" customHeight="1">
      <c r="A200" s="111" t="s">
        <v>226</v>
      </c>
      <c r="B200" s="107">
        <v>0</v>
      </c>
      <c r="C200" s="107">
        <v>0</v>
      </c>
      <c r="D200" s="107">
        <v>0</v>
      </c>
      <c r="E200" s="107">
        <v>0</v>
      </c>
      <c r="F200" s="107">
        <v>0</v>
      </c>
      <c r="G200" s="107">
        <v>0</v>
      </c>
      <c r="H200" s="107">
        <v>0</v>
      </c>
      <c r="I200" s="107">
        <v>0</v>
      </c>
      <c r="J200" s="107">
        <v>0</v>
      </c>
      <c r="K200" s="107">
        <v>0</v>
      </c>
      <c r="L200" s="107">
        <v>0</v>
      </c>
      <c r="M200" s="107">
        <v>0</v>
      </c>
      <c r="N200" s="107">
        <v>3</v>
      </c>
      <c r="O200" s="107">
        <v>0</v>
      </c>
      <c r="P200" s="155"/>
      <c r="Q200" s="155"/>
      <c r="R200" s="141"/>
      <c r="S200" s="110"/>
      <c r="T200" s="94"/>
      <c r="U200" s="94"/>
    </row>
    <row r="201" spans="1:21" s="38" customFormat="1" ht="16.5" customHeight="1">
      <c r="A201" s="111" t="s">
        <v>227</v>
      </c>
      <c r="B201" s="107">
        <v>0</v>
      </c>
      <c r="C201" s="107">
        <v>1</v>
      </c>
      <c r="D201" s="107">
        <v>1</v>
      </c>
      <c r="E201" s="107">
        <v>0</v>
      </c>
      <c r="F201" s="107">
        <v>0</v>
      </c>
      <c r="G201" s="107">
        <v>0</v>
      </c>
      <c r="H201" s="107">
        <v>0</v>
      </c>
      <c r="I201" s="107">
        <v>0</v>
      </c>
      <c r="J201" s="107">
        <v>0</v>
      </c>
      <c r="K201" s="107">
        <v>0</v>
      </c>
      <c r="L201" s="107">
        <v>0</v>
      </c>
      <c r="M201" s="107">
        <v>1</v>
      </c>
      <c r="N201" s="107">
        <v>6</v>
      </c>
      <c r="O201" s="107">
        <v>3</v>
      </c>
      <c r="P201" s="155"/>
      <c r="Q201" s="155"/>
      <c r="R201" s="141"/>
      <c r="S201" s="110"/>
      <c r="T201" s="94"/>
      <c r="U201" s="94"/>
    </row>
    <row r="202" spans="1:21" s="38" customFormat="1" ht="16.5" customHeight="1">
      <c r="A202" s="111" t="s">
        <v>228</v>
      </c>
      <c r="B202" s="107">
        <v>0</v>
      </c>
      <c r="C202" s="107">
        <v>0</v>
      </c>
      <c r="D202" s="107">
        <v>1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1</v>
      </c>
      <c r="O202" s="107">
        <v>1</v>
      </c>
      <c r="P202" s="155"/>
      <c r="Q202" s="155"/>
      <c r="R202" s="141"/>
      <c r="S202" s="110"/>
      <c r="T202" s="94"/>
      <c r="U202" s="94"/>
    </row>
    <row r="203" spans="1:21" s="38" customFormat="1" ht="16.5" customHeight="1">
      <c r="A203" s="111" t="s">
        <v>229</v>
      </c>
      <c r="B203" s="107">
        <v>0</v>
      </c>
      <c r="C203" s="107">
        <v>0</v>
      </c>
      <c r="D203" s="107">
        <v>0</v>
      </c>
      <c r="E203" s="107">
        <v>0</v>
      </c>
      <c r="F203" s="107">
        <v>0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0</v>
      </c>
      <c r="M203" s="107">
        <v>0</v>
      </c>
      <c r="N203" s="107">
        <v>2</v>
      </c>
      <c r="O203" s="107">
        <v>0</v>
      </c>
      <c r="P203" s="155"/>
      <c r="Q203" s="155"/>
      <c r="R203" s="141"/>
      <c r="S203" s="110"/>
      <c r="T203" s="94"/>
      <c r="U203" s="94"/>
    </row>
    <row r="204" spans="1:21" s="38" customFormat="1" ht="16.5" customHeight="1">
      <c r="A204" s="111" t="s">
        <v>230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1</v>
      </c>
      <c r="O204" s="107">
        <v>0</v>
      </c>
      <c r="P204" s="155"/>
      <c r="Q204" s="155"/>
      <c r="R204" s="141"/>
      <c r="S204" s="110"/>
      <c r="T204" s="94"/>
      <c r="U204" s="94"/>
    </row>
    <row r="205" spans="1:21" s="38" customFormat="1" ht="16.5" customHeight="1">
      <c r="A205" s="111" t="s">
        <v>231</v>
      </c>
      <c r="B205" s="107">
        <v>0</v>
      </c>
      <c r="C205" s="107">
        <v>0</v>
      </c>
      <c r="D205" s="107">
        <v>0</v>
      </c>
      <c r="E205" s="107">
        <v>0</v>
      </c>
      <c r="F205" s="107">
        <v>0</v>
      </c>
      <c r="G205" s="107">
        <v>0</v>
      </c>
      <c r="H205" s="107">
        <v>0</v>
      </c>
      <c r="I205" s="107">
        <v>0</v>
      </c>
      <c r="J205" s="107">
        <v>0</v>
      </c>
      <c r="K205" s="107">
        <v>0</v>
      </c>
      <c r="L205" s="107">
        <v>0</v>
      </c>
      <c r="M205" s="107">
        <v>0</v>
      </c>
      <c r="N205" s="107">
        <v>1</v>
      </c>
      <c r="O205" s="107">
        <v>0</v>
      </c>
      <c r="P205" s="155"/>
      <c r="Q205" s="155"/>
      <c r="R205" s="141"/>
      <c r="S205" s="110"/>
      <c r="T205" s="94"/>
      <c r="U205" s="94"/>
    </row>
    <row r="206" spans="1:21" s="38" customFormat="1" ht="16.5" customHeight="1">
      <c r="A206" s="111" t="s">
        <v>232</v>
      </c>
      <c r="B206" s="107">
        <v>0</v>
      </c>
      <c r="C206" s="107">
        <v>0</v>
      </c>
      <c r="D206" s="107">
        <v>0</v>
      </c>
      <c r="E206" s="107">
        <v>0</v>
      </c>
      <c r="F206" s="107">
        <v>0</v>
      </c>
      <c r="G206" s="107">
        <v>0</v>
      </c>
      <c r="H206" s="107">
        <v>0</v>
      </c>
      <c r="I206" s="107">
        <v>0</v>
      </c>
      <c r="J206" s="107">
        <v>0</v>
      </c>
      <c r="K206" s="107">
        <v>0</v>
      </c>
      <c r="L206" s="107">
        <v>0</v>
      </c>
      <c r="M206" s="107">
        <v>0</v>
      </c>
      <c r="N206" s="107">
        <v>0</v>
      </c>
      <c r="O206" s="107">
        <v>0</v>
      </c>
      <c r="P206" s="155"/>
      <c r="Q206" s="155"/>
      <c r="R206" s="141"/>
      <c r="S206" s="110"/>
      <c r="T206" s="94"/>
      <c r="U206" s="94"/>
    </row>
    <row r="207" spans="1:21" s="38" customFormat="1" ht="16.5" customHeight="1">
      <c r="A207" s="111" t="s">
        <v>233</v>
      </c>
      <c r="B207" s="107">
        <v>0</v>
      </c>
      <c r="C207" s="107">
        <v>0</v>
      </c>
      <c r="D207" s="107">
        <v>0</v>
      </c>
      <c r="E207" s="107">
        <v>1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0</v>
      </c>
      <c r="M207" s="107">
        <v>0</v>
      </c>
      <c r="N207" s="107">
        <v>0</v>
      </c>
      <c r="O207" s="107">
        <v>0</v>
      </c>
      <c r="P207" s="155"/>
      <c r="Q207" s="155"/>
      <c r="R207" s="141"/>
      <c r="S207" s="110"/>
      <c r="T207" s="94"/>
      <c r="U207" s="94"/>
    </row>
    <row r="208" spans="1:21" s="38" customFormat="1" ht="16.5" customHeight="1">
      <c r="A208" s="111" t="s">
        <v>234</v>
      </c>
      <c r="B208" s="107">
        <v>0</v>
      </c>
      <c r="C208" s="107">
        <v>0</v>
      </c>
      <c r="D208" s="107">
        <v>0</v>
      </c>
      <c r="E208" s="107">
        <v>0</v>
      </c>
      <c r="F208" s="107">
        <v>0</v>
      </c>
      <c r="G208" s="107">
        <v>0</v>
      </c>
      <c r="H208" s="107">
        <v>0</v>
      </c>
      <c r="I208" s="107">
        <v>0</v>
      </c>
      <c r="J208" s="107">
        <v>0</v>
      </c>
      <c r="K208" s="107">
        <v>0</v>
      </c>
      <c r="L208" s="107">
        <v>0</v>
      </c>
      <c r="M208" s="107">
        <v>0</v>
      </c>
      <c r="N208" s="107">
        <v>1</v>
      </c>
      <c r="O208" s="107">
        <v>0</v>
      </c>
      <c r="P208" s="155"/>
      <c r="Q208" s="155"/>
      <c r="R208" s="141"/>
      <c r="S208" s="110"/>
      <c r="T208" s="94"/>
      <c r="U208" s="94"/>
    </row>
    <row r="209" spans="1:21" s="38" customFormat="1" ht="16.5" customHeight="1">
      <c r="A209" s="111" t="s">
        <v>235</v>
      </c>
      <c r="B209" s="107">
        <v>1</v>
      </c>
      <c r="C209" s="107">
        <v>0</v>
      </c>
      <c r="D209" s="107">
        <v>0</v>
      </c>
      <c r="E209" s="107">
        <v>0</v>
      </c>
      <c r="F209" s="107">
        <v>0</v>
      </c>
      <c r="G209" s="107">
        <v>0</v>
      </c>
      <c r="H209" s="107">
        <v>0</v>
      </c>
      <c r="I209" s="107">
        <v>0</v>
      </c>
      <c r="J209" s="107">
        <v>0</v>
      </c>
      <c r="K209" s="107">
        <v>1</v>
      </c>
      <c r="L209" s="107">
        <v>0</v>
      </c>
      <c r="M209" s="107">
        <v>0</v>
      </c>
      <c r="N209" s="107">
        <v>1</v>
      </c>
      <c r="O209" s="107">
        <v>0</v>
      </c>
      <c r="P209" s="155"/>
      <c r="Q209" s="155"/>
      <c r="R209" s="141"/>
      <c r="S209" s="110"/>
      <c r="T209" s="94"/>
      <c r="U209" s="94"/>
    </row>
    <row r="210" spans="1:21" s="38" customFormat="1" ht="16.5" customHeight="1">
      <c r="A210" s="111" t="s">
        <v>236</v>
      </c>
      <c r="B210" s="107">
        <v>0</v>
      </c>
      <c r="C210" s="107">
        <v>0</v>
      </c>
      <c r="D210" s="107">
        <v>0</v>
      </c>
      <c r="E210" s="107">
        <v>0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155"/>
      <c r="Q210" s="155"/>
      <c r="R210" s="141"/>
      <c r="S210" s="110"/>
      <c r="T210" s="94"/>
      <c r="U210" s="94"/>
    </row>
    <row r="211" spans="1:21" s="38" customFormat="1" ht="16.5" customHeight="1">
      <c r="A211" s="111" t="s">
        <v>237</v>
      </c>
      <c r="B211" s="107">
        <v>0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1</v>
      </c>
      <c r="M211" s="107">
        <v>0</v>
      </c>
      <c r="N211" s="107">
        <v>1</v>
      </c>
      <c r="O211" s="107">
        <v>0</v>
      </c>
      <c r="P211" s="155"/>
      <c r="Q211" s="155"/>
      <c r="R211" s="141"/>
      <c r="S211" s="110"/>
      <c r="T211" s="94"/>
      <c r="U211" s="94"/>
    </row>
    <row r="212" spans="1:21" s="38" customFormat="1" ht="16.5" customHeight="1">
      <c r="A212" s="111" t="s">
        <v>238</v>
      </c>
      <c r="B212" s="107">
        <v>0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55"/>
      <c r="Q212" s="155"/>
      <c r="R212" s="141"/>
      <c r="S212" s="110"/>
      <c r="T212" s="94"/>
      <c r="U212" s="94"/>
    </row>
    <row r="213" spans="1:21" s="38" customFormat="1" ht="16.5" customHeight="1">
      <c r="A213" s="111" t="s">
        <v>239</v>
      </c>
      <c r="B213" s="107">
        <v>0</v>
      </c>
      <c r="C213" s="107">
        <v>0</v>
      </c>
      <c r="D213" s="107">
        <v>0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0</v>
      </c>
      <c r="M213" s="107">
        <v>0</v>
      </c>
      <c r="N213" s="107">
        <v>1</v>
      </c>
      <c r="O213" s="107">
        <v>0</v>
      </c>
      <c r="P213" s="155"/>
      <c r="Q213" s="155"/>
      <c r="R213" s="141"/>
      <c r="S213" s="110"/>
      <c r="T213" s="94"/>
      <c r="U213" s="94"/>
    </row>
    <row r="214" spans="1:21" s="38" customFormat="1" ht="16.5" customHeight="1">
      <c r="A214" s="111" t="s">
        <v>240</v>
      </c>
      <c r="B214" s="107">
        <v>0</v>
      </c>
      <c r="C214" s="107">
        <v>0</v>
      </c>
      <c r="D214" s="107">
        <v>0</v>
      </c>
      <c r="E214" s="107">
        <v>0</v>
      </c>
      <c r="F214" s="107">
        <v>0</v>
      </c>
      <c r="G214" s="107">
        <v>0</v>
      </c>
      <c r="H214" s="107">
        <v>0</v>
      </c>
      <c r="I214" s="107">
        <v>0</v>
      </c>
      <c r="J214" s="107">
        <v>0</v>
      </c>
      <c r="K214" s="107">
        <v>0</v>
      </c>
      <c r="L214" s="107">
        <v>0</v>
      </c>
      <c r="M214" s="107">
        <v>0</v>
      </c>
      <c r="N214" s="107">
        <v>1</v>
      </c>
      <c r="O214" s="107">
        <v>0</v>
      </c>
      <c r="P214" s="155"/>
      <c r="Q214" s="155"/>
      <c r="R214" s="141"/>
      <c r="S214" s="110"/>
      <c r="T214" s="94"/>
      <c r="U214" s="94"/>
    </row>
    <row r="215" spans="1:21" s="38" customFormat="1" ht="16.5" customHeight="1">
      <c r="A215" s="111" t="s">
        <v>241</v>
      </c>
      <c r="B215" s="107">
        <v>0</v>
      </c>
      <c r="C215" s="107">
        <v>0</v>
      </c>
      <c r="D215" s="107">
        <v>0</v>
      </c>
      <c r="E215" s="107">
        <v>0</v>
      </c>
      <c r="F215" s="107">
        <v>0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55"/>
      <c r="Q215" s="155"/>
      <c r="R215" s="141"/>
      <c r="S215" s="110"/>
      <c r="T215" s="94"/>
      <c r="U215" s="94"/>
    </row>
    <row r="216" spans="1:21" s="38" customFormat="1" ht="16.5" customHeight="1">
      <c r="A216" s="111" t="s">
        <v>242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55"/>
      <c r="Q216" s="155"/>
      <c r="R216" s="141"/>
      <c r="S216" s="110"/>
      <c r="T216" s="94"/>
      <c r="U216" s="94"/>
    </row>
    <row r="217" spans="1:21" s="38" customFormat="1" ht="16.5" customHeight="1">
      <c r="A217" s="111" t="s">
        <v>243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55"/>
      <c r="Q217" s="155"/>
      <c r="R217" s="141"/>
      <c r="S217" s="110"/>
      <c r="T217" s="94"/>
      <c r="U217" s="94"/>
    </row>
    <row r="218" spans="1:21" s="38" customFormat="1" ht="16.5" customHeight="1">
      <c r="A218" s="2"/>
      <c r="B218" s="155"/>
      <c r="C218" s="155"/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41"/>
      <c r="S218" s="110"/>
      <c r="T218" s="94"/>
      <c r="U218" s="94"/>
    </row>
    <row r="219" spans="1:21" s="38" customFormat="1" ht="16.5" customHeight="1">
      <c r="A219" s="2"/>
      <c r="B219" s="155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41"/>
      <c r="S219" s="110"/>
      <c r="T219" s="94"/>
      <c r="U219" s="94"/>
    </row>
    <row r="220" spans="1:21" s="38" customFormat="1" ht="16.5" customHeight="1">
      <c r="A220" s="200" t="s">
        <v>409</v>
      </c>
      <c r="B220" s="182" t="s">
        <v>108</v>
      </c>
      <c r="C220" s="183"/>
      <c r="D220" s="182" t="s">
        <v>109</v>
      </c>
      <c r="E220" s="183"/>
      <c r="F220" s="182" t="s">
        <v>110</v>
      </c>
      <c r="G220" s="183"/>
      <c r="H220" s="182" t="s">
        <v>111</v>
      </c>
      <c r="I220" s="183"/>
      <c r="J220" s="182" t="s">
        <v>112</v>
      </c>
      <c r="K220" s="183"/>
      <c r="L220" s="182" t="s">
        <v>113</v>
      </c>
      <c r="M220" s="183"/>
      <c r="N220" s="182" t="s">
        <v>116</v>
      </c>
      <c r="O220" s="183"/>
      <c r="P220" s="155"/>
      <c r="Q220" s="155"/>
      <c r="R220" s="141"/>
      <c r="S220" s="110"/>
      <c r="T220" s="94"/>
      <c r="U220" s="94"/>
    </row>
    <row r="221" spans="1:21" s="38" customFormat="1" ht="16.5" customHeight="1">
      <c r="A221" s="201"/>
      <c r="B221" s="154" t="s">
        <v>3</v>
      </c>
      <c r="C221" s="154" t="s">
        <v>4</v>
      </c>
      <c r="D221" s="154" t="s">
        <v>3</v>
      </c>
      <c r="E221" s="154" t="s">
        <v>4</v>
      </c>
      <c r="F221" s="154" t="s">
        <v>3</v>
      </c>
      <c r="G221" s="154" t="s">
        <v>4</v>
      </c>
      <c r="H221" s="154" t="s">
        <v>3</v>
      </c>
      <c r="I221" s="154" t="s">
        <v>4</v>
      </c>
      <c r="J221" s="154" t="s">
        <v>3</v>
      </c>
      <c r="K221" s="154" t="s">
        <v>4</v>
      </c>
      <c r="L221" s="154" t="s">
        <v>3</v>
      </c>
      <c r="M221" s="154" t="s">
        <v>4</v>
      </c>
      <c r="N221" s="154" t="s">
        <v>3</v>
      </c>
      <c r="O221" s="154" t="s">
        <v>4</v>
      </c>
      <c r="P221" s="39"/>
      <c r="Q221" s="39"/>
      <c r="R221" s="141"/>
      <c r="S221" s="110"/>
      <c r="T221" s="94"/>
      <c r="U221" s="94"/>
    </row>
    <row r="222" spans="1:21" s="38" customFormat="1" ht="16.5" customHeight="1">
      <c r="A222" s="111" t="s">
        <v>222</v>
      </c>
      <c r="B222" s="105">
        <v>83</v>
      </c>
      <c r="C222" s="105">
        <v>11</v>
      </c>
      <c r="D222" s="105">
        <v>7</v>
      </c>
      <c r="E222" s="105">
        <v>3</v>
      </c>
      <c r="F222" s="105">
        <v>12</v>
      </c>
      <c r="G222" s="105">
        <v>14</v>
      </c>
      <c r="H222" s="105">
        <v>32</v>
      </c>
      <c r="I222" s="105">
        <v>5</v>
      </c>
      <c r="J222" s="105">
        <v>35</v>
      </c>
      <c r="K222" s="105">
        <v>3</v>
      </c>
      <c r="L222" s="105">
        <v>20</v>
      </c>
      <c r="M222" s="105">
        <v>0</v>
      </c>
      <c r="N222" s="105">
        <v>22</v>
      </c>
      <c r="O222" s="105">
        <v>0</v>
      </c>
      <c r="P222" s="155"/>
      <c r="Q222" s="155"/>
      <c r="R222" s="141"/>
      <c r="S222" s="110"/>
      <c r="T222" s="94"/>
      <c r="U222" s="94"/>
    </row>
    <row r="223" spans="1:21" s="38" customFormat="1" ht="16.5" customHeight="1">
      <c r="A223" s="111" t="s">
        <v>223</v>
      </c>
      <c r="B223" s="107">
        <v>31</v>
      </c>
      <c r="C223" s="107">
        <v>1</v>
      </c>
      <c r="D223" s="107">
        <v>1</v>
      </c>
      <c r="E223" s="107">
        <v>0</v>
      </c>
      <c r="F223" s="107">
        <v>1</v>
      </c>
      <c r="G223" s="107">
        <v>4</v>
      </c>
      <c r="H223" s="107">
        <v>5</v>
      </c>
      <c r="I223" s="107">
        <v>0</v>
      </c>
      <c r="J223" s="107">
        <v>5</v>
      </c>
      <c r="K223" s="107">
        <v>0</v>
      </c>
      <c r="L223" s="107">
        <v>6</v>
      </c>
      <c r="M223" s="107">
        <v>0</v>
      </c>
      <c r="N223" s="107">
        <v>6</v>
      </c>
      <c r="O223" s="107">
        <v>0</v>
      </c>
      <c r="P223" s="155"/>
      <c r="Q223" s="155"/>
      <c r="R223" s="141"/>
      <c r="S223" s="110"/>
      <c r="T223" s="94"/>
      <c r="U223" s="94"/>
    </row>
    <row r="224" spans="1:21" s="38" customFormat="1" ht="16.5" customHeight="1">
      <c r="A224" s="111" t="s">
        <v>224</v>
      </c>
      <c r="B224" s="107">
        <v>20</v>
      </c>
      <c r="C224" s="107">
        <v>5</v>
      </c>
      <c r="D224" s="107">
        <v>1</v>
      </c>
      <c r="E224" s="107">
        <v>0</v>
      </c>
      <c r="F224" s="107">
        <v>2</v>
      </c>
      <c r="G224" s="107">
        <v>4</v>
      </c>
      <c r="H224" s="107">
        <v>7</v>
      </c>
      <c r="I224" s="107">
        <v>2</v>
      </c>
      <c r="J224" s="107">
        <v>14</v>
      </c>
      <c r="K224" s="107">
        <v>1</v>
      </c>
      <c r="L224" s="107">
        <v>6</v>
      </c>
      <c r="M224" s="107">
        <v>0</v>
      </c>
      <c r="N224" s="107">
        <v>8</v>
      </c>
      <c r="O224" s="107">
        <v>0</v>
      </c>
      <c r="P224" s="155"/>
      <c r="Q224" s="155"/>
      <c r="R224" s="141"/>
      <c r="S224" s="110"/>
      <c r="T224" s="94"/>
      <c r="U224" s="94"/>
    </row>
    <row r="225" spans="1:21" s="38" customFormat="1" ht="16.5" customHeight="1">
      <c r="A225" s="111" t="s">
        <v>391</v>
      </c>
      <c r="B225" s="107">
        <v>4</v>
      </c>
      <c r="C225" s="107">
        <v>0</v>
      </c>
      <c r="D225" s="107">
        <v>2</v>
      </c>
      <c r="E225" s="107">
        <v>0</v>
      </c>
      <c r="F225" s="107">
        <v>1</v>
      </c>
      <c r="G225" s="107">
        <v>1</v>
      </c>
      <c r="H225" s="107">
        <v>2</v>
      </c>
      <c r="I225" s="107">
        <v>0</v>
      </c>
      <c r="J225" s="107">
        <v>1</v>
      </c>
      <c r="K225" s="107">
        <v>0</v>
      </c>
      <c r="L225" s="107">
        <v>1</v>
      </c>
      <c r="M225" s="107">
        <v>0</v>
      </c>
      <c r="N225" s="107">
        <v>3</v>
      </c>
      <c r="O225" s="107">
        <v>0</v>
      </c>
      <c r="P225" s="155"/>
      <c r="Q225" s="155"/>
      <c r="R225" s="141"/>
      <c r="S225" s="110"/>
      <c r="T225" s="94"/>
      <c r="U225" s="94"/>
    </row>
    <row r="226" spans="1:21" s="38" customFormat="1" ht="16.5" customHeight="1">
      <c r="A226" s="111" t="s">
        <v>225</v>
      </c>
      <c r="B226" s="107">
        <v>12</v>
      </c>
      <c r="C226" s="107">
        <v>2</v>
      </c>
      <c r="D226" s="107">
        <v>0</v>
      </c>
      <c r="E226" s="107">
        <v>3</v>
      </c>
      <c r="F226" s="107">
        <v>6</v>
      </c>
      <c r="G226" s="107">
        <v>2</v>
      </c>
      <c r="H226" s="107">
        <v>7</v>
      </c>
      <c r="I226" s="107">
        <v>2</v>
      </c>
      <c r="J226" s="107">
        <v>9</v>
      </c>
      <c r="K226" s="107">
        <v>1</v>
      </c>
      <c r="L226" s="107">
        <v>3</v>
      </c>
      <c r="M226" s="107">
        <v>0</v>
      </c>
      <c r="N226" s="107">
        <v>0</v>
      </c>
      <c r="O226" s="107">
        <v>0</v>
      </c>
      <c r="P226" s="155"/>
      <c r="Q226" s="155"/>
      <c r="R226" s="141"/>
      <c r="S226" s="110"/>
      <c r="T226" s="94"/>
      <c r="U226" s="94"/>
    </row>
    <row r="227" spans="1:21" s="38" customFormat="1" ht="16.5" customHeight="1">
      <c r="A227" s="111" t="s">
        <v>226</v>
      </c>
      <c r="B227" s="107">
        <v>2</v>
      </c>
      <c r="C227" s="107">
        <v>1</v>
      </c>
      <c r="D227" s="107">
        <v>0</v>
      </c>
      <c r="E227" s="107">
        <v>0</v>
      </c>
      <c r="F227" s="107">
        <v>0</v>
      </c>
      <c r="G227" s="107">
        <v>0</v>
      </c>
      <c r="H227" s="107">
        <v>1</v>
      </c>
      <c r="I227" s="107">
        <v>0</v>
      </c>
      <c r="J227" s="107">
        <v>2</v>
      </c>
      <c r="K227" s="107">
        <v>0</v>
      </c>
      <c r="L227" s="107">
        <v>0</v>
      </c>
      <c r="M227" s="107">
        <v>0</v>
      </c>
      <c r="N227" s="107">
        <v>1</v>
      </c>
      <c r="O227" s="107">
        <v>0</v>
      </c>
      <c r="P227" s="155"/>
      <c r="Q227" s="155"/>
      <c r="R227" s="141"/>
      <c r="S227" s="110"/>
      <c r="T227" s="94"/>
      <c r="U227" s="94"/>
    </row>
    <row r="228" spans="1:21" s="38" customFormat="1" ht="16.5" customHeight="1">
      <c r="A228" s="111" t="s">
        <v>227</v>
      </c>
      <c r="B228" s="107">
        <v>5</v>
      </c>
      <c r="C228" s="107">
        <v>2</v>
      </c>
      <c r="D228" s="107">
        <v>0</v>
      </c>
      <c r="E228" s="107">
        <v>0</v>
      </c>
      <c r="F228" s="107">
        <v>0</v>
      </c>
      <c r="G228" s="107">
        <v>0</v>
      </c>
      <c r="H228" s="107">
        <v>5</v>
      </c>
      <c r="I228" s="107">
        <v>1</v>
      </c>
      <c r="J228" s="107">
        <v>1</v>
      </c>
      <c r="K228" s="107">
        <v>0</v>
      </c>
      <c r="L228" s="107">
        <v>1</v>
      </c>
      <c r="M228" s="107">
        <v>0</v>
      </c>
      <c r="N228" s="107">
        <v>0</v>
      </c>
      <c r="O228" s="107">
        <v>0</v>
      </c>
      <c r="P228" s="155"/>
      <c r="Q228" s="155"/>
      <c r="R228" s="141"/>
      <c r="S228" s="110"/>
      <c r="T228" s="94"/>
      <c r="U228" s="94"/>
    </row>
    <row r="229" spans="1:21" s="38" customFormat="1" ht="16.5" customHeight="1">
      <c r="A229" s="111" t="s">
        <v>228</v>
      </c>
      <c r="B229" s="107">
        <v>2</v>
      </c>
      <c r="C229" s="107">
        <v>0</v>
      </c>
      <c r="D229" s="107">
        <v>0</v>
      </c>
      <c r="E229" s="107">
        <v>0</v>
      </c>
      <c r="F229" s="107">
        <v>0</v>
      </c>
      <c r="G229" s="107">
        <v>0</v>
      </c>
      <c r="H229" s="107">
        <v>2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155"/>
      <c r="Q229" s="155"/>
      <c r="R229" s="141"/>
      <c r="S229" s="110"/>
      <c r="T229" s="94"/>
      <c r="U229" s="94"/>
    </row>
    <row r="230" spans="1:21" s="38" customFormat="1" ht="16.5" customHeight="1">
      <c r="A230" s="111" t="s">
        <v>229</v>
      </c>
      <c r="B230" s="107">
        <v>1</v>
      </c>
      <c r="C230" s="107">
        <v>0</v>
      </c>
      <c r="D230" s="107">
        <v>0</v>
      </c>
      <c r="E230" s="107">
        <v>0</v>
      </c>
      <c r="F230" s="107">
        <v>1</v>
      </c>
      <c r="G230" s="107">
        <v>1</v>
      </c>
      <c r="H230" s="107">
        <v>0</v>
      </c>
      <c r="I230" s="107">
        <v>0</v>
      </c>
      <c r="J230" s="107">
        <v>0</v>
      </c>
      <c r="K230" s="107">
        <v>0</v>
      </c>
      <c r="L230" s="107">
        <v>0</v>
      </c>
      <c r="M230" s="107">
        <v>0</v>
      </c>
      <c r="N230" s="107">
        <v>2</v>
      </c>
      <c r="O230" s="107">
        <v>0</v>
      </c>
      <c r="P230" s="155"/>
      <c r="Q230" s="155"/>
      <c r="R230" s="141"/>
      <c r="S230" s="110"/>
      <c r="T230" s="94"/>
      <c r="U230" s="94"/>
    </row>
    <row r="231" spans="1:21" s="38" customFormat="1" ht="16.5" customHeight="1">
      <c r="A231" s="111" t="s">
        <v>230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1</v>
      </c>
      <c r="O231" s="107">
        <v>0</v>
      </c>
      <c r="P231" s="155"/>
      <c r="Q231" s="155"/>
      <c r="R231" s="141"/>
      <c r="S231" s="110"/>
      <c r="T231" s="94"/>
      <c r="U231" s="94"/>
    </row>
    <row r="232" spans="1:21" s="38" customFormat="1" ht="16.5" customHeight="1">
      <c r="A232" s="111" t="s">
        <v>231</v>
      </c>
      <c r="B232" s="107">
        <v>1</v>
      </c>
      <c r="C232" s="107">
        <v>0</v>
      </c>
      <c r="D232" s="107">
        <v>1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155"/>
      <c r="Q232" s="155"/>
      <c r="R232" s="141"/>
      <c r="S232" s="110"/>
      <c r="T232" s="94"/>
      <c r="U232" s="94"/>
    </row>
    <row r="233" spans="1:21" s="38" customFormat="1" ht="16.5" customHeight="1">
      <c r="A233" s="111" t="s">
        <v>232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1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155"/>
      <c r="Q233" s="155"/>
      <c r="R233" s="141"/>
      <c r="S233" s="110"/>
      <c r="T233" s="94"/>
      <c r="U233" s="94"/>
    </row>
    <row r="234" spans="1:21" s="38" customFormat="1" ht="16.5" customHeight="1">
      <c r="A234" s="111" t="s">
        <v>233</v>
      </c>
      <c r="B234" s="107">
        <v>1</v>
      </c>
      <c r="C234" s="107">
        <v>0</v>
      </c>
      <c r="D234" s="107">
        <v>0</v>
      </c>
      <c r="E234" s="107">
        <v>0</v>
      </c>
      <c r="F234" s="107">
        <v>0</v>
      </c>
      <c r="G234" s="107">
        <v>0</v>
      </c>
      <c r="H234" s="107">
        <v>0</v>
      </c>
      <c r="I234" s="107">
        <v>0</v>
      </c>
      <c r="J234" s="107">
        <v>0</v>
      </c>
      <c r="K234" s="107">
        <v>0</v>
      </c>
      <c r="L234" s="107">
        <v>0</v>
      </c>
      <c r="M234" s="107">
        <v>0</v>
      </c>
      <c r="N234" s="107">
        <v>0</v>
      </c>
      <c r="O234" s="107">
        <v>0</v>
      </c>
      <c r="P234" s="155"/>
      <c r="Q234" s="155"/>
      <c r="R234" s="141"/>
      <c r="S234" s="110"/>
      <c r="T234" s="94"/>
      <c r="U234" s="94"/>
    </row>
    <row r="235" spans="1:21" s="38" customFormat="1" ht="16.5" customHeight="1">
      <c r="A235" s="111" t="s">
        <v>234</v>
      </c>
      <c r="B235" s="107">
        <v>0</v>
      </c>
      <c r="C235" s="107">
        <v>0</v>
      </c>
      <c r="D235" s="107">
        <v>0</v>
      </c>
      <c r="E235" s="107">
        <v>0</v>
      </c>
      <c r="F235" s="107">
        <v>0</v>
      </c>
      <c r="G235" s="107">
        <v>0</v>
      </c>
      <c r="H235" s="107">
        <v>0</v>
      </c>
      <c r="I235" s="107">
        <v>0</v>
      </c>
      <c r="J235" s="107">
        <v>0</v>
      </c>
      <c r="K235" s="107">
        <v>0</v>
      </c>
      <c r="L235" s="107">
        <v>1</v>
      </c>
      <c r="M235" s="107">
        <v>0</v>
      </c>
      <c r="N235" s="107">
        <v>0</v>
      </c>
      <c r="O235" s="107">
        <v>0</v>
      </c>
      <c r="P235" s="155"/>
      <c r="Q235" s="155"/>
      <c r="R235" s="141"/>
      <c r="S235" s="110"/>
      <c r="T235" s="94"/>
      <c r="U235" s="94"/>
    </row>
    <row r="236" spans="1:21" s="38" customFormat="1" ht="16.5" customHeight="1">
      <c r="A236" s="111" t="s">
        <v>235</v>
      </c>
      <c r="B236" s="107">
        <v>0</v>
      </c>
      <c r="C236" s="107">
        <v>0</v>
      </c>
      <c r="D236" s="107">
        <v>1</v>
      </c>
      <c r="E236" s="107">
        <v>0</v>
      </c>
      <c r="F236" s="107">
        <v>0</v>
      </c>
      <c r="G236" s="107">
        <v>0</v>
      </c>
      <c r="H236" s="107">
        <v>1</v>
      </c>
      <c r="I236" s="107">
        <v>0</v>
      </c>
      <c r="J236" s="107">
        <v>0</v>
      </c>
      <c r="K236" s="107">
        <v>0</v>
      </c>
      <c r="L236" s="107">
        <v>1</v>
      </c>
      <c r="M236" s="107">
        <v>0</v>
      </c>
      <c r="N236" s="107">
        <v>0</v>
      </c>
      <c r="O236" s="107">
        <v>0</v>
      </c>
      <c r="P236" s="155"/>
      <c r="Q236" s="155"/>
      <c r="R236" s="141"/>
      <c r="S236" s="110"/>
      <c r="T236" s="94"/>
      <c r="U236" s="94"/>
    </row>
    <row r="237" spans="1:21" s="38" customFormat="1" ht="16.5" customHeight="1">
      <c r="A237" s="111" t="s">
        <v>236</v>
      </c>
      <c r="B237" s="107">
        <v>0</v>
      </c>
      <c r="C237" s="107">
        <v>0</v>
      </c>
      <c r="D237" s="107">
        <v>0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1</v>
      </c>
      <c r="M237" s="107">
        <v>0</v>
      </c>
      <c r="N237" s="107">
        <v>0</v>
      </c>
      <c r="O237" s="107">
        <v>0</v>
      </c>
      <c r="P237" s="155"/>
      <c r="Q237" s="155"/>
      <c r="R237" s="141"/>
      <c r="S237" s="110"/>
      <c r="T237" s="94"/>
      <c r="U237" s="94"/>
    </row>
    <row r="238" spans="1:21" s="38" customFormat="1" ht="16.5" customHeight="1">
      <c r="A238" s="111" t="s">
        <v>237</v>
      </c>
      <c r="B238" s="107">
        <v>1</v>
      </c>
      <c r="C238" s="107">
        <v>0</v>
      </c>
      <c r="D238" s="107">
        <v>0</v>
      </c>
      <c r="E238" s="107">
        <v>0</v>
      </c>
      <c r="F238" s="107">
        <v>1</v>
      </c>
      <c r="G238" s="107">
        <v>1</v>
      </c>
      <c r="H238" s="107">
        <v>1</v>
      </c>
      <c r="I238" s="107">
        <v>0</v>
      </c>
      <c r="J238" s="107">
        <v>0</v>
      </c>
      <c r="K238" s="107">
        <v>0</v>
      </c>
      <c r="L238" s="107">
        <v>0</v>
      </c>
      <c r="M238" s="107">
        <v>0</v>
      </c>
      <c r="N238" s="107">
        <v>1</v>
      </c>
      <c r="O238" s="107">
        <v>0</v>
      </c>
      <c r="P238" s="155"/>
      <c r="Q238" s="155"/>
      <c r="R238" s="141"/>
      <c r="S238" s="110"/>
      <c r="T238" s="94"/>
      <c r="U238" s="94"/>
    </row>
    <row r="239" spans="1:21" s="38" customFormat="1" ht="16.5" customHeight="1">
      <c r="A239" s="111" t="s">
        <v>238</v>
      </c>
      <c r="B239" s="107">
        <v>0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55"/>
      <c r="Q239" s="155"/>
      <c r="R239" s="141"/>
      <c r="S239" s="110"/>
      <c r="T239" s="94"/>
      <c r="U239" s="94"/>
    </row>
    <row r="240" spans="1:21" s="38" customFormat="1" ht="16.5" customHeight="1">
      <c r="A240" s="111" t="s">
        <v>239</v>
      </c>
      <c r="B240" s="107">
        <v>0</v>
      </c>
      <c r="C240" s="107">
        <v>0</v>
      </c>
      <c r="D240" s="107">
        <v>0</v>
      </c>
      <c r="E240" s="107">
        <v>0</v>
      </c>
      <c r="F240" s="107">
        <v>0</v>
      </c>
      <c r="G240" s="107">
        <v>0</v>
      </c>
      <c r="H240" s="107">
        <v>0</v>
      </c>
      <c r="I240" s="107">
        <v>0</v>
      </c>
      <c r="J240" s="107">
        <v>3</v>
      </c>
      <c r="K240" s="107">
        <v>0</v>
      </c>
      <c r="L240" s="107">
        <v>0</v>
      </c>
      <c r="M240" s="107">
        <v>0</v>
      </c>
      <c r="N240" s="107">
        <v>0</v>
      </c>
      <c r="O240" s="107">
        <v>0</v>
      </c>
      <c r="P240" s="155"/>
      <c r="Q240" s="155"/>
      <c r="R240" s="141"/>
      <c r="S240" s="110"/>
      <c r="T240" s="94"/>
      <c r="U240" s="94"/>
    </row>
    <row r="241" spans="1:21" s="38" customFormat="1" ht="16.5" customHeight="1">
      <c r="A241" s="111" t="s">
        <v>240</v>
      </c>
      <c r="B241" s="107">
        <v>3</v>
      </c>
      <c r="C241" s="107">
        <v>0</v>
      </c>
      <c r="D241" s="107">
        <v>0</v>
      </c>
      <c r="E241" s="107">
        <v>0</v>
      </c>
      <c r="F241" s="107">
        <v>0</v>
      </c>
      <c r="G241" s="107">
        <v>1</v>
      </c>
      <c r="H241" s="107">
        <v>0</v>
      </c>
      <c r="I241" s="107">
        <v>0</v>
      </c>
      <c r="J241" s="107">
        <v>0</v>
      </c>
      <c r="K241" s="107">
        <v>1</v>
      </c>
      <c r="L241" s="107">
        <v>0</v>
      </c>
      <c r="M241" s="107">
        <v>0</v>
      </c>
      <c r="N241" s="107">
        <v>0</v>
      </c>
      <c r="O241" s="107">
        <v>0</v>
      </c>
      <c r="P241" s="155"/>
      <c r="Q241" s="155"/>
      <c r="R241" s="141"/>
      <c r="S241" s="110"/>
      <c r="T241" s="94"/>
      <c r="U241" s="94"/>
    </row>
    <row r="242" spans="1:21" s="38" customFormat="1" ht="16.5" customHeight="1">
      <c r="A242" s="111" t="s">
        <v>241</v>
      </c>
      <c r="B242" s="107">
        <v>0</v>
      </c>
      <c r="C242" s="107">
        <v>0</v>
      </c>
      <c r="D242" s="107">
        <v>0</v>
      </c>
      <c r="E242" s="107">
        <v>0</v>
      </c>
      <c r="F242" s="107">
        <v>0</v>
      </c>
      <c r="G242" s="107">
        <v>0</v>
      </c>
      <c r="H242" s="107">
        <v>0</v>
      </c>
      <c r="I242" s="107">
        <v>0</v>
      </c>
      <c r="J242" s="107">
        <v>0</v>
      </c>
      <c r="K242" s="107">
        <v>0</v>
      </c>
      <c r="L242" s="107">
        <v>0</v>
      </c>
      <c r="M242" s="107">
        <v>0</v>
      </c>
      <c r="N242" s="107">
        <v>0</v>
      </c>
      <c r="O242" s="107">
        <v>0</v>
      </c>
      <c r="P242" s="155"/>
      <c r="Q242" s="155"/>
      <c r="R242" s="141"/>
      <c r="S242" s="110"/>
      <c r="T242" s="94"/>
      <c r="U242" s="94"/>
    </row>
    <row r="243" spans="1:21" s="38" customFormat="1" ht="16.5" customHeight="1">
      <c r="A243" s="111" t="s">
        <v>242</v>
      </c>
      <c r="B243" s="107">
        <v>0</v>
      </c>
      <c r="C243" s="107">
        <v>0</v>
      </c>
      <c r="D243" s="107">
        <v>1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155"/>
      <c r="Q243" s="155"/>
      <c r="R243" s="141"/>
      <c r="S243" s="110"/>
      <c r="T243" s="94"/>
      <c r="U243" s="94"/>
    </row>
    <row r="244" spans="1:21" s="38" customFormat="1" ht="16.5" customHeight="1">
      <c r="A244" s="111" t="s">
        <v>243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55"/>
      <c r="Q244" s="155"/>
      <c r="R244" s="141"/>
      <c r="S244" s="110"/>
      <c r="T244" s="94"/>
      <c r="U244" s="94"/>
    </row>
    <row r="245" spans="1:21" s="38" customFormat="1" ht="16.5" customHeight="1">
      <c r="A245" s="2"/>
      <c r="B245" s="155"/>
      <c r="C245" s="155"/>
      <c r="D245" s="155"/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5"/>
      <c r="R245" s="141"/>
      <c r="S245" s="110"/>
      <c r="T245" s="94"/>
      <c r="U245" s="94"/>
    </row>
    <row r="246" spans="1:21" s="38" customFormat="1" ht="16.5" customHeight="1">
      <c r="A246" s="2"/>
      <c r="B246" s="155"/>
      <c r="C246" s="155"/>
      <c r="D246" s="155"/>
      <c r="E246" s="155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41"/>
      <c r="S246" s="110"/>
      <c r="T246" s="94"/>
      <c r="U246" s="94"/>
    </row>
    <row r="247" spans="1:21" s="38" customFormat="1" ht="16.5" customHeight="1">
      <c r="A247" s="200" t="s">
        <v>409</v>
      </c>
      <c r="B247" s="182" t="s">
        <v>117</v>
      </c>
      <c r="C247" s="183"/>
      <c r="D247" s="182" t="s">
        <v>118</v>
      </c>
      <c r="E247" s="183"/>
      <c r="F247" s="182" t="s">
        <v>119</v>
      </c>
      <c r="G247" s="183"/>
      <c r="H247" s="182" t="s">
        <v>120</v>
      </c>
      <c r="I247" s="183"/>
      <c r="J247" s="182" t="s">
        <v>316</v>
      </c>
      <c r="K247" s="183"/>
      <c r="L247" s="182" t="s">
        <v>121</v>
      </c>
      <c r="M247" s="183"/>
      <c r="N247" s="182" t="s">
        <v>122</v>
      </c>
      <c r="O247" s="183"/>
      <c r="P247" s="155"/>
      <c r="Q247" s="155"/>
      <c r="R247" s="141"/>
      <c r="S247" s="110"/>
      <c r="T247" s="94"/>
      <c r="U247" s="94"/>
    </row>
    <row r="248" spans="1:21" s="38" customFormat="1" ht="16.5" customHeight="1">
      <c r="A248" s="201"/>
      <c r="B248" s="154" t="s">
        <v>3</v>
      </c>
      <c r="C248" s="154" t="s">
        <v>4</v>
      </c>
      <c r="D248" s="154" t="s">
        <v>3</v>
      </c>
      <c r="E248" s="154" t="s">
        <v>4</v>
      </c>
      <c r="F248" s="154" t="s">
        <v>3</v>
      </c>
      <c r="G248" s="154" t="s">
        <v>4</v>
      </c>
      <c r="H248" s="154" t="s">
        <v>3</v>
      </c>
      <c r="I248" s="154" t="s">
        <v>4</v>
      </c>
      <c r="J248" s="154" t="s">
        <v>3</v>
      </c>
      <c r="K248" s="154" t="s">
        <v>4</v>
      </c>
      <c r="L248" s="154" t="s">
        <v>3</v>
      </c>
      <c r="M248" s="154" t="s">
        <v>4</v>
      </c>
      <c r="N248" s="154" t="s">
        <v>3</v>
      </c>
      <c r="O248" s="154" t="s">
        <v>4</v>
      </c>
      <c r="P248" s="39"/>
      <c r="Q248" s="39"/>
      <c r="R248" s="141"/>
      <c r="S248" s="110"/>
      <c r="T248" s="94"/>
      <c r="U248" s="94"/>
    </row>
    <row r="249" spans="1:21" s="38" customFormat="1" ht="16.5" customHeight="1">
      <c r="A249" s="111" t="s">
        <v>222</v>
      </c>
      <c r="B249" s="105">
        <v>30</v>
      </c>
      <c r="C249" s="105">
        <v>11</v>
      </c>
      <c r="D249" s="105">
        <v>2</v>
      </c>
      <c r="E249" s="105">
        <v>0</v>
      </c>
      <c r="F249" s="105">
        <v>57</v>
      </c>
      <c r="G249" s="105">
        <v>0</v>
      </c>
      <c r="H249" s="105">
        <v>218</v>
      </c>
      <c r="I249" s="105">
        <v>13</v>
      </c>
      <c r="J249" s="105">
        <v>1</v>
      </c>
      <c r="K249" s="105">
        <v>0</v>
      </c>
      <c r="L249" s="105">
        <v>2</v>
      </c>
      <c r="M249" s="105">
        <v>0</v>
      </c>
      <c r="N249" s="105">
        <v>174</v>
      </c>
      <c r="O249" s="105">
        <v>18</v>
      </c>
      <c r="P249" s="155"/>
      <c r="Q249" s="155"/>
      <c r="R249" s="141"/>
      <c r="S249" s="110"/>
      <c r="T249" s="94"/>
      <c r="U249" s="94"/>
    </row>
    <row r="250" spans="1:21" s="38" customFormat="1" ht="16.5" customHeight="1">
      <c r="A250" s="111" t="s">
        <v>223</v>
      </c>
      <c r="B250" s="107">
        <v>7</v>
      </c>
      <c r="C250" s="107">
        <v>1</v>
      </c>
      <c r="D250" s="107">
        <v>1</v>
      </c>
      <c r="E250" s="107">
        <v>0</v>
      </c>
      <c r="F250" s="107">
        <v>12</v>
      </c>
      <c r="G250" s="107">
        <v>0</v>
      </c>
      <c r="H250" s="107">
        <v>41</v>
      </c>
      <c r="I250" s="107">
        <v>1</v>
      </c>
      <c r="J250" s="107">
        <v>0</v>
      </c>
      <c r="K250" s="107">
        <v>0</v>
      </c>
      <c r="L250" s="107">
        <v>1</v>
      </c>
      <c r="M250" s="107">
        <v>0</v>
      </c>
      <c r="N250" s="107">
        <v>39</v>
      </c>
      <c r="O250" s="107">
        <v>4</v>
      </c>
      <c r="P250" s="155"/>
      <c r="Q250" s="155"/>
      <c r="R250" s="141"/>
      <c r="S250" s="110"/>
      <c r="T250" s="94"/>
      <c r="U250" s="94"/>
    </row>
    <row r="251" spans="1:21" s="38" customFormat="1" ht="16.5" customHeight="1">
      <c r="A251" s="111" t="s">
        <v>224</v>
      </c>
      <c r="B251" s="107">
        <v>5</v>
      </c>
      <c r="C251" s="107">
        <v>4</v>
      </c>
      <c r="D251" s="107">
        <v>0</v>
      </c>
      <c r="E251" s="107">
        <v>0</v>
      </c>
      <c r="F251" s="107">
        <v>17</v>
      </c>
      <c r="G251" s="107">
        <v>0</v>
      </c>
      <c r="H251" s="107">
        <v>61</v>
      </c>
      <c r="I251" s="107">
        <v>6</v>
      </c>
      <c r="J251" s="107">
        <v>0</v>
      </c>
      <c r="K251" s="107">
        <v>0</v>
      </c>
      <c r="L251" s="107">
        <v>1</v>
      </c>
      <c r="M251" s="107">
        <v>0</v>
      </c>
      <c r="N251" s="107">
        <v>52</v>
      </c>
      <c r="O251" s="107">
        <v>5</v>
      </c>
      <c r="P251" s="155"/>
      <c r="Q251" s="155"/>
      <c r="R251" s="141"/>
      <c r="S251" s="110"/>
      <c r="T251" s="94"/>
      <c r="U251" s="94"/>
    </row>
    <row r="252" spans="1:21" s="38" customFormat="1" ht="16.5" customHeight="1">
      <c r="A252" s="111" t="s">
        <v>391</v>
      </c>
      <c r="B252" s="107">
        <v>2</v>
      </c>
      <c r="C252" s="107">
        <v>1</v>
      </c>
      <c r="D252" s="107">
        <v>1</v>
      </c>
      <c r="E252" s="107">
        <v>0</v>
      </c>
      <c r="F252" s="107">
        <v>4</v>
      </c>
      <c r="G252" s="107">
        <v>0</v>
      </c>
      <c r="H252" s="107">
        <v>18</v>
      </c>
      <c r="I252" s="107">
        <v>2</v>
      </c>
      <c r="J252" s="107">
        <v>0</v>
      </c>
      <c r="K252" s="107">
        <v>0</v>
      </c>
      <c r="L252" s="107">
        <v>0</v>
      </c>
      <c r="M252" s="107">
        <v>0</v>
      </c>
      <c r="N252" s="107">
        <v>14</v>
      </c>
      <c r="O252" s="107">
        <v>3</v>
      </c>
      <c r="P252" s="155"/>
      <c r="Q252" s="155"/>
      <c r="R252" s="141"/>
      <c r="S252" s="110"/>
      <c r="T252" s="94"/>
      <c r="U252" s="94"/>
    </row>
    <row r="253" spans="1:21" s="38" customFormat="1" ht="16.5" customHeight="1">
      <c r="A253" s="111" t="s">
        <v>225</v>
      </c>
      <c r="B253" s="107">
        <v>3</v>
      </c>
      <c r="C253" s="107">
        <v>1</v>
      </c>
      <c r="D253" s="107">
        <v>0</v>
      </c>
      <c r="E253" s="107">
        <v>0</v>
      </c>
      <c r="F253" s="107">
        <v>7</v>
      </c>
      <c r="G253" s="107">
        <v>0</v>
      </c>
      <c r="H253" s="107">
        <v>26</v>
      </c>
      <c r="I253" s="107">
        <v>0</v>
      </c>
      <c r="J253" s="107">
        <v>0</v>
      </c>
      <c r="K253" s="107">
        <v>0</v>
      </c>
      <c r="L253" s="107">
        <v>0</v>
      </c>
      <c r="M253" s="107">
        <v>0</v>
      </c>
      <c r="N253" s="107">
        <v>25</v>
      </c>
      <c r="O253" s="107">
        <v>1</v>
      </c>
      <c r="P253" s="155"/>
      <c r="Q253" s="155"/>
      <c r="R253" s="141"/>
      <c r="S253" s="110"/>
      <c r="T253" s="94"/>
      <c r="U253" s="94"/>
    </row>
    <row r="254" spans="1:21" s="38" customFormat="1" ht="16.5" customHeight="1">
      <c r="A254" s="111" t="s">
        <v>226</v>
      </c>
      <c r="B254" s="107">
        <v>2</v>
      </c>
      <c r="C254" s="107">
        <v>0</v>
      </c>
      <c r="D254" s="107">
        <v>0</v>
      </c>
      <c r="E254" s="107">
        <v>0</v>
      </c>
      <c r="F254" s="107">
        <v>5</v>
      </c>
      <c r="G254" s="107">
        <v>0</v>
      </c>
      <c r="H254" s="107">
        <v>9</v>
      </c>
      <c r="I254" s="107">
        <v>1</v>
      </c>
      <c r="J254" s="107">
        <v>0</v>
      </c>
      <c r="K254" s="107">
        <v>0</v>
      </c>
      <c r="L254" s="107">
        <v>0</v>
      </c>
      <c r="M254" s="107">
        <v>0</v>
      </c>
      <c r="N254" s="107">
        <v>7</v>
      </c>
      <c r="O254" s="107">
        <v>0</v>
      </c>
      <c r="P254" s="155"/>
      <c r="Q254" s="155"/>
      <c r="R254" s="141"/>
      <c r="S254" s="110"/>
      <c r="T254" s="94"/>
      <c r="U254" s="94"/>
    </row>
    <row r="255" spans="1:21" s="38" customFormat="1" ht="16.5" customHeight="1">
      <c r="A255" s="111" t="s">
        <v>227</v>
      </c>
      <c r="B255" s="107">
        <v>5</v>
      </c>
      <c r="C255" s="107">
        <v>2</v>
      </c>
      <c r="D255" s="107">
        <v>0</v>
      </c>
      <c r="E255" s="107">
        <v>0</v>
      </c>
      <c r="F255" s="107">
        <v>5</v>
      </c>
      <c r="G255" s="107">
        <v>0</v>
      </c>
      <c r="H255" s="107">
        <v>18</v>
      </c>
      <c r="I255" s="107">
        <v>0</v>
      </c>
      <c r="J255" s="107">
        <v>1</v>
      </c>
      <c r="K255" s="107">
        <v>0</v>
      </c>
      <c r="L255" s="107">
        <v>0</v>
      </c>
      <c r="M255" s="107">
        <v>0</v>
      </c>
      <c r="N255" s="107">
        <v>14</v>
      </c>
      <c r="O255" s="107">
        <v>0</v>
      </c>
      <c r="P255" s="155"/>
      <c r="Q255" s="155"/>
      <c r="R255" s="141"/>
      <c r="S255" s="110"/>
      <c r="T255" s="94"/>
      <c r="U255" s="94"/>
    </row>
    <row r="256" spans="1:21" s="38" customFormat="1" ht="16.5" customHeight="1">
      <c r="A256" s="111" t="s">
        <v>228</v>
      </c>
      <c r="B256" s="107">
        <v>1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4</v>
      </c>
      <c r="I256" s="107">
        <v>0</v>
      </c>
      <c r="J256" s="107">
        <v>0</v>
      </c>
      <c r="K256" s="107">
        <v>0</v>
      </c>
      <c r="L256" s="107">
        <v>0</v>
      </c>
      <c r="M256" s="107">
        <v>0</v>
      </c>
      <c r="N256" s="107">
        <v>1</v>
      </c>
      <c r="O256" s="107">
        <v>0</v>
      </c>
      <c r="P256" s="155"/>
      <c r="Q256" s="155"/>
      <c r="R256" s="141"/>
      <c r="S256" s="110"/>
      <c r="T256" s="94"/>
      <c r="U256" s="94"/>
    </row>
    <row r="257" spans="1:21" s="38" customFormat="1" ht="16.5" customHeight="1">
      <c r="A257" s="111" t="s">
        <v>229</v>
      </c>
      <c r="B257" s="107">
        <v>0</v>
      </c>
      <c r="C257" s="107">
        <v>0</v>
      </c>
      <c r="D257" s="107">
        <v>0</v>
      </c>
      <c r="E257" s="107">
        <v>0</v>
      </c>
      <c r="F257" s="107">
        <v>2</v>
      </c>
      <c r="G257" s="107">
        <v>0</v>
      </c>
      <c r="H257" s="107">
        <v>9</v>
      </c>
      <c r="I257" s="107">
        <v>2</v>
      </c>
      <c r="J257" s="107">
        <v>0</v>
      </c>
      <c r="K257" s="107">
        <v>0</v>
      </c>
      <c r="L257" s="107">
        <v>0</v>
      </c>
      <c r="M257" s="107">
        <v>0</v>
      </c>
      <c r="N257" s="107">
        <v>3</v>
      </c>
      <c r="O257" s="107">
        <v>0</v>
      </c>
      <c r="P257" s="155"/>
      <c r="Q257" s="155"/>
      <c r="R257" s="141"/>
      <c r="S257" s="110"/>
      <c r="T257" s="94"/>
      <c r="U257" s="94"/>
    </row>
    <row r="258" spans="1:21" s="38" customFormat="1" ht="16.5" customHeight="1">
      <c r="A258" s="111" t="s">
        <v>230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1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1</v>
      </c>
      <c r="O258" s="107">
        <v>0</v>
      </c>
      <c r="P258" s="155"/>
      <c r="Q258" s="155"/>
      <c r="R258" s="141"/>
      <c r="S258" s="110"/>
      <c r="T258" s="94"/>
      <c r="U258" s="94"/>
    </row>
    <row r="259" spans="1:21" s="38" customFormat="1" ht="16.5" customHeight="1">
      <c r="A259" s="111" t="s">
        <v>231</v>
      </c>
      <c r="B259" s="107">
        <v>3</v>
      </c>
      <c r="C259" s="107">
        <v>1</v>
      </c>
      <c r="D259" s="107">
        <v>0</v>
      </c>
      <c r="E259" s="107">
        <v>0</v>
      </c>
      <c r="F259" s="107">
        <v>0</v>
      </c>
      <c r="G259" s="107">
        <v>0</v>
      </c>
      <c r="H259" s="107">
        <v>6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2</v>
      </c>
      <c r="P259" s="155"/>
      <c r="Q259" s="155"/>
      <c r="R259" s="141"/>
      <c r="S259" s="110"/>
      <c r="T259" s="94"/>
      <c r="U259" s="94"/>
    </row>
    <row r="260" spans="1:21" s="38" customFormat="1" ht="16.5" customHeight="1">
      <c r="A260" s="111" t="s">
        <v>232</v>
      </c>
      <c r="B260" s="107">
        <v>1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2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55"/>
      <c r="Q260" s="155"/>
      <c r="R260" s="141"/>
      <c r="S260" s="110"/>
      <c r="T260" s="94"/>
      <c r="U260" s="94"/>
    </row>
    <row r="261" spans="1:21" s="38" customFormat="1" ht="16.5" customHeight="1">
      <c r="A261" s="111" t="s">
        <v>233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1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1</v>
      </c>
      <c r="O261" s="107">
        <v>0</v>
      </c>
      <c r="P261" s="155"/>
      <c r="Q261" s="155"/>
      <c r="R261" s="141"/>
      <c r="S261" s="110"/>
      <c r="T261" s="94"/>
      <c r="U261" s="94"/>
    </row>
    <row r="262" spans="1:21" s="38" customFormat="1" ht="16.5" customHeight="1">
      <c r="A262" s="111" t="s">
        <v>234</v>
      </c>
      <c r="B262" s="107">
        <v>0</v>
      </c>
      <c r="C262" s="107">
        <v>1</v>
      </c>
      <c r="D262" s="107">
        <v>0</v>
      </c>
      <c r="E262" s="107">
        <v>0</v>
      </c>
      <c r="F262" s="107">
        <v>0</v>
      </c>
      <c r="G262" s="107">
        <v>0</v>
      </c>
      <c r="H262" s="107">
        <v>3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55"/>
      <c r="Q262" s="155"/>
      <c r="R262" s="141"/>
      <c r="S262" s="110"/>
      <c r="T262" s="94"/>
      <c r="U262" s="94"/>
    </row>
    <row r="263" spans="1:21" s="38" customFormat="1" ht="16.5" customHeight="1">
      <c r="A263" s="111" t="s">
        <v>235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3</v>
      </c>
      <c r="I263" s="107">
        <v>1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1</v>
      </c>
      <c r="P263" s="155"/>
      <c r="Q263" s="155"/>
      <c r="R263" s="141"/>
      <c r="S263" s="110"/>
      <c r="T263" s="94"/>
      <c r="U263" s="94"/>
    </row>
    <row r="264" spans="1:21" s="38" customFormat="1" ht="16.5" customHeight="1">
      <c r="A264" s="111" t="s">
        <v>236</v>
      </c>
      <c r="B264" s="107">
        <v>0</v>
      </c>
      <c r="C264" s="107">
        <v>0</v>
      </c>
      <c r="D264" s="107">
        <v>0</v>
      </c>
      <c r="E264" s="107">
        <v>0</v>
      </c>
      <c r="F264" s="107">
        <v>2</v>
      </c>
      <c r="G264" s="107">
        <v>0</v>
      </c>
      <c r="H264" s="107">
        <v>3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2</v>
      </c>
      <c r="O264" s="107">
        <v>0</v>
      </c>
      <c r="P264" s="155"/>
      <c r="Q264" s="155"/>
      <c r="R264" s="141"/>
      <c r="S264" s="110"/>
      <c r="T264" s="94"/>
      <c r="U264" s="94"/>
    </row>
    <row r="265" spans="1:21" s="38" customFormat="1" ht="16.5" customHeight="1">
      <c r="A265" s="111" t="s">
        <v>237</v>
      </c>
      <c r="B265" s="107">
        <v>0</v>
      </c>
      <c r="C265" s="107">
        <v>0</v>
      </c>
      <c r="D265" s="107">
        <v>0</v>
      </c>
      <c r="E265" s="107">
        <v>0</v>
      </c>
      <c r="F265" s="107">
        <v>1</v>
      </c>
      <c r="G265" s="107">
        <v>0</v>
      </c>
      <c r="H265" s="107">
        <v>3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3</v>
      </c>
      <c r="O265" s="107">
        <v>0</v>
      </c>
      <c r="P265" s="155"/>
      <c r="Q265" s="155"/>
      <c r="R265" s="141"/>
      <c r="S265" s="110"/>
      <c r="T265" s="94"/>
      <c r="U265" s="94"/>
    </row>
    <row r="266" spans="1:21" s="38" customFormat="1" ht="16.5" customHeight="1">
      <c r="A266" s="111" t="s">
        <v>238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0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55"/>
      <c r="Q266" s="155"/>
      <c r="R266" s="141"/>
      <c r="S266" s="110"/>
      <c r="T266" s="94"/>
      <c r="U266" s="94"/>
    </row>
    <row r="267" spans="1:21" s="38" customFormat="1" ht="16.5" customHeight="1">
      <c r="A267" s="111" t="s">
        <v>239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0</v>
      </c>
      <c r="I267" s="107">
        <v>0</v>
      </c>
      <c r="J267" s="107">
        <v>0</v>
      </c>
      <c r="K267" s="107">
        <v>0</v>
      </c>
      <c r="L267" s="107">
        <v>0</v>
      </c>
      <c r="M267" s="107">
        <v>0</v>
      </c>
      <c r="N267" s="107">
        <v>1</v>
      </c>
      <c r="O267" s="107">
        <v>0</v>
      </c>
      <c r="P267" s="155"/>
      <c r="Q267" s="155"/>
      <c r="R267" s="141"/>
      <c r="S267" s="110"/>
      <c r="T267" s="94"/>
      <c r="U267" s="94"/>
    </row>
    <row r="268" spans="1:21" s="38" customFormat="1" ht="16.5" customHeight="1">
      <c r="A268" s="111" t="s">
        <v>240</v>
      </c>
      <c r="B268" s="107">
        <v>0</v>
      </c>
      <c r="C268" s="107">
        <v>0</v>
      </c>
      <c r="D268" s="107">
        <v>0</v>
      </c>
      <c r="E268" s="107">
        <v>0</v>
      </c>
      <c r="F268" s="107">
        <v>2</v>
      </c>
      <c r="G268" s="107">
        <v>0</v>
      </c>
      <c r="H268" s="107">
        <v>7</v>
      </c>
      <c r="I268" s="107">
        <v>0</v>
      </c>
      <c r="J268" s="107">
        <v>0</v>
      </c>
      <c r="K268" s="107">
        <v>0</v>
      </c>
      <c r="L268" s="107">
        <v>0</v>
      </c>
      <c r="M268" s="107">
        <v>0</v>
      </c>
      <c r="N268" s="107">
        <v>10</v>
      </c>
      <c r="O268" s="107">
        <v>2</v>
      </c>
      <c r="P268" s="155"/>
      <c r="Q268" s="155"/>
      <c r="R268" s="141"/>
      <c r="S268" s="110"/>
      <c r="T268" s="94"/>
      <c r="U268" s="94"/>
    </row>
    <row r="269" spans="1:21" s="38" customFormat="1" ht="16.5" customHeight="1">
      <c r="A269" s="111" t="s">
        <v>241</v>
      </c>
      <c r="B269" s="107">
        <v>1</v>
      </c>
      <c r="C269" s="107">
        <v>0</v>
      </c>
      <c r="D269" s="107">
        <v>0</v>
      </c>
      <c r="E269" s="107">
        <v>0</v>
      </c>
      <c r="F269" s="107">
        <v>0</v>
      </c>
      <c r="G269" s="107">
        <v>0</v>
      </c>
      <c r="H269" s="107">
        <v>2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1</v>
      </c>
      <c r="O269" s="107">
        <v>0</v>
      </c>
      <c r="P269" s="155"/>
      <c r="Q269" s="155"/>
      <c r="R269" s="141"/>
      <c r="S269" s="110"/>
      <c r="T269" s="94"/>
      <c r="U269" s="94"/>
    </row>
    <row r="270" spans="1:21" s="38" customFormat="1" ht="16.5" customHeight="1">
      <c r="A270" s="111" t="s">
        <v>242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1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55"/>
      <c r="Q270" s="155"/>
      <c r="R270" s="141"/>
      <c r="S270" s="110"/>
      <c r="T270" s="94"/>
      <c r="U270" s="94"/>
    </row>
    <row r="271" spans="1:21" s="38" customFormat="1" ht="16.5" customHeight="1">
      <c r="A271" s="111" t="s">
        <v>243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55"/>
      <c r="Q271" s="155"/>
      <c r="R271" s="141"/>
      <c r="S271" s="110"/>
      <c r="T271" s="94"/>
      <c r="U271" s="94"/>
    </row>
    <row r="272" spans="1:21" s="38" customFormat="1" ht="16.5" customHeight="1">
      <c r="A272" s="2"/>
      <c r="B272" s="155"/>
      <c r="C272" s="155"/>
      <c r="D272" s="155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5"/>
      <c r="R272" s="141"/>
      <c r="S272" s="110"/>
      <c r="T272" s="94"/>
      <c r="U272" s="94"/>
    </row>
    <row r="273" spans="1:21" s="38" customFormat="1" ht="16.5" customHeight="1">
      <c r="A273" s="2"/>
      <c r="B273" s="155"/>
      <c r="C273" s="155"/>
      <c r="D273" s="155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41"/>
      <c r="S273" s="110"/>
      <c r="T273" s="94"/>
      <c r="U273" s="94"/>
    </row>
    <row r="274" spans="1:21" s="38" customFormat="1" ht="16.5" customHeight="1">
      <c r="A274" s="200" t="s">
        <v>409</v>
      </c>
      <c r="B274" s="182" t="s">
        <v>123</v>
      </c>
      <c r="C274" s="183"/>
      <c r="D274" s="182" t="s">
        <v>124</v>
      </c>
      <c r="E274" s="183"/>
      <c r="F274" s="182" t="s">
        <v>125</v>
      </c>
      <c r="G274" s="183"/>
      <c r="H274" s="182" t="s">
        <v>126</v>
      </c>
      <c r="I274" s="183"/>
      <c r="J274" s="182" t="s">
        <v>127</v>
      </c>
      <c r="K274" s="183"/>
      <c r="L274" s="182" t="s">
        <v>128</v>
      </c>
      <c r="M274" s="183"/>
      <c r="N274" s="182" t="s">
        <v>129</v>
      </c>
      <c r="O274" s="183"/>
      <c r="P274" s="155"/>
      <c r="Q274" s="155"/>
      <c r="R274" s="141"/>
      <c r="S274" s="110"/>
      <c r="T274" s="94"/>
      <c r="U274" s="94"/>
    </row>
    <row r="275" spans="1:21" s="38" customFormat="1" ht="16.5" customHeight="1">
      <c r="A275" s="201"/>
      <c r="B275" s="154" t="s">
        <v>3</v>
      </c>
      <c r="C275" s="154" t="s">
        <v>4</v>
      </c>
      <c r="D275" s="154" t="s">
        <v>3</v>
      </c>
      <c r="E275" s="154" t="s">
        <v>4</v>
      </c>
      <c r="F275" s="154" t="s">
        <v>3</v>
      </c>
      <c r="G275" s="154" t="s">
        <v>4</v>
      </c>
      <c r="H275" s="154" t="s">
        <v>3</v>
      </c>
      <c r="I275" s="154" t="s">
        <v>4</v>
      </c>
      <c r="J275" s="154" t="s">
        <v>3</v>
      </c>
      <c r="K275" s="154" t="s">
        <v>4</v>
      </c>
      <c r="L275" s="154" t="s">
        <v>3</v>
      </c>
      <c r="M275" s="154" t="s">
        <v>4</v>
      </c>
      <c r="N275" s="154" t="s">
        <v>3</v>
      </c>
      <c r="O275" s="154" t="s">
        <v>4</v>
      </c>
      <c r="P275" s="39"/>
      <c r="Q275" s="39"/>
      <c r="R275" s="141"/>
      <c r="S275" s="110"/>
      <c r="T275" s="94"/>
      <c r="U275" s="94"/>
    </row>
    <row r="276" spans="1:21" s="38" customFormat="1" ht="16.5" customHeight="1">
      <c r="A276" s="111" t="s">
        <v>222</v>
      </c>
      <c r="B276" s="105">
        <v>13</v>
      </c>
      <c r="C276" s="105">
        <v>1</v>
      </c>
      <c r="D276" s="105">
        <v>56</v>
      </c>
      <c r="E276" s="105">
        <v>51</v>
      </c>
      <c r="F276" s="105">
        <v>25</v>
      </c>
      <c r="G276" s="105">
        <v>7</v>
      </c>
      <c r="H276" s="105">
        <v>18</v>
      </c>
      <c r="I276" s="105">
        <v>6</v>
      </c>
      <c r="J276" s="105">
        <v>137</v>
      </c>
      <c r="K276" s="105">
        <v>10</v>
      </c>
      <c r="L276" s="105">
        <v>72</v>
      </c>
      <c r="M276" s="105">
        <v>7</v>
      </c>
      <c r="N276" s="105">
        <v>92</v>
      </c>
      <c r="O276" s="105">
        <v>6</v>
      </c>
      <c r="P276" s="155"/>
      <c r="Q276" s="155"/>
      <c r="R276" s="141"/>
      <c r="S276" s="110"/>
      <c r="T276" s="94"/>
      <c r="U276" s="94"/>
    </row>
    <row r="277" spans="1:21" s="38" customFormat="1" ht="16.5" customHeight="1">
      <c r="A277" s="111" t="s">
        <v>223</v>
      </c>
      <c r="B277" s="107">
        <v>5</v>
      </c>
      <c r="C277" s="107">
        <v>1</v>
      </c>
      <c r="D277" s="107">
        <v>12</v>
      </c>
      <c r="E277" s="107">
        <v>13</v>
      </c>
      <c r="F277" s="107">
        <v>7</v>
      </c>
      <c r="G277" s="107">
        <v>2</v>
      </c>
      <c r="H277" s="107">
        <v>6</v>
      </c>
      <c r="I277" s="107">
        <v>0</v>
      </c>
      <c r="J277" s="107">
        <v>39</v>
      </c>
      <c r="K277" s="107">
        <v>5</v>
      </c>
      <c r="L277" s="107">
        <v>12</v>
      </c>
      <c r="M277" s="107">
        <v>1</v>
      </c>
      <c r="N277" s="107">
        <v>18</v>
      </c>
      <c r="O277" s="107">
        <v>2</v>
      </c>
      <c r="P277" s="155"/>
      <c r="Q277" s="155"/>
      <c r="R277" s="141"/>
      <c r="S277" s="110"/>
      <c r="T277" s="94"/>
      <c r="U277" s="94"/>
    </row>
    <row r="278" spans="1:21" s="38" customFormat="1" ht="16.5" customHeight="1">
      <c r="A278" s="111" t="s">
        <v>224</v>
      </c>
      <c r="B278" s="107">
        <v>4</v>
      </c>
      <c r="C278" s="107">
        <v>0</v>
      </c>
      <c r="D278" s="107">
        <v>17</v>
      </c>
      <c r="E278" s="107">
        <v>20</v>
      </c>
      <c r="F278" s="107">
        <v>3</v>
      </c>
      <c r="G278" s="107">
        <v>0</v>
      </c>
      <c r="H278" s="107">
        <v>6</v>
      </c>
      <c r="I278" s="107">
        <v>2</v>
      </c>
      <c r="J278" s="107">
        <v>44</v>
      </c>
      <c r="K278" s="107">
        <v>3</v>
      </c>
      <c r="L278" s="107">
        <v>26</v>
      </c>
      <c r="M278" s="107">
        <v>3</v>
      </c>
      <c r="N278" s="107">
        <v>33</v>
      </c>
      <c r="O278" s="107">
        <v>2</v>
      </c>
      <c r="P278" s="155"/>
      <c r="Q278" s="155"/>
      <c r="R278" s="141"/>
      <c r="S278" s="110"/>
      <c r="T278" s="94"/>
      <c r="U278" s="94"/>
    </row>
    <row r="279" spans="1:21" s="38" customFormat="1" ht="16.5" customHeight="1">
      <c r="A279" s="111" t="s">
        <v>391</v>
      </c>
      <c r="B279" s="107">
        <v>0</v>
      </c>
      <c r="C279" s="107">
        <v>0</v>
      </c>
      <c r="D279" s="107">
        <v>1</v>
      </c>
      <c r="E279" s="107">
        <v>0</v>
      </c>
      <c r="F279" s="107">
        <v>1</v>
      </c>
      <c r="G279" s="107">
        <v>2</v>
      </c>
      <c r="H279" s="107">
        <v>1</v>
      </c>
      <c r="I279" s="107">
        <v>0</v>
      </c>
      <c r="J279" s="107">
        <v>8</v>
      </c>
      <c r="K279" s="107">
        <v>0</v>
      </c>
      <c r="L279" s="107">
        <v>5</v>
      </c>
      <c r="M279" s="107">
        <v>1</v>
      </c>
      <c r="N279" s="107">
        <v>11</v>
      </c>
      <c r="O279" s="107">
        <v>0</v>
      </c>
      <c r="P279" s="155"/>
      <c r="Q279" s="155"/>
      <c r="R279" s="141"/>
      <c r="S279" s="110"/>
      <c r="T279" s="94"/>
      <c r="U279" s="94"/>
    </row>
    <row r="280" spans="1:21" s="38" customFormat="1" ht="16.5" customHeight="1">
      <c r="A280" s="111" t="s">
        <v>225</v>
      </c>
      <c r="B280" s="107">
        <v>0</v>
      </c>
      <c r="C280" s="107">
        <v>0</v>
      </c>
      <c r="D280" s="107">
        <v>9</v>
      </c>
      <c r="E280" s="107">
        <v>6</v>
      </c>
      <c r="F280" s="107">
        <v>7</v>
      </c>
      <c r="G280" s="107">
        <v>0</v>
      </c>
      <c r="H280" s="107">
        <v>1</v>
      </c>
      <c r="I280" s="107">
        <v>3</v>
      </c>
      <c r="J280" s="107">
        <v>10</v>
      </c>
      <c r="K280" s="107">
        <v>1</v>
      </c>
      <c r="L280" s="107">
        <v>4</v>
      </c>
      <c r="M280" s="107">
        <v>0</v>
      </c>
      <c r="N280" s="107">
        <v>9</v>
      </c>
      <c r="O280" s="107">
        <v>0</v>
      </c>
      <c r="P280" s="155"/>
      <c r="Q280" s="155"/>
      <c r="R280" s="141"/>
      <c r="S280" s="110"/>
      <c r="T280" s="94"/>
      <c r="U280" s="94"/>
    </row>
    <row r="281" spans="1:21" s="38" customFormat="1" ht="16.5" customHeight="1">
      <c r="A281" s="111" t="s">
        <v>226</v>
      </c>
      <c r="B281" s="107">
        <v>0</v>
      </c>
      <c r="C281" s="107">
        <v>0</v>
      </c>
      <c r="D281" s="107">
        <v>0</v>
      </c>
      <c r="E281" s="107">
        <v>4</v>
      </c>
      <c r="F281" s="107">
        <v>1</v>
      </c>
      <c r="G281" s="107">
        <v>0</v>
      </c>
      <c r="H281" s="107">
        <v>0</v>
      </c>
      <c r="I281" s="107">
        <v>0</v>
      </c>
      <c r="J281" s="107">
        <v>4</v>
      </c>
      <c r="K281" s="107">
        <v>0</v>
      </c>
      <c r="L281" s="107">
        <v>3</v>
      </c>
      <c r="M281" s="107">
        <v>0</v>
      </c>
      <c r="N281" s="107">
        <v>2</v>
      </c>
      <c r="O281" s="107">
        <v>0</v>
      </c>
      <c r="P281" s="155"/>
      <c r="Q281" s="155"/>
      <c r="R281" s="141"/>
      <c r="S281" s="110"/>
      <c r="T281" s="94"/>
      <c r="U281" s="94"/>
    </row>
    <row r="282" spans="1:21" s="38" customFormat="1" ht="16.5" customHeight="1">
      <c r="A282" s="111" t="s">
        <v>227</v>
      </c>
      <c r="B282" s="107">
        <v>3</v>
      </c>
      <c r="C282" s="107">
        <v>0</v>
      </c>
      <c r="D282" s="107">
        <v>5</v>
      </c>
      <c r="E282" s="107">
        <v>3</v>
      </c>
      <c r="F282" s="107">
        <v>3</v>
      </c>
      <c r="G282" s="107">
        <v>2</v>
      </c>
      <c r="H282" s="107">
        <v>0</v>
      </c>
      <c r="I282" s="107">
        <v>0</v>
      </c>
      <c r="J282" s="107">
        <v>16</v>
      </c>
      <c r="K282" s="107">
        <v>0</v>
      </c>
      <c r="L282" s="107">
        <v>8</v>
      </c>
      <c r="M282" s="107">
        <v>1</v>
      </c>
      <c r="N282" s="107">
        <v>10</v>
      </c>
      <c r="O282" s="107">
        <v>1</v>
      </c>
      <c r="P282" s="155"/>
      <c r="Q282" s="155"/>
      <c r="R282" s="141"/>
      <c r="S282" s="110"/>
      <c r="T282" s="94"/>
      <c r="U282" s="94"/>
    </row>
    <row r="283" spans="1:21" s="38" customFormat="1" ht="16.5" customHeight="1">
      <c r="A283" s="111" t="s">
        <v>228</v>
      </c>
      <c r="B283" s="107">
        <v>0</v>
      </c>
      <c r="C283" s="107">
        <v>0</v>
      </c>
      <c r="D283" s="107">
        <v>0</v>
      </c>
      <c r="E283" s="107">
        <v>1</v>
      </c>
      <c r="F283" s="107">
        <v>1</v>
      </c>
      <c r="G283" s="107">
        <v>0</v>
      </c>
      <c r="H283" s="107">
        <v>0</v>
      </c>
      <c r="I283" s="107">
        <v>0</v>
      </c>
      <c r="J283" s="107">
        <v>1</v>
      </c>
      <c r="K283" s="107">
        <v>0</v>
      </c>
      <c r="L283" s="107">
        <v>1</v>
      </c>
      <c r="M283" s="107">
        <v>0</v>
      </c>
      <c r="N283" s="107">
        <v>0</v>
      </c>
      <c r="O283" s="107">
        <v>0</v>
      </c>
      <c r="P283" s="155"/>
      <c r="Q283" s="155"/>
      <c r="R283" s="141"/>
      <c r="S283" s="110"/>
      <c r="T283" s="94"/>
      <c r="U283" s="94"/>
    </row>
    <row r="284" spans="1:21" s="38" customFormat="1" ht="16.5" customHeight="1">
      <c r="A284" s="111" t="s">
        <v>229</v>
      </c>
      <c r="B284" s="107">
        <v>0</v>
      </c>
      <c r="C284" s="107">
        <v>0</v>
      </c>
      <c r="D284" s="107">
        <v>2</v>
      </c>
      <c r="E284" s="107">
        <v>1</v>
      </c>
      <c r="F284" s="107">
        <v>0</v>
      </c>
      <c r="G284" s="107">
        <v>0</v>
      </c>
      <c r="H284" s="107">
        <v>1</v>
      </c>
      <c r="I284" s="107">
        <v>1</v>
      </c>
      <c r="J284" s="107">
        <v>4</v>
      </c>
      <c r="K284" s="107">
        <v>0</v>
      </c>
      <c r="L284" s="107">
        <v>1</v>
      </c>
      <c r="M284" s="107">
        <v>0</v>
      </c>
      <c r="N284" s="107">
        <v>4</v>
      </c>
      <c r="O284" s="107">
        <v>1</v>
      </c>
      <c r="P284" s="155"/>
      <c r="Q284" s="155"/>
      <c r="R284" s="141"/>
      <c r="S284" s="110"/>
      <c r="T284" s="94"/>
      <c r="U284" s="94"/>
    </row>
    <row r="285" spans="1:21" s="38" customFormat="1" ht="16.5" customHeight="1">
      <c r="A285" s="111" t="s">
        <v>230</v>
      </c>
      <c r="B285" s="107">
        <v>0</v>
      </c>
      <c r="C285" s="107">
        <v>0</v>
      </c>
      <c r="D285" s="107">
        <v>1</v>
      </c>
      <c r="E285" s="107">
        <v>0</v>
      </c>
      <c r="F285" s="107">
        <v>0</v>
      </c>
      <c r="G285" s="107">
        <v>0</v>
      </c>
      <c r="H285" s="107">
        <v>0</v>
      </c>
      <c r="I285" s="107">
        <v>0</v>
      </c>
      <c r="J285" s="107">
        <v>0</v>
      </c>
      <c r="K285" s="107">
        <v>0</v>
      </c>
      <c r="L285" s="107">
        <v>0</v>
      </c>
      <c r="M285" s="107">
        <v>0</v>
      </c>
      <c r="N285" s="107">
        <v>0</v>
      </c>
      <c r="O285" s="107">
        <v>0</v>
      </c>
      <c r="P285" s="155"/>
      <c r="Q285" s="155"/>
      <c r="R285" s="141"/>
      <c r="S285" s="110"/>
      <c r="T285" s="94"/>
      <c r="U285" s="94"/>
    </row>
    <row r="286" spans="1:21" s="38" customFormat="1" ht="16.5" customHeight="1">
      <c r="A286" s="111" t="s">
        <v>231</v>
      </c>
      <c r="B286" s="107">
        <v>1</v>
      </c>
      <c r="C286" s="107">
        <v>0</v>
      </c>
      <c r="D286" s="107">
        <v>0</v>
      </c>
      <c r="E286" s="107">
        <v>1</v>
      </c>
      <c r="F286" s="107">
        <v>0</v>
      </c>
      <c r="G286" s="107">
        <v>0</v>
      </c>
      <c r="H286" s="107">
        <v>1</v>
      </c>
      <c r="I286" s="107">
        <v>0</v>
      </c>
      <c r="J286" s="107">
        <v>1</v>
      </c>
      <c r="K286" s="107">
        <v>0</v>
      </c>
      <c r="L286" s="107">
        <v>2</v>
      </c>
      <c r="M286" s="107">
        <v>0</v>
      </c>
      <c r="N286" s="107">
        <v>1</v>
      </c>
      <c r="O286" s="107">
        <v>0</v>
      </c>
      <c r="P286" s="155"/>
      <c r="Q286" s="155"/>
      <c r="R286" s="141"/>
      <c r="S286" s="110"/>
      <c r="T286" s="94"/>
      <c r="U286" s="94"/>
    </row>
    <row r="287" spans="1:21" s="38" customFormat="1" ht="16.5" customHeight="1">
      <c r="A287" s="111" t="s">
        <v>232</v>
      </c>
      <c r="B287" s="107">
        <v>0</v>
      </c>
      <c r="C287" s="107">
        <v>0</v>
      </c>
      <c r="D287" s="107">
        <v>1</v>
      </c>
      <c r="E287" s="107">
        <v>0</v>
      </c>
      <c r="F287" s="107">
        <v>1</v>
      </c>
      <c r="G287" s="107">
        <v>1</v>
      </c>
      <c r="H287" s="107">
        <v>0</v>
      </c>
      <c r="I287" s="107">
        <v>0</v>
      </c>
      <c r="J287" s="107">
        <v>1</v>
      </c>
      <c r="K287" s="107">
        <v>0</v>
      </c>
      <c r="L287" s="107">
        <v>2</v>
      </c>
      <c r="M287" s="107">
        <v>1</v>
      </c>
      <c r="N287" s="107">
        <v>0</v>
      </c>
      <c r="O287" s="107">
        <v>0</v>
      </c>
      <c r="P287" s="155"/>
      <c r="Q287" s="155"/>
      <c r="R287" s="141"/>
      <c r="S287" s="110"/>
      <c r="T287" s="94"/>
      <c r="U287" s="94"/>
    </row>
    <row r="288" spans="1:21" s="38" customFormat="1" ht="16.5" customHeight="1">
      <c r="A288" s="111" t="s">
        <v>233</v>
      </c>
      <c r="B288" s="107">
        <v>0</v>
      </c>
      <c r="C288" s="107">
        <v>0</v>
      </c>
      <c r="D288" s="107">
        <v>1</v>
      </c>
      <c r="E288" s="107">
        <v>1</v>
      </c>
      <c r="F288" s="107">
        <v>0</v>
      </c>
      <c r="G288" s="107">
        <v>0</v>
      </c>
      <c r="H288" s="107">
        <v>1</v>
      </c>
      <c r="I288" s="107">
        <v>0</v>
      </c>
      <c r="J288" s="107">
        <v>1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155"/>
      <c r="Q288" s="155"/>
      <c r="R288" s="141"/>
      <c r="S288" s="110"/>
      <c r="T288" s="94"/>
      <c r="U288" s="94"/>
    </row>
    <row r="289" spans="1:21" s="38" customFormat="1" ht="16.5" customHeight="1">
      <c r="A289" s="111" t="s">
        <v>234</v>
      </c>
      <c r="B289" s="107">
        <v>0</v>
      </c>
      <c r="C289" s="107">
        <v>0</v>
      </c>
      <c r="D289" s="107">
        <v>1</v>
      </c>
      <c r="E289" s="107">
        <v>0</v>
      </c>
      <c r="F289" s="107">
        <v>0</v>
      </c>
      <c r="G289" s="107">
        <v>0</v>
      </c>
      <c r="H289" s="107">
        <v>0</v>
      </c>
      <c r="I289" s="107">
        <v>0</v>
      </c>
      <c r="J289" s="107">
        <v>1</v>
      </c>
      <c r="K289" s="107">
        <v>1</v>
      </c>
      <c r="L289" s="107">
        <v>0</v>
      </c>
      <c r="M289" s="107">
        <v>0</v>
      </c>
      <c r="N289" s="107">
        <v>0</v>
      </c>
      <c r="O289" s="107">
        <v>0</v>
      </c>
      <c r="P289" s="155"/>
      <c r="Q289" s="155"/>
      <c r="R289" s="141"/>
      <c r="S289" s="110"/>
      <c r="T289" s="94"/>
      <c r="U289" s="94"/>
    </row>
    <row r="290" spans="1:21" s="38" customFormat="1" ht="16.5" customHeight="1">
      <c r="A290" s="111" t="s">
        <v>235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2</v>
      </c>
      <c r="K290" s="107">
        <v>0</v>
      </c>
      <c r="L290" s="107">
        <v>3</v>
      </c>
      <c r="M290" s="107">
        <v>0</v>
      </c>
      <c r="N290" s="107">
        <v>1</v>
      </c>
      <c r="O290" s="107">
        <v>0</v>
      </c>
      <c r="P290" s="155"/>
      <c r="Q290" s="155"/>
      <c r="R290" s="141"/>
      <c r="S290" s="110"/>
      <c r="T290" s="94"/>
      <c r="U290" s="94"/>
    </row>
    <row r="291" spans="1:21" s="38" customFormat="1" ht="16.5" customHeight="1">
      <c r="A291" s="111" t="s">
        <v>236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2</v>
      </c>
      <c r="O291" s="107">
        <v>0</v>
      </c>
      <c r="P291" s="155"/>
      <c r="Q291" s="155"/>
      <c r="R291" s="141"/>
      <c r="S291" s="110"/>
      <c r="T291" s="94"/>
      <c r="U291" s="94"/>
    </row>
    <row r="292" spans="1:21" s="38" customFormat="1" ht="16.5" customHeight="1">
      <c r="A292" s="111" t="s">
        <v>237</v>
      </c>
      <c r="B292" s="107">
        <v>0</v>
      </c>
      <c r="C292" s="107">
        <v>0</v>
      </c>
      <c r="D292" s="107">
        <v>1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2</v>
      </c>
      <c r="K292" s="107">
        <v>0</v>
      </c>
      <c r="L292" s="107">
        <v>1</v>
      </c>
      <c r="M292" s="107">
        <v>0</v>
      </c>
      <c r="N292" s="107">
        <v>0</v>
      </c>
      <c r="O292" s="107">
        <v>0</v>
      </c>
      <c r="P292" s="155"/>
      <c r="Q292" s="155"/>
      <c r="R292" s="141"/>
      <c r="S292" s="110"/>
      <c r="T292" s="94"/>
      <c r="U292" s="94"/>
    </row>
    <row r="293" spans="1:21" s="38" customFormat="1" ht="16.5" customHeight="1">
      <c r="A293" s="111" t="s">
        <v>238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55"/>
      <c r="Q293" s="155"/>
      <c r="R293" s="141"/>
      <c r="S293" s="110"/>
      <c r="T293" s="94"/>
      <c r="U293" s="94"/>
    </row>
    <row r="294" spans="1:21" s="38" customFormat="1" ht="16.5" customHeight="1">
      <c r="A294" s="111" t="s">
        <v>239</v>
      </c>
      <c r="B294" s="107">
        <v>0</v>
      </c>
      <c r="C294" s="107">
        <v>0</v>
      </c>
      <c r="D294" s="107">
        <v>1</v>
      </c>
      <c r="E294" s="107">
        <v>1</v>
      </c>
      <c r="F294" s="107">
        <v>1</v>
      </c>
      <c r="G294" s="107">
        <v>0</v>
      </c>
      <c r="H294" s="107">
        <v>0</v>
      </c>
      <c r="I294" s="107">
        <v>0</v>
      </c>
      <c r="J294" s="107">
        <v>1</v>
      </c>
      <c r="K294" s="107">
        <v>0</v>
      </c>
      <c r="L294" s="107">
        <v>0</v>
      </c>
      <c r="M294" s="107">
        <v>0</v>
      </c>
      <c r="N294" s="107">
        <v>0</v>
      </c>
      <c r="O294" s="107">
        <v>0</v>
      </c>
      <c r="P294" s="155"/>
      <c r="Q294" s="155"/>
      <c r="R294" s="141"/>
      <c r="S294" s="110"/>
      <c r="T294" s="94"/>
      <c r="U294" s="94"/>
    </row>
    <row r="295" spans="1:21" s="38" customFormat="1" ht="16.5" customHeight="1">
      <c r="A295" s="111" t="s">
        <v>240</v>
      </c>
      <c r="B295" s="107">
        <v>0</v>
      </c>
      <c r="C295" s="107">
        <v>0</v>
      </c>
      <c r="D295" s="107">
        <v>2</v>
      </c>
      <c r="E295" s="107">
        <v>0</v>
      </c>
      <c r="F295" s="107">
        <v>0</v>
      </c>
      <c r="G295" s="107">
        <v>0</v>
      </c>
      <c r="H295" s="107">
        <v>0</v>
      </c>
      <c r="I295" s="107">
        <v>0</v>
      </c>
      <c r="J295" s="107">
        <v>1</v>
      </c>
      <c r="K295" s="107">
        <v>0</v>
      </c>
      <c r="L295" s="107">
        <v>2</v>
      </c>
      <c r="M295" s="107">
        <v>0</v>
      </c>
      <c r="N295" s="107">
        <v>1</v>
      </c>
      <c r="O295" s="107">
        <v>0</v>
      </c>
      <c r="P295" s="155"/>
      <c r="Q295" s="155"/>
      <c r="R295" s="141"/>
      <c r="S295" s="110"/>
      <c r="T295" s="94"/>
      <c r="U295" s="94"/>
    </row>
    <row r="296" spans="1:21" s="38" customFormat="1" ht="16.5" customHeight="1">
      <c r="A296" s="111" t="s">
        <v>241</v>
      </c>
      <c r="B296" s="107">
        <v>0</v>
      </c>
      <c r="C296" s="107">
        <v>0</v>
      </c>
      <c r="D296" s="107">
        <v>2</v>
      </c>
      <c r="E296" s="107">
        <v>0</v>
      </c>
      <c r="F296" s="107">
        <v>0</v>
      </c>
      <c r="G296" s="107">
        <v>0</v>
      </c>
      <c r="H296" s="107">
        <v>1</v>
      </c>
      <c r="I296" s="107">
        <v>0</v>
      </c>
      <c r="J296" s="107">
        <v>1</v>
      </c>
      <c r="K296" s="107">
        <v>0</v>
      </c>
      <c r="L296" s="107">
        <v>2</v>
      </c>
      <c r="M296" s="107">
        <v>0</v>
      </c>
      <c r="N296" s="107">
        <v>0</v>
      </c>
      <c r="O296" s="107">
        <v>0</v>
      </c>
      <c r="P296" s="155"/>
      <c r="Q296" s="155"/>
      <c r="R296" s="141"/>
      <c r="S296" s="110"/>
      <c r="T296" s="94"/>
      <c r="U296" s="94"/>
    </row>
    <row r="297" spans="1:21" s="38" customFormat="1" ht="16.5" customHeight="1">
      <c r="A297" s="111" t="s">
        <v>242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55"/>
      <c r="Q297" s="155"/>
      <c r="R297" s="141"/>
      <c r="S297" s="110"/>
      <c r="T297" s="94"/>
      <c r="U297" s="94"/>
    </row>
    <row r="298" spans="1:21" s="38" customFormat="1" ht="16.5" customHeight="1">
      <c r="A298" s="111" t="s">
        <v>243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55"/>
      <c r="Q298" s="155"/>
      <c r="R298" s="141"/>
      <c r="S298" s="110"/>
      <c r="T298" s="94"/>
      <c r="U298" s="94"/>
    </row>
    <row r="299" spans="1:21" s="38" customFormat="1" ht="16.5" customHeight="1">
      <c r="A299" s="2"/>
      <c r="B299" s="155"/>
      <c r="C299" s="155"/>
      <c r="D299" s="155"/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5"/>
      <c r="R299" s="141"/>
      <c r="S299" s="110"/>
      <c r="T299" s="94"/>
      <c r="U299" s="94"/>
    </row>
    <row r="300" spans="1:21" s="38" customFormat="1" ht="16.5" customHeight="1">
      <c r="A300" s="2"/>
      <c r="B300" s="155"/>
      <c r="C300" s="155"/>
      <c r="D300" s="155"/>
      <c r="E300" s="155"/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55"/>
      <c r="R300" s="141"/>
      <c r="S300" s="110"/>
      <c r="T300" s="94"/>
      <c r="U300" s="94"/>
    </row>
    <row r="301" spans="1:21" s="38" customFormat="1" ht="16.5" customHeight="1">
      <c r="A301" s="200" t="s">
        <v>409</v>
      </c>
      <c r="B301" s="182" t="s">
        <v>130</v>
      </c>
      <c r="C301" s="183"/>
      <c r="D301" s="182" t="s">
        <v>132</v>
      </c>
      <c r="E301" s="183"/>
      <c r="F301" s="182" t="s">
        <v>133</v>
      </c>
      <c r="G301" s="183"/>
      <c r="H301" s="182" t="s">
        <v>134</v>
      </c>
      <c r="I301" s="183"/>
      <c r="J301" s="182" t="s">
        <v>136</v>
      </c>
      <c r="K301" s="183"/>
      <c r="L301" s="182" t="s">
        <v>137</v>
      </c>
      <c r="M301" s="183"/>
      <c r="N301" s="182" t="s">
        <v>138</v>
      </c>
      <c r="O301" s="183"/>
      <c r="P301" s="155"/>
      <c r="Q301" s="155"/>
      <c r="R301" s="141"/>
      <c r="S301" s="110"/>
      <c r="T301" s="94"/>
      <c r="U301" s="94"/>
    </row>
    <row r="302" spans="1:21" s="38" customFormat="1" ht="16.5" customHeight="1">
      <c r="A302" s="201"/>
      <c r="B302" s="154" t="s">
        <v>3</v>
      </c>
      <c r="C302" s="154" t="s">
        <v>4</v>
      </c>
      <c r="D302" s="154" t="s">
        <v>3</v>
      </c>
      <c r="E302" s="154" t="s">
        <v>4</v>
      </c>
      <c r="F302" s="154" t="s">
        <v>3</v>
      </c>
      <c r="G302" s="154" t="s">
        <v>4</v>
      </c>
      <c r="H302" s="154" t="s">
        <v>3</v>
      </c>
      <c r="I302" s="154" t="s">
        <v>4</v>
      </c>
      <c r="J302" s="154" t="s">
        <v>3</v>
      </c>
      <c r="K302" s="154" t="s">
        <v>4</v>
      </c>
      <c r="L302" s="154" t="s">
        <v>3</v>
      </c>
      <c r="M302" s="154" t="s">
        <v>4</v>
      </c>
      <c r="N302" s="154" t="s">
        <v>3</v>
      </c>
      <c r="O302" s="154" t="s">
        <v>4</v>
      </c>
      <c r="P302" s="39"/>
      <c r="Q302" s="39"/>
      <c r="R302" s="141"/>
      <c r="S302" s="110"/>
      <c r="T302" s="94"/>
      <c r="U302" s="94"/>
    </row>
    <row r="303" spans="1:21" s="38" customFormat="1" ht="16.5" customHeight="1">
      <c r="A303" s="111" t="s">
        <v>222</v>
      </c>
      <c r="B303" s="105">
        <v>13</v>
      </c>
      <c r="C303" s="105">
        <v>21</v>
      </c>
      <c r="D303" s="105">
        <v>1</v>
      </c>
      <c r="E303" s="105">
        <v>0</v>
      </c>
      <c r="F303" s="105">
        <v>2</v>
      </c>
      <c r="G303" s="105">
        <v>2</v>
      </c>
      <c r="H303" s="105">
        <v>6</v>
      </c>
      <c r="I303" s="105">
        <v>3</v>
      </c>
      <c r="J303" s="105">
        <v>59</v>
      </c>
      <c r="K303" s="105">
        <v>100</v>
      </c>
      <c r="L303" s="105">
        <v>6</v>
      </c>
      <c r="M303" s="105">
        <v>4</v>
      </c>
      <c r="N303" s="105">
        <v>1</v>
      </c>
      <c r="O303" s="105">
        <v>9</v>
      </c>
      <c r="P303" s="155"/>
      <c r="Q303" s="155"/>
      <c r="R303" s="141"/>
      <c r="S303" s="110"/>
      <c r="T303" s="94"/>
      <c r="U303" s="94"/>
    </row>
    <row r="304" spans="1:21" s="38" customFormat="1" ht="16.5" customHeight="1">
      <c r="A304" s="111" t="s">
        <v>223</v>
      </c>
      <c r="B304" s="107">
        <v>3</v>
      </c>
      <c r="C304" s="107">
        <v>8</v>
      </c>
      <c r="D304" s="107">
        <v>1</v>
      </c>
      <c r="E304" s="107">
        <v>0</v>
      </c>
      <c r="F304" s="107">
        <v>0</v>
      </c>
      <c r="G304" s="107">
        <v>0</v>
      </c>
      <c r="H304" s="107">
        <v>1</v>
      </c>
      <c r="I304" s="107">
        <v>0</v>
      </c>
      <c r="J304" s="107">
        <v>14</v>
      </c>
      <c r="K304" s="107">
        <v>23</v>
      </c>
      <c r="L304" s="107">
        <v>1</v>
      </c>
      <c r="M304" s="107">
        <v>0</v>
      </c>
      <c r="N304" s="107">
        <v>0</v>
      </c>
      <c r="O304" s="107">
        <v>4</v>
      </c>
      <c r="P304" s="155"/>
      <c r="Q304" s="155"/>
      <c r="R304" s="141"/>
      <c r="S304" s="110"/>
      <c r="T304" s="94"/>
      <c r="U304" s="94"/>
    </row>
    <row r="305" spans="1:21" s="38" customFormat="1" ht="16.5" customHeight="1">
      <c r="A305" s="111" t="s">
        <v>224</v>
      </c>
      <c r="B305" s="107">
        <v>1</v>
      </c>
      <c r="C305" s="107">
        <v>0</v>
      </c>
      <c r="D305" s="107">
        <v>0</v>
      </c>
      <c r="E305" s="107">
        <v>0</v>
      </c>
      <c r="F305" s="107">
        <v>1</v>
      </c>
      <c r="G305" s="107">
        <v>2</v>
      </c>
      <c r="H305" s="107">
        <v>1</v>
      </c>
      <c r="I305" s="107">
        <v>2</v>
      </c>
      <c r="J305" s="107">
        <v>14</v>
      </c>
      <c r="K305" s="107">
        <v>33</v>
      </c>
      <c r="L305" s="107">
        <v>3</v>
      </c>
      <c r="M305" s="107">
        <v>2</v>
      </c>
      <c r="N305" s="107">
        <v>1</v>
      </c>
      <c r="O305" s="107">
        <v>1</v>
      </c>
      <c r="P305" s="155"/>
      <c r="Q305" s="155"/>
      <c r="R305" s="141"/>
      <c r="S305" s="110"/>
      <c r="T305" s="94"/>
      <c r="U305" s="94"/>
    </row>
    <row r="306" spans="1:21" s="38" customFormat="1" ht="16.5" customHeight="1">
      <c r="A306" s="111" t="s">
        <v>391</v>
      </c>
      <c r="B306" s="107">
        <v>3</v>
      </c>
      <c r="C306" s="107">
        <v>2</v>
      </c>
      <c r="D306" s="107">
        <v>0</v>
      </c>
      <c r="E306" s="107">
        <v>0</v>
      </c>
      <c r="F306" s="107">
        <v>0</v>
      </c>
      <c r="G306" s="107">
        <v>0</v>
      </c>
      <c r="H306" s="107">
        <v>0</v>
      </c>
      <c r="I306" s="107">
        <v>0</v>
      </c>
      <c r="J306" s="107">
        <v>8</v>
      </c>
      <c r="K306" s="107">
        <v>2</v>
      </c>
      <c r="L306" s="107">
        <v>0</v>
      </c>
      <c r="M306" s="107">
        <v>1</v>
      </c>
      <c r="N306" s="107">
        <v>0</v>
      </c>
      <c r="O306" s="107">
        <v>1</v>
      </c>
      <c r="P306" s="155"/>
      <c r="Q306" s="155"/>
      <c r="R306" s="141"/>
      <c r="S306" s="110"/>
      <c r="T306" s="94"/>
      <c r="U306" s="94"/>
    </row>
    <row r="307" spans="1:21" s="38" customFormat="1" ht="16.5" customHeight="1">
      <c r="A307" s="111" t="s">
        <v>225</v>
      </c>
      <c r="B307" s="107">
        <v>2</v>
      </c>
      <c r="C307" s="107">
        <v>3</v>
      </c>
      <c r="D307" s="107">
        <v>0</v>
      </c>
      <c r="E307" s="107">
        <v>0</v>
      </c>
      <c r="F307" s="107">
        <v>0</v>
      </c>
      <c r="G307" s="107">
        <v>0</v>
      </c>
      <c r="H307" s="107">
        <v>1</v>
      </c>
      <c r="I307" s="107">
        <v>0</v>
      </c>
      <c r="J307" s="107">
        <v>8</v>
      </c>
      <c r="K307" s="107">
        <v>14</v>
      </c>
      <c r="L307" s="107">
        <v>1</v>
      </c>
      <c r="M307" s="107">
        <v>1</v>
      </c>
      <c r="N307" s="107">
        <v>0</v>
      </c>
      <c r="O307" s="107">
        <v>1</v>
      </c>
      <c r="P307" s="155"/>
      <c r="Q307" s="155"/>
      <c r="R307" s="141"/>
      <c r="S307" s="110"/>
      <c r="T307" s="94"/>
      <c r="U307" s="94"/>
    </row>
    <row r="308" spans="1:21" s="38" customFormat="1" ht="16.5" customHeight="1">
      <c r="A308" s="111" t="s">
        <v>226</v>
      </c>
      <c r="B308" s="107">
        <v>0</v>
      </c>
      <c r="C308" s="107">
        <v>1</v>
      </c>
      <c r="D308" s="107">
        <v>0</v>
      </c>
      <c r="E308" s="107">
        <v>0</v>
      </c>
      <c r="F308" s="107">
        <v>0</v>
      </c>
      <c r="G308" s="107">
        <v>0</v>
      </c>
      <c r="H308" s="107">
        <v>0</v>
      </c>
      <c r="I308" s="107">
        <v>0</v>
      </c>
      <c r="J308" s="107">
        <v>1</v>
      </c>
      <c r="K308" s="107">
        <v>5</v>
      </c>
      <c r="L308" s="107">
        <v>0</v>
      </c>
      <c r="M308" s="107">
        <v>0</v>
      </c>
      <c r="N308" s="107">
        <v>0</v>
      </c>
      <c r="O308" s="107">
        <v>0</v>
      </c>
      <c r="P308" s="155"/>
      <c r="Q308" s="155"/>
      <c r="R308" s="141"/>
      <c r="S308" s="110"/>
      <c r="T308" s="94"/>
      <c r="U308" s="94"/>
    </row>
    <row r="309" spans="1:21" s="38" customFormat="1" ht="16.5" customHeight="1">
      <c r="A309" s="111" t="s">
        <v>227</v>
      </c>
      <c r="B309" s="107">
        <v>2</v>
      </c>
      <c r="C309" s="107">
        <v>2</v>
      </c>
      <c r="D309" s="107">
        <v>0</v>
      </c>
      <c r="E309" s="107">
        <v>0</v>
      </c>
      <c r="F309" s="107">
        <v>0</v>
      </c>
      <c r="G309" s="107">
        <v>0</v>
      </c>
      <c r="H309" s="107">
        <v>0</v>
      </c>
      <c r="I309" s="107">
        <v>0</v>
      </c>
      <c r="J309" s="107">
        <v>5</v>
      </c>
      <c r="K309" s="107">
        <v>14</v>
      </c>
      <c r="L309" s="107">
        <v>1</v>
      </c>
      <c r="M309" s="107">
        <v>0</v>
      </c>
      <c r="N309" s="107">
        <v>0</v>
      </c>
      <c r="O309" s="107">
        <v>1</v>
      </c>
      <c r="P309" s="155"/>
      <c r="Q309" s="155"/>
      <c r="R309" s="141"/>
      <c r="S309" s="110"/>
      <c r="T309" s="94"/>
      <c r="U309" s="94"/>
    </row>
    <row r="310" spans="1:21" s="38" customFormat="1" ht="16.5" customHeight="1">
      <c r="A310" s="111" t="s">
        <v>228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1</v>
      </c>
      <c r="I310" s="107">
        <v>0</v>
      </c>
      <c r="J310" s="107">
        <v>0</v>
      </c>
      <c r="K310" s="107">
        <v>0</v>
      </c>
      <c r="L310" s="107">
        <v>0</v>
      </c>
      <c r="M310" s="107">
        <v>0</v>
      </c>
      <c r="N310" s="107">
        <v>0</v>
      </c>
      <c r="O310" s="107">
        <v>0</v>
      </c>
      <c r="P310" s="155"/>
      <c r="Q310" s="155"/>
      <c r="R310" s="141"/>
      <c r="S310" s="110"/>
      <c r="T310" s="94"/>
      <c r="U310" s="94"/>
    </row>
    <row r="311" spans="1:21" s="38" customFormat="1" ht="16.5" customHeight="1">
      <c r="A311" s="111" t="s">
        <v>229</v>
      </c>
      <c r="B311" s="107">
        <v>0</v>
      </c>
      <c r="C311" s="107">
        <v>0</v>
      </c>
      <c r="D311" s="107">
        <v>0</v>
      </c>
      <c r="E311" s="107">
        <v>0</v>
      </c>
      <c r="F311" s="107">
        <v>0</v>
      </c>
      <c r="G311" s="107">
        <v>0</v>
      </c>
      <c r="H311" s="107">
        <v>0</v>
      </c>
      <c r="I311" s="107">
        <v>1</v>
      </c>
      <c r="J311" s="107">
        <v>2</v>
      </c>
      <c r="K311" s="107">
        <v>1</v>
      </c>
      <c r="L311" s="107">
        <v>0</v>
      </c>
      <c r="M311" s="107">
        <v>0</v>
      </c>
      <c r="N311" s="107">
        <v>0</v>
      </c>
      <c r="O311" s="107">
        <v>0</v>
      </c>
      <c r="P311" s="155"/>
      <c r="Q311" s="155"/>
      <c r="R311" s="141"/>
      <c r="S311" s="110"/>
      <c r="T311" s="94"/>
      <c r="U311" s="94"/>
    </row>
    <row r="312" spans="1:21" s="38" customFormat="1" ht="16.5" customHeight="1">
      <c r="A312" s="111" t="s">
        <v>230</v>
      </c>
      <c r="B312" s="107">
        <v>0</v>
      </c>
      <c r="C312" s="107">
        <v>0</v>
      </c>
      <c r="D312" s="107">
        <v>0</v>
      </c>
      <c r="E312" s="107">
        <v>0</v>
      </c>
      <c r="F312" s="107">
        <v>1</v>
      </c>
      <c r="G312" s="107">
        <v>0</v>
      </c>
      <c r="H312" s="107">
        <v>0</v>
      </c>
      <c r="I312" s="107">
        <v>0</v>
      </c>
      <c r="J312" s="107">
        <v>3</v>
      </c>
      <c r="K312" s="107">
        <v>0</v>
      </c>
      <c r="L312" s="107">
        <v>0</v>
      </c>
      <c r="M312" s="107">
        <v>0</v>
      </c>
      <c r="N312" s="107">
        <v>0</v>
      </c>
      <c r="O312" s="107">
        <v>0</v>
      </c>
      <c r="P312" s="155"/>
      <c r="Q312" s="155"/>
      <c r="R312" s="141"/>
      <c r="S312" s="110"/>
      <c r="T312" s="94"/>
      <c r="U312" s="94"/>
    </row>
    <row r="313" spans="1:21" s="38" customFormat="1" ht="16.5" customHeight="1">
      <c r="A313" s="111" t="s">
        <v>231</v>
      </c>
      <c r="B313" s="107">
        <v>0</v>
      </c>
      <c r="C313" s="107">
        <v>1</v>
      </c>
      <c r="D313" s="107">
        <v>0</v>
      </c>
      <c r="E313" s="107">
        <v>0</v>
      </c>
      <c r="F313" s="107">
        <v>0</v>
      </c>
      <c r="G313" s="107">
        <v>0</v>
      </c>
      <c r="H313" s="107">
        <v>1</v>
      </c>
      <c r="I313" s="107">
        <v>0</v>
      </c>
      <c r="J313" s="107">
        <v>1</v>
      </c>
      <c r="K313" s="107">
        <v>2</v>
      </c>
      <c r="L313" s="107">
        <v>0</v>
      </c>
      <c r="M313" s="107">
        <v>0</v>
      </c>
      <c r="N313" s="107">
        <v>0</v>
      </c>
      <c r="O313" s="107">
        <v>0</v>
      </c>
      <c r="P313" s="155"/>
      <c r="Q313" s="155"/>
      <c r="R313" s="141"/>
      <c r="S313" s="110"/>
      <c r="T313" s="94"/>
      <c r="U313" s="94"/>
    </row>
    <row r="314" spans="1:21" s="38" customFormat="1" ht="16.5" customHeight="1">
      <c r="A314" s="111" t="s">
        <v>232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0</v>
      </c>
      <c r="I314" s="107">
        <v>0</v>
      </c>
      <c r="J314" s="107">
        <v>0</v>
      </c>
      <c r="K314" s="107">
        <v>1</v>
      </c>
      <c r="L314" s="107">
        <v>0</v>
      </c>
      <c r="M314" s="107">
        <v>0</v>
      </c>
      <c r="N314" s="107">
        <v>0</v>
      </c>
      <c r="O314" s="107">
        <v>0</v>
      </c>
      <c r="P314" s="155"/>
      <c r="Q314" s="155"/>
      <c r="R314" s="141"/>
      <c r="S314" s="110"/>
      <c r="T314" s="94"/>
      <c r="U314" s="94"/>
    </row>
    <row r="315" spans="1:21" s="38" customFormat="1" ht="16.5" customHeight="1">
      <c r="A315" s="111" t="s">
        <v>233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1</v>
      </c>
      <c r="I315" s="107">
        <v>0</v>
      </c>
      <c r="J315" s="107">
        <v>0</v>
      </c>
      <c r="K315" s="107">
        <v>0</v>
      </c>
      <c r="L315" s="107">
        <v>0</v>
      </c>
      <c r="M315" s="107">
        <v>0</v>
      </c>
      <c r="N315" s="107">
        <v>0</v>
      </c>
      <c r="O315" s="107">
        <v>0</v>
      </c>
      <c r="P315" s="155"/>
      <c r="Q315" s="155"/>
      <c r="R315" s="141"/>
      <c r="S315" s="110"/>
      <c r="T315" s="94"/>
      <c r="U315" s="94"/>
    </row>
    <row r="316" spans="1:21" s="38" customFormat="1" ht="16.5" customHeight="1">
      <c r="A316" s="111" t="s">
        <v>234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0</v>
      </c>
      <c r="J316" s="107">
        <v>0</v>
      </c>
      <c r="K316" s="107">
        <v>1</v>
      </c>
      <c r="L316" s="107">
        <v>0</v>
      </c>
      <c r="M316" s="107">
        <v>0</v>
      </c>
      <c r="N316" s="107">
        <v>0</v>
      </c>
      <c r="O316" s="107">
        <v>0</v>
      </c>
      <c r="P316" s="155"/>
      <c r="Q316" s="155"/>
      <c r="R316" s="141"/>
      <c r="S316" s="110"/>
      <c r="T316" s="94"/>
      <c r="U316" s="94"/>
    </row>
    <row r="317" spans="1:21" s="38" customFormat="1" ht="16.5" customHeight="1">
      <c r="A317" s="111" t="s">
        <v>235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  <c r="J317" s="107">
        <v>0</v>
      </c>
      <c r="K317" s="107">
        <v>1</v>
      </c>
      <c r="L317" s="107">
        <v>0</v>
      </c>
      <c r="M317" s="107">
        <v>0</v>
      </c>
      <c r="N317" s="107">
        <v>0</v>
      </c>
      <c r="O317" s="107">
        <v>0</v>
      </c>
      <c r="P317" s="155"/>
      <c r="Q317" s="155"/>
      <c r="R317" s="141"/>
      <c r="S317" s="110"/>
      <c r="T317" s="94"/>
      <c r="U317" s="94"/>
    </row>
    <row r="318" spans="1:21" s="38" customFormat="1" ht="16.5" customHeight="1">
      <c r="A318" s="111" t="s">
        <v>236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55"/>
      <c r="Q318" s="155"/>
      <c r="R318" s="141"/>
      <c r="S318" s="110"/>
      <c r="T318" s="94"/>
      <c r="U318" s="94"/>
    </row>
    <row r="319" spans="1:21" s="38" customFormat="1" ht="16.5" customHeight="1">
      <c r="A319" s="111" t="s">
        <v>237</v>
      </c>
      <c r="B319" s="107">
        <v>1</v>
      </c>
      <c r="C319" s="107">
        <v>1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1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155"/>
      <c r="Q319" s="155"/>
      <c r="R319" s="141"/>
      <c r="S319" s="110"/>
      <c r="T319" s="94"/>
      <c r="U319" s="94"/>
    </row>
    <row r="320" spans="1:21" s="38" customFormat="1" ht="16.5" customHeight="1">
      <c r="A320" s="111" t="s">
        <v>238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55"/>
      <c r="Q320" s="155"/>
      <c r="R320" s="141"/>
      <c r="S320" s="110"/>
      <c r="T320" s="94"/>
      <c r="U320" s="94"/>
    </row>
    <row r="321" spans="1:21" s="38" customFormat="1" ht="16.5" customHeight="1">
      <c r="A321" s="111" t="s">
        <v>239</v>
      </c>
      <c r="B321" s="107">
        <v>0</v>
      </c>
      <c r="C321" s="107">
        <v>2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1</v>
      </c>
      <c r="L321" s="107">
        <v>0</v>
      </c>
      <c r="M321" s="107">
        <v>0</v>
      </c>
      <c r="N321" s="107">
        <v>0</v>
      </c>
      <c r="O321" s="107">
        <v>0</v>
      </c>
      <c r="P321" s="155"/>
      <c r="Q321" s="155"/>
      <c r="R321" s="141"/>
      <c r="S321" s="110"/>
      <c r="T321" s="94"/>
      <c r="U321" s="94"/>
    </row>
    <row r="322" spans="1:21" s="38" customFormat="1" ht="16.5" customHeight="1">
      <c r="A322" s="111" t="s">
        <v>240</v>
      </c>
      <c r="B322" s="107">
        <v>1</v>
      </c>
      <c r="C322" s="107">
        <v>1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0</v>
      </c>
      <c r="J322" s="107">
        <v>2</v>
      </c>
      <c r="K322" s="107">
        <v>2</v>
      </c>
      <c r="L322" s="107">
        <v>0</v>
      </c>
      <c r="M322" s="107">
        <v>0</v>
      </c>
      <c r="N322" s="107">
        <v>0</v>
      </c>
      <c r="O322" s="107">
        <v>1</v>
      </c>
      <c r="P322" s="155"/>
      <c r="Q322" s="155"/>
      <c r="R322" s="141"/>
      <c r="S322" s="110"/>
      <c r="T322" s="94"/>
      <c r="U322" s="94"/>
    </row>
    <row r="323" spans="1:21" s="38" customFormat="1" ht="16.5" customHeight="1">
      <c r="A323" s="111" t="s">
        <v>241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55"/>
      <c r="Q323" s="155"/>
      <c r="R323" s="141"/>
      <c r="S323" s="110"/>
      <c r="T323" s="94"/>
      <c r="U323" s="94"/>
    </row>
    <row r="324" spans="1:21" s="38" customFormat="1" ht="16.5" customHeight="1">
      <c r="A324" s="111" t="s">
        <v>242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55"/>
      <c r="Q324" s="155"/>
      <c r="R324" s="141"/>
      <c r="S324" s="110"/>
      <c r="T324" s="94"/>
      <c r="U324" s="94"/>
    </row>
    <row r="325" spans="1:21" s="38" customFormat="1" ht="16.5" customHeight="1">
      <c r="A325" s="111" t="s">
        <v>243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55"/>
      <c r="Q325" s="155"/>
      <c r="R325" s="141"/>
      <c r="S325" s="110"/>
      <c r="T325" s="94"/>
      <c r="U325" s="94"/>
    </row>
    <row r="326" spans="1:21" s="38" customFormat="1" ht="16.5" customHeight="1">
      <c r="A326" s="2"/>
      <c r="B326" s="155"/>
      <c r="C326" s="155"/>
      <c r="D326" s="155"/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5"/>
      <c r="R326" s="141"/>
      <c r="S326" s="110"/>
      <c r="T326" s="94"/>
      <c r="U326" s="94"/>
    </row>
    <row r="327" spans="1:21" s="38" customFormat="1" ht="16.5" customHeight="1">
      <c r="A327" s="2"/>
      <c r="B327" s="155"/>
      <c r="C327" s="155"/>
      <c r="D327" s="155"/>
      <c r="E327" s="155"/>
      <c r="F327" s="155"/>
      <c r="G327" s="155"/>
      <c r="H327" s="155"/>
      <c r="I327" s="155"/>
      <c r="J327" s="155"/>
      <c r="K327" s="155"/>
      <c r="L327" s="155"/>
      <c r="M327" s="155"/>
      <c r="N327" s="155"/>
      <c r="O327" s="155"/>
      <c r="P327" s="155"/>
      <c r="Q327" s="155"/>
      <c r="R327" s="141"/>
      <c r="S327" s="110"/>
      <c r="T327" s="94"/>
      <c r="U327" s="94"/>
    </row>
    <row r="328" spans="1:21" s="38" customFormat="1" ht="16.5" customHeight="1">
      <c r="A328" s="200" t="s">
        <v>409</v>
      </c>
      <c r="B328" s="182" t="s">
        <v>139</v>
      </c>
      <c r="C328" s="183"/>
      <c r="D328" s="182" t="s">
        <v>140</v>
      </c>
      <c r="E328" s="183"/>
      <c r="F328" s="182" t="s">
        <v>141</v>
      </c>
      <c r="G328" s="183"/>
      <c r="H328" s="182" t="s">
        <v>143</v>
      </c>
      <c r="I328" s="183"/>
      <c r="J328" s="182" t="s">
        <v>144</v>
      </c>
      <c r="K328" s="183"/>
      <c r="L328" s="182" t="s">
        <v>145</v>
      </c>
      <c r="M328" s="183"/>
      <c r="N328" s="182" t="s">
        <v>146</v>
      </c>
      <c r="O328" s="183"/>
      <c r="P328" s="155"/>
      <c r="Q328" s="155"/>
      <c r="R328" s="141"/>
      <c r="S328" s="110"/>
      <c r="T328" s="94"/>
      <c r="U328" s="94"/>
    </row>
    <row r="329" spans="1:21" s="38" customFormat="1" ht="16.5" customHeight="1">
      <c r="A329" s="201"/>
      <c r="B329" s="154" t="s">
        <v>3</v>
      </c>
      <c r="C329" s="154" t="s">
        <v>4</v>
      </c>
      <c r="D329" s="154" t="s">
        <v>3</v>
      </c>
      <c r="E329" s="154" t="s">
        <v>4</v>
      </c>
      <c r="F329" s="154" t="s">
        <v>3</v>
      </c>
      <c r="G329" s="154" t="s">
        <v>4</v>
      </c>
      <c r="H329" s="154" t="s">
        <v>3</v>
      </c>
      <c r="I329" s="154" t="s">
        <v>4</v>
      </c>
      <c r="J329" s="154" t="s">
        <v>3</v>
      </c>
      <c r="K329" s="154" t="s">
        <v>4</v>
      </c>
      <c r="L329" s="154" t="s">
        <v>3</v>
      </c>
      <c r="M329" s="154" t="s">
        <v>4</v>
      </c>
      <c r="N329" s="154" t="s">
        <v>3</v>
      </c>
      <c r="O329" s="154" t="s">
        <v>4</v>
      </c>
      <c r="P329" s="39"/>
      <c r="Q329" s="39"/>
      <c r="R329" s="141"/>
      <c r="S329" s="110"/>
      <c r="T329" s="94"/>
      <c r="U329" s="94"/>
    </row>
    <row r="330" spans="1:21" s="38" customFormat="1" ht="16.5" customHeight="1">
      <c r="A330" s="111" t="s">
        <v>222</v>
      </c>
      <c r="B330" s="105">
        <v>1</v>
      </c>
      <c r="C330" s="105">
        <v>2</v>
      </c>
      <c r="D330" s="105">
        <v>2</v>
      </c>
      <c r="E330" s="105">
        <v>2</v>
      </c>
      <c r="F330" s="105">
        <v>0</v>
      </c>
      <c r="G330" s="105">
        <v>2</v>
      </c>
      <c r="H330" s="105">
        <v>0</v>
      </c>
      <c r="I330" s="105">
        <v>1</v>
      </c>
      <c r="J330" s="105">
        <v>1</v>
      </c>
      <c r="K330" s="105">
        <v>0</v>
      </c>
      <c r="L330" s="105">
        <v>0</v>
      </c>
      <c r="M330" s="105">
        <v>1</v>
      </c>
      <c r="N330" s="105">
        <v>14</v>
      </c>
      <c r="O330" s="105">
        <v>1</v>
      </c>
      <c r="P330" s="155"/>
      <c r="Q330" s="155"/>
      <c r="R330" s="141"/>
      <c r="S330" s="110"/>
      <c r="T330" s="94"/>
      <c r="U330" s="94"/>
    </row>
    <row r="331" spans="1:21" s="38" customFormat="1" ht="16.5" customHeight="1">
      <c r="A331" s="111" t="s">
        <v>223</v>
      </c>
      <c r="B331" s="107">
        <v>0</v>
      </c>
      <c r="C331" s="107">
        <v>0</v>
      </c>
      <c r="D331" s="107">
        <v>0</v>
      </c>
      <c r="E331" s="107">
        <v>0</v>
      </c>
      <c r="F331" s="107">
        <v>0</v>
      </c>
      <c r="G331" s="107">
        <v>0</v>
      </c>
      <c r="H331" s="107">
        <v>0</v>
      </c>
      <c r="I331" s="107">
        <v>0</v>
      </c>
      <c r="J331" s="107">
        <v>1</v>
      </c>
      <c r="K331" s="107">
        <v>0</v>
      </c>
      <c r="L331" s="107">
        <v>0</v>
      </c>
      <c r="M331" s="107">
        <v>0</v>
      </c>
      <c r="N331" s="107">
        <v>3</v>
      </c>
      <c r="O331" s="107">
        <v>0</v>
      </c>
      <c r="P331" s="155"/>
      <c r="Q331" s="155"/>
      <c r="R331" s="141"/>
      <c r="S331" s="110"/>
      <c r="T331" s="94"/>
      <c r="U331" s="94"/>
    </row>
    <row r="332" spans="1:21" s="38" customFormat="1" ht="16.5" customHeight="1">
      <c r="A332" s="111" t="s">
        <v>224</v>
      </c>
      <c r="B332" s="107">
        <v>1</v>
      </c>
      <c r="C332" s="107">
        <v>0</v>
      </c>
      <c r="D332" s="107">
        <v>0</v>
      </c>
      <c r="E332" s="107">
        <v>0</v>
      </c>
      <c r="F332" s="107">
        <v>0</v>
      </c>
      <c r="G332" s="107">
        <v>0</v>
      </c>
      <c r="H332" s="107">
        <v>0</v>
      </c>
      <c r="I332" s="107">
        <v>1</v>
      </c>
      <c r="J332" s="107">
        <v>0</v>
      </c>
      <c r="K332" s="107">
        <v>0</v>
      </c>
      <c r="L332" s="107">
        <v>0</v>
      </c>
      <c r="M332" s="107">
        <v>0</v>
      </c>
      <c r="N332" s="107">
        <v>1</v>
      </c>
      <c r="O332" s="107">
        <v>0</v>
      </c>
      <c r="P332" s="155"/>
      <c r="Q332" s="155"/>
      <c r="R332" s="141"/>
      <c r="S332" s="110"/>
      <c r="T332" s="94"/>
      <c r="U332" s="94"/>
    </row>
    <row r="333" spans="1:21" s="38" customFormat="1" ht="16.5" customHeight="1">
      <c r="A333" s="111" t="s">
        <v>391</v>
      </c>
      <c r="B333" s="107">
        <v>0</v>
      </c>
      <c r="C333" s="107">
        <v>1</v>
      </c>
      <c r="D333" s="107">
        <v>2</v>
      </c>
      <c r="E333" s="107">
        <v>0</v>
      </c>
      <c r="F333" s="107">
        <v>0</v>
      </c>
      <c r="G333" s="107">
        <v>1</v>
      </c>
      <c r="H333" s="107">
        <v>0</v>
      </c>
      <c r="I333" s="107">
        <v>0</v>
      </c>
      <c r="J333" s="107">
        <v>0</v>
      </c>
      <c r="K333" s="107">
        <v>0</v>
      </c>
      <c r="L333" s="107">
        <v>0</v>
      </c>
      <c r="M333" s="107">
        <v>0</v>
      </c>
      <c r="N333" s="107">
        <v>0</v>
      </c>
      <c r="O333" s="107">
        <v>0</v>
      </c>
      <c r="P333" s="155"/>
      <c r="Q333" s="155"/>
      <c r="R333" s="141"/>
      <c r="S333" s="110"/>
      <c r="T333" s="94"/>
      <c r="U333" s="94"/>
    </row>
    <row r="334" spans="1:21" s="38" customFormat="1" ht="16.5" customHeight="1">
      <c r="A334" s="111" t="s">
        <v>225</v>
      </c>
      <c r="B334" s="107">
        <v>0</v>
      </c>
      <c r="C334" s="107">
        <v>0</v>
      </c>
      <c r="D334" s="107">
        <v>0</v>
      </c>
      <c r="E334" s="107">
        <v>0</v>
      </c>
      <c r="F334" s="107">
        <v>0</v>
      </c>
      <c r="G334" s="107">
        <v>1</v>
      </c>
      <c r="H334" s="107">
        <v>0</v>
      </c>
      <c r="I334" s="107">
        <v>0</v>
      </c>
      <c r="J334" s="107">
        <v>0</v>
      </c>
      <c r="K334" s="107">
        <v>0</v>
      </c>
      <c r="L334" s="107">
        <v>0</v>
      </c>
      <c r="M334" s="107">
        <v>0</v>
      </c>
      <c r="N334" s="107">
        <v>3</v>
      </c>
      <c r="O334" s="107">
        <v>0</v>
      </c>
      <c r="P334" s="155"/>
      <c r="Q334" s="155"/>
      <c r="R334" s="141"/>
      <c r="S334" s="110"/>
      <c r="T334" s="94"/>
      <c r="U334" s="94"/>
    </row>
    <row r="335" spans="1:21" s="38" customFormat="1" ht="16.5" customHeight="1">
      <c r="A335" s="111" t="s">
        <v>226</v>
      </c>
      <c r="B335" s="107">
        <v>0</v>
      </c>
      <c r="C335" s="107">
        <v>1</v>
      </c>
      <c r="D335" s="107">
        <v>0</v>
      </c>
      <c r="E335" s="107">
        <v>1</v>
      </c>
      <c r="F335" s="107">
        <v>0</v>
      </c>
      <c r="G335" s="107">
        <v>0</v>
      </c>
      <c r="H335" s="107">
        <v>0</v>
      </c>
      <c r="I335" s="107">
        <v>0</v>
      </c>
      <c r="J335" s="107">
        <v>0</v>
      </c>
      <c r="K335" s="107">
        <v>0</v>
      </c>
      <c r="L335" s="107">
        <v>0</v>
      </c>
      <c r="M335" s="107">
        <v>0</v>
      </c>
      <c r="N335" s="107">
        <v>3</v>
      </c>
      <c r="O335" s="107">
        <v>0</v>
      </c>
      <c r="P335" s="155"/>
      <c r="Q335" s="155"/>
      <c r="R335" s="141"/>
      <c r="S335" s="110"/>
      <c r="T335" s="94"/>
      <c r="U335" s="94"/>
    </row>
    <row r="336" spans="1:21" s="38" customFormat="1" ht="16.5" customHeight="1">
      <c r="A336" s="111" t="s">
        <v>227</v>
      </c>
      <c r="B336" s="107">
        <v>0</v>
      </c>
      <c r="C336" s="107">
        <v>0</v>
      </c>
      <c r="D336" s="107">
        <v>0</v>
      </c>
      <c r="E336" s="107">
        <v>0</v>
      </c>
      <c r="F336" s="107">
        <v>0</v>
      </c>
      <c r="G336" s="107">
        <v>0</v>
      </c>
      <c r="H336" s="107">
        <v>0</v>
      </c>
      <c r="I336" s="107">
        <v>0</v>
      </c>
      <c r="J336" s="107">
        <v>0</v>
      </c>
      <c r="K336" s="107">
        <v>0</v>
      </c>
      <c r="L336" s="107">
        <v>0</v>
      </c>
      <c r="M336" s="107">
        <v>0</v>
      </c>
      <c r="N336" s="107">
        <v>3</v>
      </c>
      <c r="O336" s="107">
        <v>0</v>
      </c>
      <c r="P336" s="155"/>
      <c r="Q336" s="155"/>
      <c r="R336" s="141"/>
      <c r="S336" s="110"/>
      <c r="T336" s="94"/>
      <c r="U336" s="94"/>
    </row>
    <row r="337" spans="1:21" s="38" customFormat="1" ht="16.5" customHeight="1">
      <c r="A337" s="111" t="s">
        <v>228</v>
      </c>
      <c r="B337" s="107">
        <v>0</v>
      </c>
      <c r="C337" s="107">
        <v>0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155"/>
      <c r="Q337" s="155"/>
      <c r="R337" s="141"/>
      <c r="S337" s="110"/>
      <c r="T337" s="94"/>
      <c r="U337" s="94"/>
    </row>
    <row r="338" spans="1:21" s="38" customFormat="1" ht="16.5" customHeight="1">
      <c r="A338" s="111" t="s">
        <v>229</v>
      </c>
      <c r="B338" s="107">
        <v>0</v>
      </c>
      <c r="C338" s="107">
        <v>0</v>
      </c>
      <c r="D338" s="107">
        <v>0</v>
      </c>
      <c r="E338" s="107">
        <v>0</v>
      </c>
      <c r="F338" s="107">
        <v>0</v>
      </c>
      <c r="G338" s="107">
        <v>0</v>
      </c>
      <c r="H338" s="107">
        <v>0</v>
      </c>
      <c r="I338" s="107">
        <v>0</v>
      </c>
      <c r="J338" s="107">
        <v>0</v>
      </c>
      <c r="K338" s="107">
        <v>0</v>
      </c>
      <c r="L338" s="107">
        <v>0</v>
      </c>
      <c r="M338" s="107">
        <v>0</v>
      </c>
      <c r="N338" s="107">
        <v>0</v>
      </c>
      <c r="O338" s="107">
        <v>0</v>
      </c>
      <c r="P338" s="155"/>
      <c r="Q338" s="155"/>
      <c r="R338" s="141"/>
      <c r="S338" s="110"/>
      <c r="T338" s="94"/>
      <c r="U338" s="94"/>
    </row>
    <row r="339" spans="1:21" s="38" customFormat="1" ht="16.5" customHeight="1">
      <c r="A339" s="111" t="s">
        <v>230</v>
      </c>
      <c r="B339" s="107">
        <v>0</v>
      </c>
      <c r="C339" s="107">
        <v>0</v>
      </c>
      <c r="D339" s="107">
        <v>0</v>
      </c>
      <c r="E339" s="107">
        <v>1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1</v>
      </c>
      <c r="P339" s="155"/>
      <c r="Q339" s="155"/>
      <c r="R339" s="141"/>
      <c r="S339" s="110"/>
      <c r="T339" s="94"/>
      <c r="U339" s="94"/>
    </row>
    <row r="340" spans="1:21" s="38" customFormat="1" ht="16.5" customHeight="1">
      <c r="A340" s="111" t="s">
        <v>231</v>
      </c>
      <c r="B340" s="107">
        <v>0</v>
      </c>
      <c r="C340" s="107">
        <v>0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155"/>
      <c r="Q340" s="155"/>
      <c r="R340" s="141"/>
      <c r="S340" s="110"/>
      <c r="T340" s="94"/>
      <c r="U340" s="94"/>
    </row>
    <row r="341" spans="1:21" s="38" customFormat="1" ht="16.5" customHeight="1">
      <c r="A341" s="111" t="s">
        <v>232</v>
      </c>
      <c r="B341" s="107">
        <v>0</v>
      </c>
      <c r="C341" s="107">
        <v>0</v>
      </c>
      <c r="D341" s="107">
        <v>0</v>
      </c>
      <c r="E341" s="107">
        <v>0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1</v>
      </c>
      <c r="O341" s="107">
        <v>0</v>
      </c>
      <c r="P341" s="155"/>
      <c r="Q341" s="155"/>
      <c r="R341" s="141"/>
      <c r="S341" s="110"/>
      <c r="T341" s="94"/>
      <c r="U341" s="94"/>
    </row>
    <row r="342" spans="1:21" s="38" customFormat="1" ht="16.5" customHeight="1">
      <c r="A342" s="111" t="s">
        <v>233</v>
      </c>
      <c r="B342" s="107">
        <v>0</v>
      </c>
      <c r="C342" s="107">
        <v>0</v>
      </c>
      <c r="D342" s="107">
        <v>0</v>
      </c>
      <c r="E342" s="107">
        <v>0</v>
      </c>
      <c r="F342" s="107">
        <v>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155"/>
      <c r="Q342" s="155"/>
      <c r="R342" s="141"/>
      <c r="S342" s="110"/>
      <c r="T342" s="94"/>
      <c r="U342" s="94"/>
    </row>
    <row r="343" spans="1:21" s="38" customFormat="1" ht="16.5" customHeight="1">
      <c r="A343" s="111" t="s">
        <v>234</v>
      </c>
      <c r="B343" s="107">
        <v>0</v>
      </c>
      <c r="C343" s="107">
        <v>0</v>
      </c>
      <c r="D343" s="107">
        <v>0</v>
      </c>
      <c r="E343" s="107">
        <v>0</v>
      </c>
      <c r="F343" s="107">
        <v>0</v>
      </c>
      <c r="G343" s="107">
        <v>0</v>
      </c>
      <c r="H343" s="107">
        <v>0</v>
      </c>
      <c r="I343" s="107">
        <v>0</v>
      </c>
      <c r="J343" s="107">
        <v>0</v>
      </c>
      <c r="K343" s="107">
        <v>0</v>
      </c>
      <c r="L343" s="107">
        <v>0</v>
      </c>
      <c r="M343" s="107">
        <v>0</v>
      </c>
      <c r="N343" s="107">
        <v>0</v>
      </c>
      <c r="O343" s="107">
        <v>0</v>
      </c>
      <c r="P343" s="155"/>
      <c r="Q343" s="155"/>
      <c r="R343" s="141"/>
      <c r="S343" s="110"/>
      <c r="T343" s="94"/>
      <c r="U343" s="94"/>
    </row>
    <row r="344" spans="1:21" s="38" customFormat="1" ht="16.5" customHeight="1">
      <c r="A344" s="111" t="s">
        <v>235</v>
      </c>
      <c r="B344" s="107">
        <v>0</v>
      </c>
      <c r="C344" s="107">
        <v>0</v>
      </c>
      <c r="D344" s="107">
        <v>0</v>
      </c>
      <c r="E344" s="107">
        <v>0</v>
      </c>
      <c r="F344" s="107">
        <v>0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0</v>
      </c>
      <c r="O344" s="107">
        <v>0</v>
      </c>
      <c r="P344" s="155"/>
      <c r="Q344" s="155"/>
      <c r="R344" s="141"/>
      <c r="S344" s="110"/>
      <c r="T344" s="94"/>
      <c r="U344" s="94"/>
    </row>
    <row r="345" spans="1:21" s="38" customFormat="1" ht="16.5" customHeight="1">
      <c r="A345" s="111" t="s">
        <v>236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55"/>
      <c r="Q345" s="155"/>
      <c r="R345" s="141"/>
      <c r="S345" s="110"/>
      <c r="T345" s="94"/>
      <c r="U345" s="94"/>
    </row>
    <row r="346" spans="1:21" s="38" customFormat="1" ht="16.5" customHeight="1">
      <c r="A346" s="111" t="s">
        <v>237</v>
      </c>
      <c r="B346" s="107">
        <v>0</v>
      </c>
      <c r="C346" s="107">
        <v>0</v>
      </c>
      <c r="D346" s="107">
        <v>0</v>
      </c>
      <c r="E346" s="107">
        <v>0</v>
      </c>
      <c r="F346" s="107">
        <v>0</v>
      </c>
      <c r="G346" s="107">
        <v>0</v>
      </c>
      <c r="H346" s="107">
        <v>0</v>
      </c>
      <c r="I346" s="107">
        <v>0</v>
      </c>
      <c r="J346" s="107">
        <v>0</v>
      </c>
      <c r="K346" s="107">
        <v>0</v>
      </c>
      <c r="L346" s="107">
        <v>0</v>
      </c>
      <c r="M346" s="107">
        <v>0</v>
      </c>
      <c r="N346" s="107">
        <v>0</v>
      </c>
      <c r="O346" s="107">
        <v>0</v>
      </c>
      <c r="P346" s="155"/>
      <c r="Q346" s="155"/>
      <c r="R346" s="141"/>
      <c r="S346" s="110"/>
      <c r="T346" s="94"/>
      <c r="U346" s="94"/>
    </row>
    <row r="347" spans="1:21" s="38" customFormat="1" ht="16.5" customHeight="1">
      <c r="A347" s="111" t="s">
        <v>238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55"/>
      <c r="Q347" s="155"/>
      <c r="R347" s="141"/>
      <c r="S347" s="110"/>
      <c r="T347" s="94"/>
      <c r="U347" s="94"/>
    </row>
    <row r="348" spans="1:21" s="38" customFormat="1" ht="16.5" customHeight="1">
      <c r="A348" s="111" t="s">
        <v>239</v>
      </c>
      <c r="B348" s="107">
        <v>0</v>
      </c>
      <c r="C348" s="107">
        <v>0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1</v>
      </c>
      <c r="N348" s="107">
        <v>0</v>
      </c>
      <c r="O348" s="107">
        <v>0</v>
      </c>
      <c r="P348" s="155"/>
      <c r="Q348" s="155"/>
      <c r="R348" s="141"/>
      <c r="S348" s="110"/>
      <c r="T348" s="94"/>
      <c r="U348" s="94"/>
    </row>
    <row r="349" spans="1:21" s="38" customFormat="1" ht="16.5" customHeight="1">
      <c r="A349" s="111" t="s">
        <v>240</v>
      </c>
      <c r="B349" s="107">
        <v>0</v>
      </c>
      <c r="C349" s="107">
        <v>0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  <c r="N349" s="107">
        <v>0</v>
      </c>
      <c r="O349" s="107">
        <v>0</v>
      </c>
      <c r="P349" s="155"/>
      <c r="Q349" s="155"/>
      <c r="R349" s="141"/>
      <c r="S349" s="110"/>
      <c r="T349" s="94"/>
      <c r="U349" s="94"/>
    </row>
    <row r="350" spans="1:21" s="38" customFormat="1" ht="16.5" customHeight="1">
      <c r="A350" s="111" t="s">
        <v>241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55"/>
      <c r="Q350" s="155"/>
      <c r="R350" s="141"/>
      <c r="S350" s="110"/>
      <c r="T350" s="94"/>
      <c r="U350" s="94"/>
    </row>
    <row r="351" spans="1:21" s="38" customFormat="1" ht="16.5" customHeight="1">
      <c r="A351" s="111" t="s">
        <v>242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55"/>
      <c r="Q351" s="155"/>
      <c r="R351" s="141"/>
      <c r="S351" s="110"/>
      <c r="T351" s="94"/>
      <c r="U351" s="94"/>
    </row>
    <row r="352" spans="1:21" s="38" customFormat="1" ht="16.5" customHeight="1">
      <c r="A352" s="111" t="s">
        <v>243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55"/>
      <c r="Q352" s="155"/>
      <c r="R352" s="141"/>
      <c r="S352" s="110"/>
      <c r="T352" s="94"/>
      <c r="U352" s="94"/>
    </row>
    <row r="353" spans="1:21" s="38" customFormat="1" ht="16.5" customHeight="1">
      <c r="A353" s="2"/>
      <c r="B353" s="155"/>
      <c r="C353" s="155"/>
      <c r="D353" s="155"/>
      <c r="E353" s="155"/>
      <c r="F353" s="155"/>
      <c r="G353" s="155"/>
      <c r="H353" s="155"/>
      <c r="I353" s="155"/>
      <c r="J353" s="155"/>
      <c r="K353" s="155"/>
      <c r="L353" s="155"/>
      <c r="M353" s="155"/>
      <c r="N353" s="155"/>
      <c r="O353" s="155"/>
      <c r="P353" s="155"/>
      <c r="Q353" s="155"/>
      <c r="R353" s="141"/>
      <c r="S353" s="110"/>
      <c r="T353" s="94"/>
      <c r="U353" s="94"/>
    </row>
    <row r="354" spans="1:21" s="38" customFormat="1" ht="16.5" customHeight="1">
      <c r="A354" s="2"/>
      <c r="B354" s="155"/>
      <c r="C354" s="155"/>
      <c r="D354" s="155"/>
      <c r="E354" s="155"/>
      <c r="F354" s="155"/>
      <c r="G354" s="155"/>
      <c r="H354" s="155"/>
      <c r="I354" s="155"/>
      <c r="J354" s="155"/>
      <c r="K354" s="155"/>
      <c r="L354" s="155"/>
      <c r="M354" s="155"/>
      <c r="N354" s="155"/>
      <c r="O354" s="155"/>
      <c r="P354" s="155"/>
      <c r="Q354" s="155"/>
      <c r="R354" s="141"/>
      <c r="S354" s="110"/>
      <c r="T354" s="94"/>
      <c r="U354" s="94"/>
    </row>
    <row r="355" spans="1:21" s="38" customFormat="1" ht="16.5" customHeight="1">
      <c r="A355" s="200" t="s">
        <v>409</v>
      </c>
      <c r="B355" s="182" t="s">
        <v>147</v>
      </c>
      <c r="C355" s="183"/>
      <c r="D355" s="182" t="s">
        <v>148</v>
      </c>
      <c r="E355" s="183"/>
      <c r="F355" s="182" t="s">
        <v>149</v>
      </c>
      <c r="G355" s="183"/>
      <c r="H355" s="182" t="s">
        <v>150</v>
      </c>
      <c r="I355" s="183"/>
      <c r="J355" s="182" t="s">
        <v>151</v>
      </c>
      <c r="K355" s="183"/>
      <c r="L355" s="182" t="s">
        <v>154</v>
      </c>
      <c r="M355" s="183"/>
      <c r="N355" s="182" t="s">
        <v>155</v>
      </c>
      <c r="O355" s="183"/>
      <c r="P355" s="155"/>
      <c r="Q355" s="155"/>
      <c r="R355" s="141"/>
      <c r="S355" s="110"/>
      <c r="T355" s="94"/>
      <c r="U355" s="94"/>
    </row>
    <row r="356" spans="1:21" s="38" customFormat="1" ht="16.5" customHeight="1">
      <c r="A356" s="201"/>
      <c r="B356" s="154" t="s">
        <v>3</v>
      </c>
      <c r="C356" s="154" t="s">
        <v>4</v>
      </c>
      <c r="D356" s="154" t="s">
        <v>3</v>
      </c>
      <c r="E356" s="154" t="s">
        <v>4</v>
      </c>
      <c r="F356" s="154" t="s">
        <v>3</v>
      </c>
      <c r="G356" s="154" t="s">
        <v>4</v>
      </c>
      <c r="H356" s="154" t="s">
        <v>3</v>
      </c>
      <c r="I356" s="154" t="s">
        <v>4</v>
      </c>
      <c r="J356" s="154" t="s">
        <v>3</v>
      </c>
      <c r="K356" s="154" t="s">
        <v>4</v>
      </c>
      <c r="L356" s="154" t="s">
        <v>3</v>
      </c>
      <c r="M356" s="154" t="s">
        <v>4</v>
      </c>
      <c r="N356" s="154" t="s">
        <v>3</v>
      </c>
      <c r="O356" s="154" t="s">
        <v>4</v>
      </c>
      <c r="P356" s="39"/>
      <c r="Q356" s="39"/>
      <c r="R356" s="141"/>
      <c r="S356" s="110"/>
      <c r="T356" s="94"/>
      <c r="U356" s="94"/>
    </row>
    <row r="357" spans="1:21" s="38" customFormat="1" ht="16.5" customHeight="1">
      <c r="A357" s="111" t="s">
        <v>222</v>
      </c>
      <c r="B357" s="105">
        <v>7</v>
      </c>
      <c r="C357" s="105">
        <v>3</v>
      </c>
      <c r="D357" s="105">
        <v>15</v>
      </c>
      <c r="E357" s="105">
        <v>1</v>
      </c>
      <c r="F357" s="105">
        <v>2</v>
      </c>
      <c r="G357" s="105">
        <v>0</v>
      </c>
      <c r="H357" s="105">
        <v>14</v>
      </c>
      <c r="I357" s="105">
        <v>3</v>
      </c>
      <c r="J357" s="105">
        <v>6</v>
      </c>
      <c r="K357" s="105">
        <v>0</v>
      </c>
      <c r="L357" s="105">
        <v>6</v>
      </c>
      <c r="M357" s="105">
        <v>11</v>
      </c>
      <c r="N357" s="105">
        <v>3</v>
      </c>
      <c r="O357" s="105">
        <v>1</v>
      </c>
      <c r="P357" s="155"/>
      <c r="Q357" s="155"/>
      <c r="R357" s="141"/>
      <c r="S357" s="110"/>
      <c r="T357" s="94"/>
      <c r="U357" s="94"/>
    </row>
    <row r="358" spans="1:21" s="38" customFormat="1" ht="16.5" customHeight="1">
      <c r="A358" s="111" t="s">
        <v>223</v>
      </c>
      <c r="B358" s="107">
        <v>3</v>
      </c>
      <c r="C358" s="107">
        <v>0</v>
      </c>
      <c r="D358" s="107">
        <v>4</v>
      </c>
      <c r="E358" s="107">
        <v>1</v>
      </c>
      <c r="F358" s="107">
        <v>0</v>
      </c>
      <c r="G358" s="107">
        <v>0</v>
      </c>
      <c r="H358" s="107">
        <v>5</v>
      </c>
      <c r="I358" s="107">
        <v>0</v>
      </c>
      <c r="J358" s="107">
        <v>1</v>
      </c>
      <c r="K358" s="107">
        <v>0</v>
      </c>
      <c r="L358" s="107">
        <v>0</v>
      </c>
      <c r="M358" s="107">
        <v>1</v>
      </c>
      <c r="N358" s="107">
        <v>0</v>
      </c>
      <c r="O358" s="107">
        <v>1</v>
      </c>
      <c r="P358" s="155"/>
      <c r="Q358" s="155"/>
      <c r="R358" s="141"/>
      <c r="S358" s="110"/>
      <c r="T358" s="94"/>
      <c r="U358" s="94"/>
    </row>
    <row r="359" spans="1:21" s="38" customFormat="1" ht="16.5" customHeight="1">
      <c r="A359" s="111" t="s">
        <v>224</v>
      </c>
      <c r="B359" s="107">
        <v>3</v>
      </c>
      <c r="C359" s="107">
        <v>1</v>
      </c>
      <c r="D359" s="107">
        <v>4</v>
      </c>
      <c r="E359" s="107">
        <v>0</v>
      </c>
      <c r="F359" s="107">
        <v>0</v>
      </c>
      <c r="G359" s="107">
        <v>0</v>
      </c>
      <c r="H359" s="107">
        <v>1</v>
      </c>
      <c r="I359" s="107">
        <v>2</v>
      </c>
      <c r="J359" s="107">
        <v>0</v>
      </c>
      <c r="K359" s="107">
        <v>0</v>
      </c>
      <c r="L359" s="107">
        <v>2</v>
      </c>
      <c r="M359" s="107">
        <v>4</v>
      </c>
      <c r="N359" s="107">
        <v>1</v>
      </c>
      <c r="O359" s="107">
        <v>0</v>
      </c>
      <c r="P359" s="155"/>
      <c r="Q359" s="155"/>
      <c r="R359" s="141"/>
      <c r="S359" s="110"/>
      <c r="T359" s="94"/>
      <c r="U359" s="94"/>
    </row>
    <row r="360" spans="1:21" s="38" customFormat="1" ht="16.5" customHeight="1">
      <c r="A360" s="111" t="s">
        <v>391</v>
      </c>
      <c r="B360" s="107">
        <v>0</v>
      </c>
      <c r="C360" s="107">
        <v>0</v>
      </c>
      <c r="D360" s="107">
        <v>1</v>
      </c>
      <c r="E360" s="107">
        <v>0</v>
      </c>
      <c r="F360" s="107">
        <v>1</v>
      </c>
      <c r="G360" s="107">
        <v>0</v>
      </c>
      <c r="H360" s="107">
        <v>1</v>
      </c>
      <c r="I360" s="107">
        <v>0</v>
      </c>
      <c r="J360" s="107">
        <v>1</v>
      </c>
      <c r="K360" s="107">
        <v>0</v>
      </c>
      <c r="L360" s="107">
        <v>0</v>
      </c>
      <c r="M360" s="107">
        <v>3</v>
      </c>
      <c r="N360" s="107">
        <v>0</v>
      </c>
      <c r="O360" s="107">
        <v>0</v>
      </c>
      <c r="P360" s="155"/>
      <c r="Q360" s="155"/>
      <c r="R360" s="141"/>
      <c r="S360" s="110"/>
      <c r="T360" s="94"/>
      <c r="U360" s="94"/>
    </row>
    <row r="361" spans="1:21" s="38" customFormat="1" ht="16.5" customHeight="1">
      <c r="A361" s="111" t="s">
        <v>225</v>
      </c>
      <c r="B361" s="107">
        <v>0</v>
      </c>
      <c r="C361" s="107">
        <v>0</v>
      </c>
      <c r="D361" s="107">
        <v>5</v>
      </c>
      <c r="E361" s="107">
        <v>0</v>
      </c>
      <c r="F361" s="107">
        <v>0</v>
      </c>
      <c r="G361" s="107">
        <v>0</v>
      </c>
      <c r="H361" s="107">
        <v>2</v>
      </c>
      <c r="I361" s="107">
        <v>0</v>
      </c>
      <c r="J361" s="107">
        <v>1</v>
      </c>
      <c r="K361" s="107">
        <v>0</v>
      </c>
      <c r="L361" s="107">
        <v>1</v>
      </c>
      <c r="M361" s="107">
        <v>1</v>
      </c>
      <c r="N361" s="107">
        <v>0</v>
      </c>
      <c r="O361" s="107">
        <v>0</v>
      </c>
      <c r="P361" s="155"/>
      <c r="Q361" s="155"/>
      <c r="R361" s="141"/>
      <c r="S361" s="110"/>
      <c r="T361" s="94"/>
      <c r="U361" s="94"/>
    </row>
    <row r="362" spans="1:21" s="38" customFormat="1" ht="16.5" customHeight="1">
      <c r="A362" s="111" t="s">
        <v>226</v>
      </c>
      <c r="B362" s="107">
        <v>0</v>
      </c>
      <c r="C362" s="107">
        <v>0</v>
      </c>
      <c r="D362" s="107">
        <v>0</v>
      </c>
      <c r="E362" s="107">
        <v>0</v>
      </c>
      <c r="F362" s="107">
        <v>1</v>
      </c>
      <c r="G362" s="107">
        <v>0</v>
      </c>
      <c r="H362" s="107">
        <v>1</v>
      </c>
      <c r="I362" s="107">
        <v>0</v>
      </c>
      <c r="J362" s="107">
        <v>1</v>
      </c>
      <c r="K362" s="107">
        <v>0</v>
      </c>
      <c r="L362" s="107">
        <v>0</v>
      </c>
      <c r="M362" s="107">
        <v>1</v>
      </c>
      <c r="N362" s="107">
        <v>1</v>
      </c>
      <c r="O362" s="107">
        <v>0</v>
      </c>
      <c r="P362" s="155"/>
      <c r="Q362" s="155"/>
      <c r="R362" s="141"/>
      <c r="S362" s="110"/>
      <c r="T362" s="94"/>
      <c r="U362" s="94"/>
    </row>
    <row r="363" spans="1:21" s="38" customFormat="1" ht="16.5" customHeight="1">
      <c r="A363" s="111" t="s">
        <v>227</v>
      </c>
      <c r="B363" s="107">
        <v>0</v>
      </c>
      <c r="C363" s="107">
        <v>0</v>
      </c>
      <c r="D363" s="107">
        <v>0</v>
      </c>
      <c r="E363" s="107">
        <v>0</v>
      </c>
      <c r="F363" s="107">
        <v>0</v>
      </c>
      <c r="G363" s="107">
        <v>0</v>
      </c>
      <c r="H363" s="107">
        <v>2</v>
      </c>
      <c r="I363" s="107">
        <v>1</v>
      </c>
      <c r="J363" s="107">
        <v>1</v>
      </c>
      <c r="K363" s="107">
        <v>0</v>
      </c>
      <c r="L363" s="107">
        <v>3</v>
      </c>
      <c r="M363" s="107">
        <v>0</v>
      </c>
      <c r="N363" s="107">
        <v>0</v>
      </c>
      <c r="O363" s="107">
        <v>0</v>
      </c>
      <c r="P363" s="155"/>
      <c r="Q363" s="155"/>
      <c r="R363" s="141"/>
      <c r="S363" s="110"/>
      <c r="T363" s="94"/>
      <c r="U363" s="94"/>
    </row>
    <row r="364" spans="1:21" s="38" customFormat="1" ht="16.5" customHeight="1">
      <c r="A364" s="111" t="s">
        <v>228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155"/>
      <c r="Q364" s="155"/>
      <c r="R364" s="141"/>
      <c r="S364" s="110"/>
      <c r="T364" s="94"/>
      <c r="U364" s="94"/>
    </row>
    <row r="365" spans="1:21" s="38" customFormat="1" ht="16.5" customHeight="1">
      <c r="A365" s="111" t="s">
        <v>229</v>
      </c>
      <c r="B365" s="107">
        <v>0</v>
      </c>
      <c r="C365" s="107">
        <v>0</v>
      </c>
      <c r="D365" s="107">
        <v>1</v>
      </c>
      <c r="E365" s="107">
        <v>0</v>
      </c>
      <c r="F365" s="107">
        <v>0</v>
      </c>
      <c r="G365" s="107">
        <v>0</v>
      </c>
      <c r="H365" s="107">
        <v>0</v>
      </c>
      <c r="I365" s="107">
        <v>0</v>
      </c>
      <c r="J365" s="107">
        <v>1</v>
      </c>
      <c r="K365" s="107">
        <v>0</v>
      </c>
      <c r="L365" s="107">
        <v>0</v>
      </c>
      <c r="M365" s="107">
        <v>0</v>
      </c>
      <c r="N365" s="107">
        <v>0</v>
      </c>
      <c r="O365" s="107">
        <v>0</v>
      </c>
      <c r="P365" s="155"/>
      <c r="Q365" s="155"/>
      <c r="R365" s="141"/>
      <c r="S365" s="110"/>
      <c r="T365" s="94"/>
      <c r="U365" s="94"/>
    </row>
    <row r="366" spans="1:21" s="38" customFormat="1" ht="16.5" customHeight="1">
      <c r="A366" s="111" t="s">
        <v>230</v>
      </c>
      <c r="B366" s="107">
        <v>0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55"/>
      <c r="Q366" s="155"/>
      <c r="R366" s="141"/>
      <c r="S366" s="110"/>
      <c r="T366" s="94"/>
      <c r="U366" s="94"/>
    </row>
    <row r="367" spans="1:21" s="38" customFormat="1" ht="16.5" customHeight="1">
      <c r="A367" s="111" t="s">
        <v>231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155"/>
      <c r="Q367" s="155"/>
      <c r="R367" s="141"/>
      <c r="S367" s="110"/>
      <c r="T367" s="94"/>
      <c r="U367" s="94"/>
    </row>
    <row r="368" spans="1:21" s="38" customFormat="1" ht="16.5" customHeight="1">
      <c r="A368" s="111" t="s">
        <v>232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55"/>
      <c r="Q368" s="155"/>
      <c r="R368" s="141"/>
      <c r="S368" s="110"/>
      <c r="T368" s="94"/>
      <c r="U368" s="94"/>
    </row>
    <row r="369" spans="1:21" s="38" customFormat="1" ht="16.5" customHeight="1">
      <c r="A369" s="111" t="s">
        <v>233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55"/>
      <c r="Q369" s="155"/>
      <c r="R369" s="141"/>
      <c r="S369" s="110"/>
      <c r="T369" s="94"/>
      <c r="U369" s="94"/>
    </row>
    <row r="370" spans="1:21" s="38" customFormat="1" ht="16.5" customHeight="1">
      <c r="A370" s="111" t="s">
        <v>234</v>
      </c>
      <c r="B370" s="107">
        <v>0</v>
      </c>
      <c r="C370" s="107">
        <v>1</v>
      </c>
      <c r="D370" s="107">
        <v>0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0</v>
      </c>
      <c r="L370" s="107">
        <v>0</v>
      </c>
      <c r="M370" s="107">
        <v>0</v>
      </c>
      <c r="N370" s="107">
        <v>0</v>
      </c>
      <c r="O370" s="107">
        <v>0</v>
      </c>
      <c r="P370" s="155"/>
      <c r="Q370" s="155"/>
      <c r="R370" s="141"/>
      <c r="S370" s="110"/>
      <c r="T370" s="94"/>
      <c r="U370" s="94"/>
    </row>
    <row r="371" spans="1:21" s="38" customFormat="1" ht="16.5" customHeight="1">
      <c r="A371" s="111" t="s">
        <v>235</v>
      </c>
      <c r="B371" s="107">
        <v>1</v>
      </c>
      <c r="C371" s="107">
        <v>0</v>
      </c>
      <c r="D371" s="107">
        <v>0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0</v>
      </c>
      <c r="K371" s="107">
        <v>0</v>
      </c>
      <c r="L371" s="107">
        <v>0</v>
      </c>
      <c r="M371" s="107">
        <v>0</v>
      </c>
      <c r="N371" s="107">
        <v>0</v>
      </c>
      <c r="O371" s="107">
        <v>0</v>
      </c>
      <c r="P371" s="155"/>
      <c r="Q371" s="155"/>
      <c r="R371" s="141"/>
      <c r="S371" s="110"/>
      <c r="T371" s="94"/>
      <c r="U371" s="94"/>
    </row>
    <row r="372" spans="1:21" s="38" customFormat="1" ht="16.5" customHeight="1">
      <c r="A372" s="111" t="s">
        <v>236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0</v>
      </c>
      <c r="H372" s="107">
        <v>1</v>
      </c>
      <c r="I372" s="107">
        <v>0</v>
      </c>
      <c r="J372" s="107">
        <v>0</v>
      </c>
      <c r="K372" s="107">
        <v>0</v>
      </c>
      <c r="L372" s="107">
        <v>0</v>
      </c>
      <c r="M372" s="107">
        <v>1</v>
      </c>
      <c r="N372" s="107">
        <v>0</v>
      </c>
      <c r="O372" s="107">
        <v>0</v>
      </c>
      <c r="P372" s="155"/>
      <c r="Q372" s="155"/>
      <c r="R372" s="141"/>
      <c r="S372" s="110"/>
      <c r="T372" s="94"/>
      <c r="U372" s="94"/>
    </row>
    <row r="373" spans="1:21" s="38" customFormat="1" ht="16.5" customHeight="1">
      <c r="A373" s="111" t="s">
        <v>237</v>
      </c>
      <c r="B373" s="107">
        <v>0</v>
      </c>
      <c r="C373" s="107">
        <v>0</v>
      </c>
      <c r="D373" s="107">
        <v>0</v>
      </c>
      <c r="E373" s="107">
        <v>0</v>
      </c>
      <c r="F373" s="107">
        <v>0</v>
      </c>
      <c r="G373" s="107">
        <v>0</v>
      </c>
      <c r="H373" s="107">
        <v>0</v>
      </c>
      <c r="I373" s="107">
        <v>0</v>
      </c>
      <c r="J373" s="107">
        <v>0</v>
      </c>
      <c r="K373" s="107">
        <v>0</v>
      </c>
      <c r="L373" s="107">
        <v>0</v>
      </c>
      <c r="M373" s="107">
        <v>0</v>
      </c>
      <c r="N373" s="107">
        <v>0</v>
      </c>
      <c r="O373" s="107">
        <v>0</v>
      </c>
      <c r="P373" s="155"/>
      <c r="Q373" s="155"/>
      <c r="R373" s="141"/>
      <c r="S373" s="110"/>
      <c r="T373" s="94"/>
      <c r="U373" s="94"/>
    </row>
    <row r="374" spans="1:21" s="38" customFormat="1" ht="16.5" customHeight="1">
      <c r="A374" s="111" t="s">
        <v>238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155"/>
      <c r="Q374" s="155"/>
      <c r="R374" s="141"/>
      <c r="S374" s="110"/>
      <c r="T374" s="94"/>
      <c r="U374" s="94"/>
    </row>
    <row r="375" spans="1:21" s="38" customFormat="1" ht="16.5" customHeight="1">
      <c r="A375" s="111" t="s">
        <v>239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0</v>
      </c>
      <c r="J375" s="107">
        <v>0</v>
      </c>
      <c r="K375" s="107">
        <v>0</v>
      </c>
      <c r="L375" s="107">
        <v>0</v>
      </c>
      <c r="M375" s="107">
        <v>0</v>
      </c>
      <c r="N375" s="107">
        <v>1</v>
      </c>
      <c r="O375" s="107">
        <v>0</v>
      </c>
      <c r="P375" s="155"/>
      <c r="Q375" s="155"/>
      <c r="R375" s="141"/>
      <c r="S375" s="110"/>
      <c r="T375" s="94"/>
      <c r="U375" s="94"/>
    </row>
    <row r="376" spans="1:21" s="38" customFormat="1" ht="16.5" customHeight="1">
      <c r="A376" s="111" t="s">
        <v>240</v>
      </c>
      <c r="B376" s="107">
        <v>0</v>
      </c>
      <c r="C376" s="107">
        <v>1</v>
      </c>
      <c r="D376" s="107">
        <v>0</v>
      </c>
      <c r="E376" s="107">
        <v>0</v>
      </c>
      <c r="F376" s="107">
        <v>0</v>
      </c>
      <c r="G376" s="107">
        <v>0</v>
      </c>
      <c r="H376" s="107">
        <v>1</v>
      </c>
      <c r="I376" s="107">
        <v>0</v>
      </c>
      <c r="J376" s="107">
        <v>0</v>
      </c>
      <c r="K376" s="107">
        <v>0</v>
      </c>
      <c r="L376" s="107">
        <v>0</v>
      </c>
      <c r="M376" s="107">
        <v>0</v>
      </c>
      <c r="N376" s="107">
        <v>0</v>
      </c>
      <c r="O376" s="107">
        <v>0</v>
      </c>
      <c r="P376" s="155"/>
      <c r="Q376" s="155"/>
      <c r="R376" s="141"/>
      <c r="S376" s="110"/>
      <c r="T376" s="94"/>
      <c r="U376" s="94"/>
    </row>
    <row r="377" spans="1:21" s="38" customFormat="1" ht="16.5" customHeight="1">
      <c r="A377" s="111" t="s">
        <v>241</v>
      </c>
      <c r="B377" s="107">
        <v>0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155"/>
      <c r="Q377" s="155"/>
      <c r="R377" s="141"/>
      <c r="S377" s="110"/>
      <c r="T377" s="94"/>
      <c r="U377" s="94"/>
    </row>
    <row r="378" spans="1:21" s="38" customFormat="1" ht="16.5" customHeight="1">
      <c r="A378" s="111" t="s">
        <v>242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155"/>
      <c r="Q378" s="155"/>
      <c r="R378" s="141"/>
      <c r="S378" s="110"/>
      <c r="T378" s="94"/>
      <c r="U378" s="94"/>
    </row>
    <row r="379" spans="1:21" s="38" customFormat="1" ht="16.5" customHeight="1">
      <c r="A379" s="111" t="s">
        <v>243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55"/>
      <c r="Q379" s="155"/>
      <c r="R379" s="141"/>
      <c r="S379" s="110"/>
      <c r="T379" s="94"/>
      <c r="U379" s="94"/>
    </row>
    <row r="380" spans="1:21" s="38" customFormat="1" ht="16.5" customHeight="1">
      <c r="A380" s="2"/>
      <c r="B380" s="155"/>
      <c r="C380" s="155"/>
      <c r="D380" s="155"/>
      <c r="E380" s="155"/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5"/>
      <c r="R380" s="141"/>
      <c r="S380" s="110"/>
      <c r="T380" s="94"/>
      <c r="U380" s="94"/>
    </row>
    <row r="381" spans="1:21" s="38" customFormat="1" ht="16.5" customHeight="1">
      <c r="A381" s="2"/>
      <c r="B381" s="155"/>
      <c r="C381" s="155"/>
      <c r="D381" s="155"/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41"/>
      <c r="S381" s="110"/>
      <c r="T381" s="94"/>
      <c r="U381" s="94"/>
    </row>
    <row r="382" spans="1:21" s="38" customFormat="1" ht="16.5" customHeight="1">
      <c r="A382" s="200" t="s">
        <v>409</v>
      </c>
      <c r="B382" s="182" t="s">
        <v>156</v>
      </c>
      <c r="C382" s="183"/>
      <c r="D382" s="182" t="s">
        <v>157</v>
      </c>
      <c r="E382" s="183"/>
      <c r="F382" s="182" t="s">
        <v>158</v>
      </c>
      <c r="G382" s="183"/>
      <c r="H382" s="182" t="s">
        <v>159</v>
      </c>
      <c r="I382" s="183"/>
      <c r="J382" s="182" t="s">
        <v>160</v>
      </c>
      <c r="K382" s="183"/>
      <c r="L382" s="182" t="s">
        <v>161</v>
      </c>
      <c r="M382" s="183"/>
      <c r="N382" s="182" t="s">
        <v>162</v>
      </c>
      <c r="O382" s="183"/>
      <c r="P382" s="155"/>
      <c r="Q382" s="155"/>
      <c r="R382" s="141"/>
      <c r="S382" s="110"/>
      <c r="T382" s="94"/>
      <c r="U382" s="94"/>
    </row>
    <row r="383" spans="1:21" s="38" customFormat="1" ht="16.5" customHeight="1">
      <c r="A383" s="201"/>
      <c r="B383" s="154" t="s">
        <v>3</v>
      </c>
      <c r="C383" s="154" t="s">
        <v>4</v>
      </c>
      <c r="D383" s="154" t="s">
        <v>3</v>
      </c>
      <c r="E383" s="154" t="s">
        <v>4</v>
      </c>
      <c r="F383" s="154" t="s">
        <v>3</v>
      </c>
      <c r="G383" s="154" t="s">
        <v>4</v>
      </c>
      <c r="H383" s="154" t="s">
        <v>3</v>
      </c>
      <c r="I383" s="154" t="s">
        <v>4</v>
      </c>
      <c r="J383" s="154" t="s">
        <v>3</v>
      </c>
      <c r="K383" s="154" t="s">
        <v>4</v>
      </c>
      <c r="L383" s="154" t="s">
        <v>3</v>
      </c>
      <c r="M383" s="154" t="s">
        <v>4</v>
      </c>
      <c r="N383" s="154" t="s">
        <v>3</v>
      </c>
      <c r="O383" s="154" t="s">
        <v>4</v>
      </c>
      <c r="P383" s="39"/>
      <c r="Q383" s="155"/>
      <c r="R383" s="141"/>
      <c r="S383" s="110"/>
      <c r="T383" s="94"/>
      <c r="U383" s="94"/>
    </row>
    <row r="384" spans="1:21" s="38" customFormat="1" ht="16.5" customHeight="1">
      <c r="A384" s="111" t="s">
        <v>222</v>
      </c>
      <c r="B384" s="105">
        <v>6</v>
      </c>
      <c r="C384" s="105">
        <v>6</v>
      </c>
      <c r="D384" s="105">
        <v>16</v>
      </c>
      <c r="E384" s="105">
        <v>7</v>
      </c>
      <c r="F384" s="105">
        <v>11</v>
      </c>
      <c r="G384" s="105">
        <v>7</v>
      </c>
      <c r="H384" s="105">
        <v>10</v>
      </c>
      <c r="I384" s="105">
        <v>1</v>
      </c>
      <c r="J384" s="105">
        <v>10</v>
      </c>
      <c r="K384" s="105">
        <v>10</v>
      </c>
      <c r="L384" s="105">
        <v>4</v>
      </c>
      <c r="M384" s="105">
        <v>0</v>
      </c>
      <c r="N384" s="105">
        <v>46</v>
      </c>
      <c r="O384" s="105">
        <v>15</v>
      </c>
      <c r="P384" s="155"/>
      <c r="Q384" s="155"/>
      <c r="R384" s="141"/>
      <c r="S384" s="110"/>
      <c r="T384" s="94"/>
      <c r="U384" s="94"/>
    </row>
    <row r="385" spans="1:21" s="38" customFormat="1" ht="16.5" customHeight="1">
      <c r="A385" s="111" t="s">
        <v>223</v>
      </c>
      <c r="B385" s="107">
        <v>3</v>
      </c>
      <c r="C385" s="107">
        <v>2</v>
      </c>
      <c r="D385" s="107">
        <v>5</v>
      </c>
      <c r="E385" s="107">
        <v>2</v>
      </c>
      <c r="F385" s="107">
        <v>1</v>
      </c>
      <c r="G385" s="107">
        <v>0</v>
      </c>
      <c r="H385" s="107">
        <v>1</v>
      </c>
      <c r="I385" s="107">
        <v>0</v>
      </c>
      <c r="J385" s="107">
        <v>1</v>
      </c>
      <c r="K385" s="107">
        <v>4</v>
      </c>
      <c r="L385" s="107">
        <v>0</v>
      </c>
      <c r="M385" s="107">
        <v>0</v>
      </c>
      <c r="N385" s="107">
        <v>13</v>
      </c>
      <c r="O385" s="107">
        <v>2</v>
      </c>
      <c r="P385" s="155"/>
      <c r="Q385" s="155"/>
      <c r="R385" s="141"/>
      <c r="S385" s="110"/>
      <c r="T385" s="94"/>
      <c r="U385" s="94"/>
    </row>
    <row r="386" spans="1:21" s="38" customFormat="1" ht="16.5" customHeight="1">
      <c r="A386" s="111" t="s">
        <v>224</v>
      </c>
      <c r="B386" s="107">
        <v>2</v>
      </c>
      <c r="C386" s="107">
        <v>2</v>
      </c>
      <c r="D386" s="107">
        <v>2</v>
      </c>
      <c r="E386" s="107">
        <v>0</v>
      </c>
      <c r="F386" s="107">
        <v>1</v>
      </c>
      <c r="G386" s="107">
        <v>0</v>
      </c>
      <c r="H386" s="107">
        <v>1</v>
      </c>
      <c r="I386" s="107">
        <v>0</v>
      </c>
      <c r="J386" s="107">
        <v>3</v>
      </c>
      <c r="K386" s="107">
        <v>1</v>
      </c>
      <c r="L386" s="107">
        <v>0</v>
      </c>
      <c r="M386" s="107">
        <v>0</v>
      </c>
      <c r="N386" s="107">
        <v>15</v>
      </c>
      <c r="O386" s="107">
        <v>3</v>
      </c>
      <c r="P386" s="155"/>
      <c r="Q386" s="155"/>
      <c r="R386" s="141"/>
      <c r="S386" s="110"/>
      <c r="T386" s="94"/>
      <c r="U386" s="94"/>
    </row>
    <row r="387" spans="1:21" s="38" customFormat="1" ht="16.5" customHeight="1">
      <c r="A387" s="111" t="s">
        <v>391</v>
      </c>
      <c r="B387" s="107">
        <v>0</v>
      </c>
      <c r="C387" s="107">
        <v>2</v>
      </c>
      <c r="D387" s="107">
        <v>1</v>
      </c>
      <c r="E387" s="107">
        <v>0</v>
      </c>
      <c r="F387" s="107">
        <v>2</v>
      </c>
      <c r="G387" s="107">
        <v>3</v>
      </c>
      <c r="H387" s="107">
        <v>3</v>
      </c>
      <c r="I387" s="107">
        <v>0</v>
      </c>
      <c r="J387" s="107">
        <v>3</v>
      </c>
      <c r="K387" s="107">
        <v>0</v>
      </c>
      <c r="L387" s="107">
        <v>1</v>
      </c>
      <c r="M387" s="107">
        <v>0</v>
      </c>
      <c r="N387" s="107">
        <v>4</v>
      </c>
      <c r="O387" s="107">
        <v>1</v>
      </c>
      <c r="P387" s="155"/>
      <c r="Q387" s="155"/>
      <c r="R387" s="141"/>
      <c r="S387" s="110"/>
      <c r="T387" s="94"/>
      <c r="U387" s="94"/>
    </row>
    <row r="388" spans="1:21" s="38" customFormat="1" ht="16.5" customHeight="1">
      <c r="A388" s="111" t="s">
        <v>225</v>
      </c>
      <c r="B388" s="107">
        <v>0</v>
      </c>
      <c r="C388" s="107">
        <v>0</v>
      </c>
      <c r="D388" s="107">
        <v>1</v>
      </c>
      <c r="E388" s="107">
        <v>2</v>
      </c>
      <c r="F388" s="107">
        <v>0</v>
      </c>
      <c r="G388" s="107">
        <v>0</v>
      </c>
      <c r="H388" s="107">
        <v>1</v>
      </c>
      <c r="I388" s="107">
        <v>1</v>
      </c>
      <c r="J388" s="107">
        <v>2</v>
      </c>
      <c r="K388" s="107">
        <v>0</v>
      </c>
      <c r="L388" s="107">
        <v>1</v>
      </c>
      <c r="M388" s="107">
        <v>0</v>
      </c>
      <c r="N388" s="107">
        <v>4</v>
      </c>
      <c r="O388" s="107">
        <v>1</v>
      </c>
      <c r="P388" s="155"/>
      <c r="Q388" s="155"/>
      <c r="R388" s="141"/>
      <c r="S388" s="110"/>
      <c r="T388" s="94"/>
      <c r="U388" s="94"/>
    </row>
    <row r="389" spans="1:21" s="38" customFormat="1" ht="16.5" customHeight="1">
      <c r="A389" s="111" t="s">
        <v>226</v>
      </c>
      <c r="B389" s="107">
        <v>0</v>
      </c>
      <c r="C389" s="107">
        <v>0</v>
      </c>
      <c r="D389" s="107">
        <v>2</v>
      </c>
      <c r="E389" s="107">
        <v>0</v>
      </c>
      <c r="F389" s="107">
        <v>0</v>
      </c>
      <c r="G389" s="107">
        <v>1</v>
      </c>
      <c r="H389" s="107">
        <v>0</v>
      </c>
      <c r="I389" s="107">
        <v>0</v>
      </c>
      <c r="J389" s="107">
        <v>1</v>
      </c>
      <c r="K389" s="107">
        <v>2</v>
      </c>
      <c r="L389" s="107">
        <v>0</v>
      </c>
      <c r="M389" s="107">
        <v>0</v>
      </c>
      <c r="N389" s="107">
        <v>2</v>
      </c>
      <c r="O389" s="107">
        <v>3</v>
      </c>
      <c r="P389" s="155"/>
      <c r="Q389" s="155"/>
      <c r="R389" s="141"/>
      <c r="S389" s="110"/>
      <c r="T389" s="94"/>
      <c r="U389" s="94"/>
    </row>
    <row r="390" spans="1:21" s="38" customFormat="1" ht="16.5" customHeight="1">
      <c r="A390" s="111" t="s">
        <v>227</v>
      </c>
      <c r="B390" s="107">
        <v>1</v>
      </c>
      <c r="C390" s="107">
        <v>0</v>
      </c>
      <c r="D390" s="107">
        <v>3</v>
      </c>
      <c r="E390" s="107">
        <v>2</v>
      </c>
      <c r="F390" s="107">
        <v>0</v>
      </c>
      <c r="G390" s="107">
        <v>0</v>
      </c>
      <c r="H390" s="107">
        <v>1</v>
      </c>
      <c r="I390" s="107">
        <v>0</v>
      </c>
      <c r="J390" s="107">
        <v>0</v>
      </c>
      <c r="K390" s="107">
        <v>0</v>
      </c>
      <c r="L390" s="107">
        <v>0</v>
      </c>
      <c r="M390" s="107">
        <v>0</v>
      </c>
      <c r="N390" s="107">
        <v>4</v>
      </c>
      <c r="O390" s="107">
        <v>2</v>
      </c>
      <c r="P390" s="155"/>
      <c r="Q390" s="155"/>
      <c r="R390" s="141"/>
      <c r="S390" s="110"/>
      <c r="T390" s="94"/>
      <c r="U390" s="94"/>
    </row>
    <row r="391" spans="1:21" s="38" customFormat="1" ht="16.5" customHeight="1">
      <c r="A391" s="111" t="s">
        <v>228</v>
      </c>
      <c r="B391" s="107">
        <v>0</v>
      </c>
      <c r="C391" s="107">
        <v>0</v>
      </c>
      <c r="D391" s="107">
        <v>0</v>
      </c>
      <c r="E391" s="107">
        <v>0</v>
      </c>
      <c r="F391" s="107">
        <v>0</v>
      </c>
      <c r="G391" s="107">
        <v>0</v>
      </c>
      <c r="H391" s="107">
        <v>0</v>
      </c>
      <c r="I391" s="107">
        <v>0</v>
      </c>
      <c r="J391" s="107">
        <v>0</v>
      </c>
      <c r="K391" s="107">
        <v>0</v>
      </c>
      <c r="L391" s="107">
        <v>2</v>
      </c>
      <c r="M391" s="107">
        <v>0</v>
      </c>
      <c r="N391" s="107">
        <v>1</v>
      </c>
      <c r="O391" s="107">
        <v>0</v>
      </c>
      <c r="P391" s="155"/>
      <c r="Q391" s="155"/>
      <c r="R391" s="141"/>
      <c r="S391" s="110"/>
      <c r="T391" s="94"/>
      <c r="U391" s="94"/>
    </row>
    <row r="392" spans="1:21" s="38" customFormat="1" ht="16.5" customHeight="1">
      <c r="A392" s="111" t="s">
        <v>229</v>
      </c>
      <c r="B392" s="107">
        <v>0</v>
      </c>
      <c r="C392" s="107">
        <v>0</v>
      </c>
      <c r="D392" s="107">
        <v>1</v>
      </c>
      <c r="E392" s="107">
        <v>1</v>
      </c>
      <c r="F392" s="107">
        <v>0</v>
      </c>
      <c r="G392" s="107">
        <v>0</v>
      </c>
      <c r="H392" s="107">
        <v>0</v>
      </c>
      <c r="I392" s="107">
        <v>0</v>
      </c>
      <c r="J392" s="107">
        <v>0</v>
      </c>
      <c r="K392" s="107">
        <v>0</v>
      </c>
      <c r="L392" s="107">
        <v>0</v>
      </c>
      <c r="M392" s="107">
        <v>0</v>
      </c>
      <c r="N392" s="107">
        <v>1</v>
      </c>
      <c r="O392" s="107">
        <v>0</v>
      </c>
      <c r="P392" s="155"/>
      <c r="Q392" s="155"/>
      <c r="R392" s="141"/>
      <c r="S392" s="110"/>
      <c r="T392" s="94"/>
      <c r="U392" s="94"/>
    </row>
    <row r="393" spans="1:21" s="38" customFormat="1" ht="16.5" customHeight="1">
      <c r="A393" s="111" t="s">
        <v>230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0</v>
      </c>
      <c r="N393" s="107">
        <v>1</v>
      </c>
      <c r="O393" s="107">
        <v>1</v>
      </c>
      <c r="P393" s="155"/>
      <c r="Q393" s="155"/>
      <c r="R393" s="141"/>
      <c r="S393" s="110"/>
      <c r="T393" s="94"/>
      <c r="U393" s="94"/>
    </row>
    <row r="394" spans="1:21" s="38" customFormat="1" ht="16.5" customHeight="1">
      <c r="A394" s="111" t="s">
        <v>231</v>
      </c>
      <c r="B394" s="107">
        <v>0</v>
      </c>
      <c r="C394" s="107">
        <v>0</v>
      </c>
      <c r="D394" s="107">
        <v>0</v>
      </c>
      <c r="E394" s="107">
        <v>0</v>
      </c>
      <c r="F394" s="107">
        <v>5</v>
      </c>
      <c r="G394" s="107">
        <v>1</v>
      </c>
      <c r="H394" s="107">
        <v>0</v>
      </c>
      <c r="I394" s="107">
        <v>0</v>
      </c>
      <c r="J394" s="107">
        <v>0</v>
      </c>
      <c r="K394" s="107">
        <v>0</v>
      </c>
      <c r="L394" s="107">
        <v>0</v>
      </c>
      <c r="M394" s="107">
        <v>0</v>
      </c>
      <c r="N394" s="107">
        <v>0</v>
      </c>
      <c r="O394" s="107">
        <v>0</v>
      </c>
      <c r="P394" s="155"/>
      <c r="Q394" s="155"/>
      <c r="R394" s="141"/>
      <c r="S394" s="110"/>
      <c r="T394" s="94"/>
      <c r="U394" s="94"/>
    </row>
    <row r="395" spans="1:21" s="38" customFormat="1" ht="16.5" customHeight="1">
      <c r="A395" s="111" t="s">
        <v>232</v>
      </c>
      <c r="B395" s="107">
        <v>0</v>
      </c>
      <c r="C395" s="107">
        <v>0</v>
      </c>
      <c r="D395" s="107">
        <v>0</v>
      </c>
      <c r="E395" s="107">
        <v>0</v>
      </c>
      <c r="F395" s="107">
        <v>0</v>
      </c>
      <c r="G395" s="107">
        <v>1</v>
      </c>
      <c r="H395" s="107">
        <v>0</v>
      </c>
      <c r="I395" s="107">
        <v>0</v>
      </c>
      <c r="J395" s="107">
        <v>0</v>
      </c>
      <c r="K395" s="107">
        <v>0</v>
      </c>
      <c r="L395" s="107">
        <v>0</v>
      </c>
      <c r="M395" s="107">
        <v>0</v>
      </c>
      <c r="N395" s="107">
        <v>1</v>
      </c>
      <c r="O395" s="107">
        <v>0</v>
      </c>
      <c r="P395" s="155"/>
      <c r="Q395" s="155"/>
      <c r="R395" s="141"/>
      <c r="S395" s="110"/>
      <c r="T395" s="94"/>
      <c r="U395" s="94"/>
    </row>
    <row r="396" spans="1:21" s="38" customFormat="1" ht="16.5" customHeight="1">
      <c r="A396" s="111" t="s">
        <v>233</v>
      </c>
      <c r="B396" s="107">
        <v>0</v>
      </c>
      <c r="C396" s="107">
        <v>0</v>
      </c>
      <c r="D396" s="107">
        <v>0</v>
      </c>
      <c r="E396" s="107">
        <v>0</v>
      </c>
      <c r="F396" s="107">
        <v>1</v>
      </c>
      <c r="G396" s="107">
        <v>0</v>
      </c>
      <c r="H396" s="107">
        <v>0</v>
      </c>
      <c r="I396" s="107">
        <v>0</v>
      </c>
      <c r="J396" s="107">
        <v>0</v>
      </c>
      <c r="K396" s="107">
        <v>0</v>
      </c>
      <c r="L396" s="107">
        <v>0</v>
      </c>
      <c r="M396" s="107">
        <v>0</v>
      </c>
      <c r="N396" s="107">
        <v>0</v>
      </c>
      <c r="O396" s="107">
        <v>0</v>
      </c>
      <c r="P396" s="155"/>
      <c r="Q396" s="155"/>
      <c r="R396" s="141"/>
      <c r="S396" s="110"/>
      <c r="T396" s="94"/>
      <c r="U396" s="94"/>
    </row>
    <row r="397" spans="1:21" s="38" customFormat="1" ht="16.5" customHeight="1">
      <c r="A397" s="111" t="s">
        <v>234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55"/>
      <c r="Q397" s="155"/>
      <c r="R397" s="141"/>
      <c r="S397" s="110"/>
      <c r="T397" s="94"/>
      <c r="U397" s="94"/>
    </row>
    <row r="398" spans="1:21" s="38" customFormat="1" ht="16.5" customHeight="1">
      <c r="A398" s="111" t="s">
        <v>235</v>
      </c>
      <c r="B398" s="107">
        <v>0</v>
      </c>
      <c r="C398" s="107">
        <v>0</v>
      </c>
      <c r="D398" s="107">
        <v>1</v>
      </c>
      <c r="E398" s="107">
        <v>0</v>
      </c>
      <c r="F398" s="107">
        <v>0</v>
      </c>
      <c r="G398" s="107">
        <v>0</v>
      </c>
      <c r="H398" s="107">
        <v>0</v>
      </c>
      <c r="I398" s="107">
        <v>0</v>
      </c>
      <c r="J398" s="107">
        <v>0</v>
      </c>
      <c r="K398" s="107">
        <v>0</v>
      </c>
      <c r="L398" s="107">
        <v>0</v>
      </c>
      <c r="M398" s="107">
        <v>0</v>
      </c>
      <c r="N398" s="107">
        <v>0</v>
      </c>
      <c r="O398" s="107">
        <v>1</v>
      </c>
      <c r="P398" s="155"/>
      <c r="Q398" s="155"/>
      <c r="R398" s="141"/>
      <c r="S398" s="110"/>
      <c r="T398" s="94"/>
      <c r="U398" s="94"/>
    </row>
    <row r="399" spans="1:21" s="38" customFormat="1" ht="16.5" customHeight="1">
      <c r="A399" s="111" t="s">
        <v>236</v>
      </c>
      <c r="B399" s="107">
        <v>0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1</v>
      </c>
      <c r="P399" s="155"/>
      <c r="Q399" s="155"/>
      <c r="R399" s="141"/>
      <c r="S399" s="110"/>
      <c r="T399" s="94"/>
      <c r="U399" s="94"/>
    </row>
    <row r="400" spans="1:21" s="38" customFormat="1" ht="16.5" customHeight="1">
      <c r="A400" s="111" t="s">
        <v>237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  <c r="N400" s="107">
        <v>0</v>
      </c>
      <c r="O400" s="107">
        <v>0</v>
      </c>
      <c r="P400" s="155"/>
      <c r="Q400" s="155"/>
      <c r="R400" s="141"/>
      <c r="S400" s="110"/>
      <c r="T400" s="94"/>
      <c r="U400" s="94"/>
    </row>
    <row r="401" spans="1:21" s="38" customFormat="1" ht="16.5" customHeight="1">
      <c r="A401" s="111" t="s">
        <v>238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55"/>
      <c r="Q401" s="155"/>
      <c r="R401" s="141"/>
      <c r="S401" s="110"/>
      <c r="T401" s="94"/>
      <c r="U401" s="94"/>
    </row>
    <row r="402" spans="1:21" s="38" customFormat="1" ht="16.5" customHeight="1">
      <c r="A402" s="111" t="s">
        <v>239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155"/>
      <c r="Q402" s="155"/>
      <c r="R402" s="141"/>
      <c r="S402" s="110"/>
      <c r="T402" s="94"/>
      <c r="U402" s="94"/>
    </row>
    <row r="403" spans="1:21" s="38" customFormat="1" ht="16.5" customHeight="1">
      <c r="A403" s="111" t="s">
        <v>240</v>
      </c>
      <c r="B403" s="107">
        <v>0</v>
      </c>
      <c r="C403" s="107">
        <v>0</v>
      </c>
      <c r="D403" s="107">
        <v>0</v>
      </c>
      <c r="E403" s="107">
        <v>0</v>
      </c>
      <c r="F403" s="107">
        <v>1</v>
      </c>
      <c r="G403" s="107">
        <v>0</v>
      </c>
      <c r="H403" s="107">
        <v>3</v>
      </c>
      <c r="I403" s="107">
        <v>0</v>
      </c>
      <c r="J403" s="107">
        <v>0</v>
      </c>
      <c r="K403" s="107">
        <v>2</v>
      </c>
      <c r="L403" s="107">
        <v>0</v>
      </c>
      <c r="M403" s="107">
        <v>0</v>
      </c>
      <c r="N403" s="107">
        <v>0</v>
      </c>
      <c r="O403" s="107">
        <v>0</v>
      </c>
      <c r="P403" s="155"/>
      <c r="Q403" s="155"/>
      <c r="R403" s="141"/>
      <c r="S403" s="110"/>
      <c r="T403" s="94"/>
      <c r="U403" s="94"/>
    </row>
    <row r="404" spans="1:21" s="38" customFormat="1" ht="16.5" customHeight="1">
      <c r="A404" s="111" t="s">
        <v>241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1</v>
      </c>
      <c r="H404" s="107">
        <v>0</v>
      </c>
      <c r="I404" s="107">
        <v>0</v>
      </c>
      <c r="J404" s="107">
        <v>0</v>
      </c>
      <c r="K404" s="107">
        <v>1</v>
      </c>
      <c r="L404" s="107">
        <v>0</v>
      </c>
      <c r="M404" s="107">
        <v>0</v>
      </c>
      <c r="N404" s="107">
        <v>0</v>
      </c>
      <c r="O404" s="107">
        <v>0</v>
      </c>
      <c r="P404" s="155"/>
      <c r="Q404" s="155"/>
      <c r="R404" s="141"/>
      <c r="S404" s="110"/>
      <c r="T404" s="94"/>
      <c r="U404" s="94"/>
    </row>
    <row r="405" spans="1:21" s="38" customFormat="1" ht="16.5" customHeight="1">
      <c r="A405" s="111" t="s">
        <v>242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55"/>
      <c r="Q405" s="155"/>
      <c r="R405" s="141"/>
      <c r="S405" s="110"/>
      <c r="T405" s="94"/>
      <c r="U405" s="94"/>
    </row>
    <row r="406" spans="1:21" s="38" customFormat="1" ht="16.5" customHeight="1">
      <c r="A406" s="111" t="s">
        <v>243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55"/>
      <c r="Q406" s="155"/>
      <c r="R406" s="141"/>
      <c r="S406" s="110"/>
      <c r="T406" s="94"/>
      <c r="U406" s="94"/>
    </row>
    <row r="407" spans="1:21" s="38" customFormat="1" ht="16.5" customHeight="1">
      <c r="A407" s="2"/>
      <c r="B407" s="155"/>
      <c r="C407" s="155"/>
      <c r="D407" s="155"/>
      <c r="E407" s="155"/>
      <c r="F407" s="155"/>
      <c r="G407" s="155"/>
      <c r="H407" s="155"/>
      <c r="I407" s="155"/>
      <c r="J407" s="155"/>
      <c r="K407" s="155"/>
      <c r="L407" s="155"/>
      <c r="M407" s="155"/>
      <c r="N407" s="155"/>
      <c r="O407" s="155"/>
      <c r="P407" s="155"/>
      <c r="Q407" s="155"/>
      <c r="R407" s="141"/>
      <c r="S407" s="110"/>
      <c r="T407" s="94"/>
      <c r="U407" s="94"/>
    </row>
    <row r="408" spans="1:21" s="38" customFormat="1" ht="16.5" customHeight="1">
      <c r="A408" s="2"/>
      <c r="B408" s="155"/>
      <c r="C408" s="155"/>
      <c r="D408" s="155"/>
      <c r="E408" s="155"/>
      <c r="F408" s="155"/>
      <c r="G408" s="155"/>
      <c r="H408" s="155"/>
      <c r="I408" s="155"/>
      <c r="J408" s="155"/>
      <c r="K408" s="155"/>
      <c r="L408" s="155"/>
      <c r="M408" s="155"/>
      <c r="N408" s="155"/>
      <c r="O408" s="155"/>
      <c r="P408" s="155"/>
      <c r="Q408" s="155"/>
      <c r="R408" s="141"/>
      <c r="S408" s="110"/>
      <c r="T408" s="94"/>
      <c r="U408" s="94"/>
    </row>
    <row r="409" spans="1:21" s="38" customFormat="1" ht="16.5" customHeight="1">
      <c r="A409" s="200" t="s">
        <v>409</v>
      </c>
      <c r="B409" s="182" t="s">
        <v>163</v>
      </c>
      <c r="C409" s="183"/>
      <c r="D409" s="182" t="s">
        <v>164</v>
      </c>
      <c r="E409" s="183"/>
      <c r="F409" s="182" t="s">
        <v>166</v>
      </c>
      <c r="G409" s="183"/>
      <c r="H409" s="182" t="s">
        <v>167</v>
      </c>
      <c r="I409" s="183"/>
      <c r="J409" s="182" t="s">
        <v>168</v>
      </c>
      <c r="K409" s="183"/>
      <c r="L409" s="182" t="s">
        <v>169</v>
      </c>
      <c r="M409" s="183"/>
      <c r="N409" s="182" t="s">
        <v>170</v>
      </c>
      <c r="O409" s="183"/>
      <c r="P409" s="155"/>
      <c r="Q409" s="155"/>
      <c r="R409" s="141"/>
      <c r="S409" s="110"/>
      <c r="T409" s="94"/>
      <c r="U409" s="94"/>
    </row>
    <row r="410" spans="1:21" s="38" customFormat="1" ht="16.5" customHeight="1">
      <c r="A410" s="201"/>
      <c r="B410" s="154" t="s">
        <v>3</v>
      </c>
      <c r="C410" s="154" t="s">
        <v>4</v>
      </c>
      <c r="D410" s="154" t="s">
        <v>3</v>
      </c>
      <c r="E410" s="154" t="s">
        <v>4</v>
      </c>
      <c r="F410" s="154" t="s">
        <v>3</v>
      </c>
      <c r="G410" s="154" t="s">
        <v>4</v>
      </c>
      <c r="H410" s="154" t="s">
        <v>3</v>
      </c>
      <c r="I410" s="154" t="s">
        <v>4</v>
      </c>
      <c r="J410" s="154" t="s">
        <v>3</v>
      </c>
      <c r="K410" s="154" t="s">
        <v>4</v>
      </c>
      <c r="L410" s="154" t="s">
        <v>3</v>
      </c>
      <c r="M410" s="154" t="s">
        <v>4</v>
      </c>
      <c r="N410" s="154" t="s">
        <v>3</v>
      </c>
      <c r="O410" s="154" t="s">
        <v>4</v>
      </c>
      <c r="P410" s="39"/>
      <c r="Q410" s="155"/>
      <c r="R410" s="141"/>
      <c r="S410" s="110"/>
      <c r="T410" s="94"/>
      <c r="U410" s="94"/>
    </row>
    <row r="411" spans="1:21" s="38" customFormat="1" ht="16.5" customHeight="1">
      <c r="A411" s="111" t="s">
        <v>222</v>
      </c>
      <c r="B411" s="105">
        <v>15</v>
      </c>
      <c r="C411" s="105">
        <v>5</v>
      </c>
      <c r="D411" s="105">
        <v>10</v>
      </c>
      <c r="E411" s="105">
        <v>4</v>
      </c>
      <c r="F411" s="105">
        <v>1</v>
      </c>
      <c r="G411" s="105">
        <v>1</v>
      </c>
      <c r="H411" s="105">
        <v>19</v>
      </c>
      <c r="I411" s="105">
        <v>7</v>
      </c>
      <c r="J411" s="105">
        <v>9</v>
      </c>
      <c r="K411" s="105">
        <v>4</v>
      </c>
      <c r="L411" s="105">
        <v>70</v>
      </c>
      <c r="M411" s="105">
        <v>50</v>
      </c>
      <c r="N411" s="105">
        <v>10</v>
      </c>
      <c r="O411" s="105">
        <v>9</v>
      </c>
      <c r="P411" s="155"/>
      <c r="Q411" s="155"/>
      <c r="R411" s="141"/>
      <c r="S411" s="110"/>
      <c r="T411" s="94"/>
      <c r="U411" s="94"/>
    </row>
    <row r="412" spans="1:21" s="38" customFormat="1" ht="16.5" customHeight="1">
      <c r="A412" s="111" t="s">
        <v>223</v>
      </c>
      <c r="B412" s="107">
        <v>6</v>
      </c>
      <c r="C412" s="107">
        <v>1</v>
      </c>
      <c r="D412" s="107">
        <v>1</v>
      </c>
      <c r="E412" s="107">
        <v>0</v>
      </c>
      <c r="F412" s="107">
        <v>1</v>
      </c>
      <c r="G412" s="107">
        <v>0</v>
      </c>
      <c r="H412" s="107">
        <v>3</v>
      </c>
      <c r="I412" s="107">
        <v>1</v>
      </c>
      <c r="J412" s="107">
        <v>1</v>
      </c>
      <c r="K412" s="107">
        <v>1</v>
      </c>
      <c r="L412" s="107">
        <v>20</v>
      </c>
      <c r="M412" s="107">
        <v>16</v>
      </c>
      <c r="N412" s="107">
        <v>4</v>
      </c>
      <c r="O412" s="107">
        <v>5</v>
      </c>
      <c r="P412" s="155"/>
      <c r="Q412" s="155"/>
      <c r="R412" s="141"/>
      <c r="S412" s="110"/>
      <c r="T412" s="94"/>
      <c r="U412" s="94"/>
    </row>
    <row r="413" spans="1:21" s="38" customFormat="1" ht="16.5" customHeight="1">
      <c r="A413" s="111" t="s">
        <v>224</v>
      </c>
      <c r="B413" s="107">
        <v>1</v>
      </c>
      <c r="C413" s="107">
        <v>1</v>
      </c>
      <c r="D413" s="107">
        <v>7</v>
      </c>
      <c r="E413" s="107">
        <v>2</v>
      </c>
      <c r="F413" s="107">
        <v>0</v>
      </c>
      <c r="G413" s="107">
        <v>0</v>
      </c>
      <c r="H413" s="107">
        <v>5</v>
      </c>
      <c r="I413" s="107">
        <v>2</v>
      </c>
      <c r="J413" s="107">
        <v>3</v>
      </c>
      <c r="K413" s="107">
        <v>0</v>
      </c>
      <c r="L413" s="107">
        <v>16</v>
      </c>
      <c r="M413" s="107">
        <v>7</v>
      </c>
      <c r="N413" s="107">
        <v>1</v>
      </c>
      <c r="O413" s="107">
        <v>2</v>
      </c>
      <c r="P413" s="155"/>
      <c r="Q413" s="155"/>
      <c r="R413" s="141"/>
      <c r="S413" s="110"/>
      <c r="T413" s="94"/>
      <c r="U413" s="94"/>
    </row>
    <row r="414" spans="1:21" s="38" customFormat="1" ht="16.5" customHeight="1">
      <c r="A414" s="111" t="s">
        <v>391</v>
      </c>
      <c r="B414" s="107">
        <v>2</v>
      </c>
      <c r="C414" s="107">
        <v>0</v>
      </c>
      <c r="D414" s="107">
        <v>0</v>
      </c>
      <c r="E414" s="107">
        <v>0</v>
      </c>
      <c r="F414" s="107">
        <v>0</v>
      </c>
      <c r="G414" s="107">
        <v>0</v>
      </c>
      <c r="H414" s="107">
        <v>3</v>
      </c>
      <c r="I414" s="107">
        <v>3</v>
      </c>
      <c r="J414" s="107">
        <v>0</v>
      </c>
      <c r="K414" s="107">
        <v>1</v>
      </c>
      <c r="L414" s="107">
        <v>6</v>
      </c>
      <c r="M414" s="107">
        <v>10</v>
      </c>
      <c r="N414" s="107">
        <v>1</v>
      </c>
      <c r="O414" s="107">
        <v>1</v>
      </c>
      <c r="P414" s="155"/>
      <c r="Q414" s="155"/>
      <c r="R414" s="141"/>
      <c r="S414" s="110"/>
      <c r="T414" s="94"/>
      <c r="U414" s="94"/>
    </row>
    <row r="415" spans="1:21" s="38" customFormat="1" ht="16.5" customHeight="1">
      <c r="A415" s="111" t="s">
        <v>225</v>
      </c>
      <c r="B415" s="107">
        <v>1</v>
      </c>
      <c r="C415" s="107">
        <v>0</v>
      </c>
      <c r="D415" s="107">
        <v>1</v>
      </c>
      <c r="E415" s="107">
        <v>0</v>
      </c>
      <c r="F415" s="107">
        <v>0</v>
      </c>
      <c r="G415" s="107">
        <v>0</v>
      </c>
      <c r="H415" s="107">
        <v>2</v>
      </c>
      <c r="I415" s="107">
        <v>0</v>
      </c>
      <c r="J415" s="107">
        <v>0</v>
      </c>
      <c r="K415" s="107">
        <v>0</v>
      </c>
      <c r="L415" s="107">
        <v>7</v>
      </c>
      <c r="M415" s="107">
        <v>1</v>
      </c>
      <c r="N415" s="107">
        <v>2</v>
      </c>
      <c r="O415" s="107">
        <v>0</v>
      </c>
      <c r="P415" s="155"/>
      <c r="Q415" s="155"/>
      <c r="R415" s="141"/>
      <c r="S415" s="110"/>
      <c r="T415" s="94"/>
      <c r="U415" s="94"/>
    </row>
    <row r="416" spans="1:21" s="38" customFormat="1" ht="16.5" customHeight="1">
      <c r="A416" s="111" t="s">
        <v>226</v>
      </c>
      <c r="B416" s="107">
        <v>0</v>
      </c>
      <c r="C416" s="107">
        <v>0</v>
      </c>
      <c r="D416" s="107">
        <v>0</v>
      </c>
      <c r="E416" s="107">
        <v>1</v>
      </c>
      <c r="F416" s="107">
        <v>0</v>
      </c>
      <c r="G416" s="107">
        <v>0</v>
      </c>
      <c r="H416" s="107">
        <v>0</v>
      </c>
      <c r="I416" s="107">
        <v>0</v>
      </c>
      <c r="J416" s="107">
        <v>2</v>
      </c>
      <c r="K416" s="107">
        <v>0</v>
      </c>
      <c r="L416" s="107">
        <v>3</v>
      </c>
      <c r="M416" s="107">
        <v>1</v>
      </c>
      <c r="N416" s="107">
        <v>2</v>
      </c>
      <c r="O416" s="107">
        <v>0</v>
      </c>
      <c r="P416" s="155"/>
      <c r="Q416" s="155"/>
      <c r="R416" s="141"/>
      <c r="S416" s="110"/>
      <c r="T416" s="94"/>
      <c r="U416" s="94"/>
    </row>
    <row r="417" spans="1:21" s="38" customFormat="1" ht="16.5" customHeight="1">
      <c r="A417" s="111" t="s">
        <v>227</v>
      </c>
      <c r="B417" s="107">
        <v>3</v>
      </c>
      <c r="C417" s="107">
        <v>2</v>
      </c>
      <c r="D417" s="107">
        <v>0</v>
      </c>
      <c r="E417" s="107">
        <v>0</v>
      </c>
      <c r="F417" s="107">
        <v>0</v>
      </c>
      <c r="G417" s="107">
        <v>1</v>
      </c>
      <c r="H417" s="107">
        <v>2</v>
      </c>
      <c r="I417" s="107">
        <v>0</v>
      </c>
      <c r="J417" s="107">
        <v>2</v>
      </c>
      <c r="K417" s="107">
        <v>1</v>
      </c>
      <c r="L417" s="107">
        <v>6</v>
      </c>
      <c r="M417" s="107">
        <v>9</v>
      </c>
      <c r="N417" s="107">
        <v>0</v>
      </c>
      <c r="O417" s="107">
        <v>0</v>
      </c>
      <c r="P417" s="155"/>
      <c r="Q417" s="155"/>
      <c r="R417" s="141"/>
      <c r="S417" s="110"/>
      <c r="T417" s="94"/>
      <c r="U417" s="94"/>
    </row>
    <row r="418" spans="1:21" s="38" customFormat="1" ht="16.5" customHeight="1">
      <c r="A418" s="111" t="s">
        <v>228</v>
      </c>
      <c r="B418" s="107">
        <v>0</v>
      </c>
      <c r="C418" s="107">
        <v>0</v>
      </c>
      <c r="D418" s="107">
        <v>0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  <c r="J418" s="107">
        <v>0</v>
      </c>
      <c r="K418" s="107">
        <v>0</v>
      </c>
      <c r="L418" s="107">
        <v>2</v>
      </c>
      <c r="M418" s="107">
        <v>0</v>
      </c>
      <c r="N418" s="107">
        <v>0</v>
      </c>
      <c r="O418" s="107">
        <v>0</v>
      </c>
      <c r="P418" s="155"/>
      <c r="Q418" s="155"/>
      <c r="R418" s="141"/>
      <c r="S418" s="110"/>
      <c r="T418" s="94"/>
      <c r="U418" s="94"/>
    </row>
    <row r="419" spans="1:21" s="38" customFormat="1" ht="16.5" customHeight="1">
      <c r="A419" s="111" t="s">
        <v>229</v>
      </c>
      <c r="B419" s="107">
        <v>1</v>
      </c>
      <c r="C419" s="107">
        <v>0</v>
      </c>
      <c r="D419" s="107">
        <v>0</v>
      </c>
      <c r="E419" s="107">
        <v>0</v>
      </c>
      <c r="F419" s="107">
        <v>0</v>
      </c>
      <c r="G419" s="107">
        <v>0</v>
      </c>
      <c r="H419" s="107">
        <v>2</v>
      </c>
      <c r="I419" s="107">
        <v>0</v>
      </c>
      <c r="J419" s="107">
        <v>0</v>
      </c>
      <c r="K419" s="107">
        <v>0</v>
      </c>
      <c r="L419" s="107">
        <v>0</v>
      </c>
      <c r="M419" s="107">
        <v>1</v>
      </c>
      <c r="N419" s="107">
        <v>0</v>
      </c>
      <c r="O419" s="107">
        <v>0</v>
      </c>
      <c r="P419" s="155"/>
      <c r="Q419" s="155"/>
      <c r="R419" s="141"/>
      <c r="S419" s="110"/>
      <c r="T419" s="94"/>
      <c r="U419" s="94"/>
    </row>
    <row r="420" spans="1:21" s="38" customFormat="1" ht="16.5" customHeight="1">
      <c r="A420" s="111" t="s">
        <v>230</v>
      </c>
      <c r="B420" s="107">
        <v>0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55"/>
      <c r="Q420" s="155"/>
      <c r="R420" s="141"/>
      <c r="S420" s="110"/>
      <c r="T420" s="94"/>
      <c r="U420" s="94"/>
    </row>
    <row r="421" spans="1:21" s="38" customFormat="1" ht="16.5" customHeight="1">
      <c r="A421" s="111" t="s">
        <v>231</v>
      </c>
      <c r="B421" s="107">
        <v>0</v>
      </c>
      <c r="C421" s="107">
        <v>0</v>
      </c>
      <c r="D421" s="107">
        <v>0</v>
      </c>
      <c r="E421" s="107">
        <v>0</v>
      </c>
      <c r="F421" s="107">
        <v>0</v>
      </c>
      <c r="G421" s="107">
        <v>0</v>
      </c>
      <c r="H421" s="107">
        <v>0</v>
      </c>
      <c r="I421" s="107">
        <v>0</v>
      </c>
      <c r="J421" s="107">
        <v>1</v>
      </c>
      <c r="K421" s="107">
        <v>0</v>
      </c>
      <c r="L421" s="107">
        <v>1</v>
      </c>
      <c r="M421" s="107">
        <v>1</v>
      </c>
      <c r="N421" s="107">
        <v>0</v>
      </c>
      <c r="O421" s="107">
        <v>1</v>
      </c>
      <c r="P421" s="155"/>
      <c r="Q421" s="155"/>
      <c r="R421" s="141"/>
      <c r="S421" s="110"/>
      <c r="T421" s="94"/>
      <c r="U421" s="94"/>
    </row>
    <row r="422" spans="1:21" s="38" customFormat="1" ht="16.5" customHeight="1">
      <c r="A422" s="111" t="s">
        <v>232</v>
      </c>
      <c r="B422" s="107">
        <v>0</v>
      </c>
      <c r="C422" s="107">
        <v>0</v>
      </c>
      <c r="D422" s="107">
        <v>0</v>
      </c>
      <c r="E422" s="107">
        <v>0</v>
      </c>
      <c r="F422" s="107">
        <v>0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0</v>
      </c>
      <c r="M422" s="107">
        <v>0</v>
      </c>
      <c r="N422" s="107">
        <v>0</v>
      </c>
      <c r="O422" s="107">
        <v>0</v>
      </c>
      <c r="P422" s="155"/>
      <c r="Q422" s="155"/>
      <c r="R422" s="141"/>
      <c r="S422" s="110"/>
      <c r="T422" s="94"/>
      <c r="U422" s="94"/>
    </row>
    <row r="423" spans="1:21" s="38" customFormat="1" ht="16.5" customHeight="1">
      <c r="A423" s="111" t="s">
        <v>233</v>
      </c>
      <c r="B423" s="107">
        <v>0</v>
      </c>
      <c r="C423" s="107">
        <v>1</v>
      </c>
      <c r="D423" s="107">
        <v>0</v>
      </c>
      <c r="E423" s="107">
        <v>0</v>
      </c>
      <c r="F423" s="107">
        <v>0</v>
      </c>
      <c r="G423" s="107">
        <v>0</v>
      </c>
      <c r="H423" s="107">
        <v>1</v>
      </c>
      <c r="I423" s="107">
        <v>0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0</v>
      </c>
      <c r="P423" s="155"/>
      <c r="Q423" s="155"/>
      <c r="R423" s="141"/>
      <c r="S423" s="110"/>
      <c r="T423" s="94"/>
      <c r="U423" s="94"/>
    </row>
    <row r="424" spans="1:21" s="38" customFormat="1" ht="16.5" customHeight="1">
      <c r="A424" s="111" t="s">
        <v>234</v>
      </c>
      <c r="B424" s="107">
        <v>0</v>
      </c>
      <c r="C424" s="107">
        <v>0</v>
      </c>
      <c r="D424" s="107">
        <v>0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  <c r="J424" s="107">
        <v>0</v>
      </c>
      <c r="K424" s="107">
        <v>0</v>
      </c>
      <c r="L424" s="107">
        <v>0</v>
      </c>
      <c r="M424" s="107">
        <v>1</v>
      </c>
      <c r="N424" s="107">
        <v>0</v>
      </c>
      <c r="O424" s="107">
        <v>0</v>
      </c>
      <c r="P424" s="155"/>
      <c r="Q424" s="155"/>
      <c r="R424" s="141"/>
      <c r="S424" s="110"/>
      <c r="T424" s="94"/>
      <c r="U424" s="94"/>
    </row>
    <row r="425" spans="1:21" s="38" customFormat="1" ht="16.5" customHeight="1">
      <c r="A425" s="111" t="s">
        <v>235</v>
      </c>
      <c r="B425" s="107">
        <v>0</v>
      </c>
      <c r="C425" s="107">
        <v>0</v>
      </c>
      <c r="D425" s="107">
        <v>1</v>
      </c>
      <c r="E425" s="107">
        <v>1</v>
      </c>
      <c r="F425" s="107">
        <v>0</v>
      </c>
      <c r="G425" s="107">
        <v>0</v>
      </c>
      <c r="H425" s="107">
        <v>0</v>
      </c>
      <c r="I425" s="107">
        <v>0</v>
      </c>
      <c r="J425" s="107">
        <v>0</v>
      </c>
      <c r="K425" s="107">
        <v>0</v>
      </c>
      <c r="L425" s="107">
        <v>3</v>
      </c>
      <c r="M425" s="107">
        <v>2</v>
      </c>
      <c r="N425" s="107">
        <v>0</v>
      </c>
      <c r="O425" s="107">
        <v>0</v>
      </c>
      <c r="P425" s="155"/>
      <c r="Q425" s="155"/>
      <c r="R425" s="141"/>
      <c r="S425" s="110"/>
      <c r="T425" s="94"/>
      <c r="U425" s="94"/>
    </row>
    <row r="426" spans="1:21" s="38" customFormat="1" ht="16.5" customHeight="1">
      <c r="A426" s="111" t="s">
        <v>236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1</v>
      </c>
      <c r="I426" s="107">
        <v>0</v>
      </c>
      <c r="J426" s="107">
        <v>0</v>
      </c>
      <c r="K426" s="107">
        <v>1</v>
      </c>
      <c r="L426" s="107">
        <v>0</v>
      </c>
      <c r="M426" s="107">
        <v>0</v>
      </c>
      <c r="N426" s="107">
        <v>0</v>
      </c>
      <c r="O426" s="107">
        <v>0</v>
      </c>
      <c r="P426" s="155"/>
      <c r="Q426" s="155"/>
      <c r="R426" s="141"/>
      <c r="S426" s="110"/>
      <c r="T426" s="94"/>
      <c r="U426" s="94"/>
    </row>
    <row r="427" spans="1:21" s="38" customFormat="1" ht="16.5" customHeight="1">
      <c r="A427" s="111" t="s">
        <v>237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2</v>
      </c>
      <c r="M427" s="107">
        <v>0</v>
      </c>
      <c r="N427" s="107">
        <v>0</v>
      </c>
      <c r="O427" s="107">
        <v>0</v>
      </c>
      <c r="P427" s="155"/>
      <c r="Q427" s="155"/>
      <c r="R427" s="141"/>
      <c r="S427" s="110"/>
      <c r="T427" s="94"/>
      <c r="U427" s="94"/>
    </row>
    <row r="428" spans="1:21" s="38" customFormat="1" ht="16.5" customHeight="1">
      <c r="A428" s="111" t="s">
        <v>238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55"/>
      <c r="Q428" s="155"/>
      <c r="R428" s="141"/>
      <c r="S428" s="110"/>
      <c r="T428" s="94"/>
      <c r="U428" s="94"/>
    </row>
    <row r="429" spans="1:21" s="38" customFormat="1" ht="16.5" customHeight="1">
      <c r="A429" s="111" t="s">
        <v>239</v>
      </c>
      <c r="B429" s="107">
        <v>0</v>
      </c>
      <c r="C429" s="107">
        <v>0</v>
      </c>
      <c r="D429" s="107">
        <v>0</v>
      </c>
      <c r="E429" s="107">
        <v>0</v>
      </c>
      <c r="F429" s="107">
        <v>0</v>
      </c>
      <c r="G429" s="107">
        <v>0</v>
      </c>
      <c r="H429" s="107">
        <v>0</v>
      </c>
      <c r="I429" s="107">
        <v>1</v>
      </c>
      <c r="J429" s="107">
        <v>0</v>
      </c>
      <c r="K429" s="107">
        <v>0</v>
      </c>
      <c r="L429" s="107">
        <v>2</v>
      </c>
      <c r="M429" s="107">
        <v>0</v>
      </c>
      <c r="N429" s="107">
        <v>0</v>
      </c>
      <c r="O429" s="107">
        <v>0</v>
      </c>
      <c r="P429" s="155"/>
      <c r="Q429" s="155"/>
      <c r="R429" s="141"/>
      <c r="S429" s="110"/>
      <c r="T429" s="94"/>
      <c r="U429" s="94"/>
    </row>
    <row r="430" spans="1:21" s="38" customFormat="1" ht="16.5" customHeight="1">
      <c r="A430" s="111" t="s">
        <v>240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2</v>
      </c>
      <c r="M430" s="107">
        <v>1</v>
      </c>
      <c r="N430" s="107">
        <v>0</v>
      </c>
      <c r="O430" s="107">
        <v>0</v>
      </c>
      <c r="P430" s="155"/>
      <c r="Q430" s="155"/>
      <c r="R430" s="141"/>
      <c r="S430" s="110"/>
      <c r="T430" s="94"/>
      <c r="U430" s="94"/>
    </row>
    <row r="431" spans="1:21" s="38" customFormat="1" ht="16.5" customHeight="1">
      <c r="A431" s="111" t="s">
        <v>241</v>
      </c>
      <c r="B431" s="107">
        <v>1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55"/>
      <c r="Q431" s="155"/>
      <c r="R431" s="141"/>
      <c r="S431" s="110"/>
      <c r="T431" s="94"/>
      <c r="U431" s="94"/>
    </row>
    <row r="432" spans="1:21" s="38" customFormat="1" ht="16.5" customHeight="1">
      <c r="A432" s="111" t="s">
        <v>242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55"/>
      <c r="Q432" s="155"/>
      <c r="R432" s="141"/>
      <c r="S432" s="110"/>
      <c r="T432" s="94"/>
      <c r="U432" s="94"/>
    </row>
    <row r="433" spans="1:21" s="38" customFormat="1" ht="16.5" customHeight="1">
      <c r="A433" s="111" t="s">
        <v>243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55"/>
      <c r="Q433" s="155"/>
      <c r="R433" s="141"/>
      <c r="S433" s="110"/>
      <c r="T433" s="94"/>
      <c r="U433" s="94"/>
    </row>
    <row r="434" spans="1:21" s="38" customFormat="1" ht="16.5" customHeight="1">
      <c r="A434" s="2"/>
      <c r="B434" s="155"/>
      <c r="C434" s="155"/>
      <c r="D434" s="155"/>
      <c r="E434" s="155"/>
      <c r="F434" s="155"/>
      <c r="G434" s="155"/>
      <c r="H434" s="155"/>
      <c r="I434" s="155"/>
      <c r="J434" s="155"/>
      <c r="K434" s="155"/>
      <c r="L434" s="155"/>
      <c r="M434" s="155"/>
      <c r="N434" s="155"/>
      <c r="O434" s="155"/>
      <c r="P434" s="155"/>
      <c r="Q434" s="155"/>
      <c r="R434" s="141"/>
      <c r="S434" s="110"/>
      <c r="T434" s="94"/>
      <c r="U434" s="94"/>
    </row>
    <row r="435" spans="1:21" s="38" customFormat="1" ht="16.5" customHeight="1">
      <c r="A435" s="2"/>
      <c r="B435" s="155"/>
      <c r="C435" s="155"/>
      <c r="D435" s="155"/>
      <c r="E435" s="155"/>
      <c r="F435" s="155"/>
      <c r="G435" s="155"/>
      <c r="H435" s="155"/>
      <c r="I435" s="155"/>
      <c r="J435" s="155"/>
      <c r="K435" s="155"/>
      <c r="L435" s="155"/>
      <c r="M435" s="155"/>
      <c r="N435" s="155"/>
      <c r="O435" s="155"/>
      <c r="P435" s="155"/>
      <c r="Q435" s="155"/>
      <c r="R435" s="141"/>
      <c r="S435" s="110"/>
      <c r="T435" s="94"/>
      <c r="U435" s="94"/>
    </row>
    <row r="436" spans="1:21" s="38" customFormat="1" ht="16.5" customHeight="1">
      <c r="A436" s="200" t="s">
        <v>409</v>
      </c>
      <c r="B436" s="182" t="s">
        <v>171</v>
      </c>
      <c r="C436" s="183"/>
      <c r="D436" s="182" t="s">
        <v>172</v>
      </c>
      <c r="E436" s="183"/>
      <c r="F436" s="182" t="s">
        <v>402</v>
      </c>
      <c r="G436" s="183"/>
      <c r="H436" s="182" t="s">
        <v>173</v>
      </c>
      <c r="I436" s="183"/>
      <c r="J436" s="182" t="s">
        <v>174</v>
      </c>
      <c r="K436" s="183"/>
      <c r="L436" s="182" t="s">
        <v>175</v>
      </c>
      <c r="M436" s="183"/>
      <c r="N436" s="182" t="s">
        <v>176</v>
      </c>
      <c r="O436" s="183"/>
      <c r="P436" s="155"/>
      <c r="Q436" s="155"/>
      <c r="R436" s="141"/>
      <c r="S436" s="110"/>
      <c r="T436" s="94"/>
      <c r="U436" s="94"/>
    </row>
    <row r="437" spans="1:21" s="38" customFormat="1" ht="16.5" customHeight="1">
      <c r="A437" s="201"/>
      <c r="B437" s="154" t="s">
        <v>3</v>
      </c>
      <c r="C437" s="154" t="s">
        <v>4</v>
      </c>
      <c r="D437" s="154" t="s">
        <v>3</v>
      </c>
      <c r="E437" s="154" t="s">
        <v>4</v>
      </c>
      <c r="F437" s="154" t="s">
        <v>3</v>
      </c>
      <c r="G437" s="154" t="s">
        <v>4</v>
      </c>
      <c r="H437" s="154" t="s">
        <v>3</v>
      </c>
      <c r="I437" s="154" t="s">
        <v>4</v>
      </c>
      <c r="J437" s="154" t="s">
        <v>3</v>
      </c>
      <c r="K437" s="154" t="s">
        <v>4</v>
      </c>
      <c r="L437" s="154" t="s">
        <v>3</v>
      </c>
      <c r="M437" s="154" t="s">
        <v>4</v>
      </c>
      <c r="N437" s="154" t="s">
        <v>3</v>
      </c>
      <c r="O437" s="154" t="s">
        <v>4</v>
      </c>
      <c r="P437" s="39"/>
      <c r="Q437" s="155"/>
      <c r="R437" s="141"/>
      <c r="S437" s="110"/>
      <c r="T437" s="94"/>
      <c r="U437" s="94"/>
    </row>
    <row r="438" spans="1:21" s="38" customFormat="1" ht="16.5" customHeight="1">
      <c r="A438" s="111" t="s">
        <v>222</v>
      </c>
      <c r="B438" s="105">
        <v>32</v>
      </c>
      <c r="C438" s="105">
        <v>13</v>
      </c>
      <c r="D438" s="105">
        <v>8</v>
      </c>
      <c r="E438" s="105">
        <v>9</v>
      </c>
      <c r="F438" s="105">
        <v>0</v>
      </c>
      <c r="G438" s="105">
        <v>1</v>
      </c>
      <c r="H438" s="105">
        <v>1</v>
      </c>
      <c r="I438" s="105">
        <v>9</v>
      </c>
      <c r="J438" s="105">
        <v>7</v>
      </c>
      <c r="K438" s="105">
        <v>22</v>
      </c>
      <c r="L438" s="105">
        <v>22</v>
      </c>
      <c r="M438" s="105">
        <v>11</v>
      </c>
      <c r="N438" s="105">
        <v>1</v>
      </c>
      <c r="O438" s="105">
        <v>1</v>
      </c>
      <c r="P438" s="155"/>
      <c r="Q438" s="155"/>
      <c r="R438" s="141"/>
      <c r="S438" s="110"/>
      <c r="T438" s="94"/>
      <c r="U438" s="94"/>
    </row>
    <row r="439" spans="1:21" s="38" customFormat="1" ht="16.5" customHeight="1">
      <c r="A439" s="111" t="s">
        <v>223</v>
      </c>
      <c r="B439" s="107">
        <v>7</v>
      </c>
      <c r="C439" s="107">
        <v>2</v>
      </c>
      <c r="D439" s="107">
        <v>0</v>
      </c>
      <c r="E439" s="107">
        <v>4</v>
      </c>
      <c r="F439" s="107">
        <v>0</v>
      </c>
      <c r="G439" s="107">
        <v>0</v>
      </c>
      <c r="H439" s="107">
        <v>0</v>
      </c>
      <c r="I439" s="107">
        <v>1</v>
      </c>
      <c r="J439" s="107">
        <v>2</v>
      </c>
      <c r="K439" s="107">
        <v>6</v>
      </c>
      <c r="L439" s="107">
        <v>6</v>
      </c>
      <c r="M439" s="107">
        <v>0</v>
      </c>
      <c r="N439" s="107">
        <v>1</v>
      </c>
      <c r="O439" s="107">
        <v>1</v>
      </c>
      <c r="P439" s="155"/>
      <c r="Q439" s="155"/>
      <c r="R439" s="141"/>
      <c r="S439" s="110"/>
      <c r="T439" s="94"/>
      <c r="U439" s="94"/>
    </row>
    <row r="440" spans="1:21" s="38" customFormat="1" ht="16.5" customHeight="1">
      <c r="A440" s="111" t="s">
        <v>224</v>
      </c>
      <c r="B440" s="107">
        <v>7</v>
      </c>
      <c r="C440" s="107">
        <v>5</v>
      </c>
      <c r="D440" s="107">
        <v>2</v>
      </c>
      <c r="E440" s="107">
        <v>2</v>
      </c>
      <c r="F440" s="107">
        <v>0</v>
      </c>
      <c r="G440" s="107">
        <v>0</v>
      </c>
      <c r="H440" s="107">
        <v>0</v>
      </c>
      <c r="I440" s="107">
        <v>2</v>
      </c>
      <c r="J440" s="107">
        <v>1</v>
      </c>
      <c r="K440" s="107">
        <v>6</v>
      </c>
      <c r="L440" s="107">
        <v>6</v>
      </c>
      <c r="M440" s="107">
        <v>3</v>
      </c>
      <c r="N440" s="107">
        <v>0</v>
      </c>
      <c r="O440" s="107">
        <v>0</v>
      </c>
      <c r="P440" s="155"/>
      <c r="Q440" s="155"/>
      <c r="R440" s="141"/>
      <c r="S440" s="110"/>
      <c r="T440" s="94"/>
      <c r="U440" s="94"/>
    </row>
    <row r="441" spans="1:21" s="38" customFormat="1" ht="16.5" customHeight="1">
      <c r="A441" s="111" t="s">
        <v>391</v>
      </c>
      <c r="B441" s="107">
        <v>1</v>
      </c>
      <c r="C441" s="107">
        <v>3</v>
      </c>
      <c r="D441" s="107">
        <v>1</v>
      </c>
      <c r="E441" s="107">
        <v>0</v>
      </c>
      <c r="F441" s="107">
        <v>0</v>
      </c>
      <c r="G441" s="107">
        <v>0</v>
      </c>
      <c r="H441" s="107">
        <v>0</v>
      </c>
      <c r="I441" s="107">
        <v>2</v>
      </c>
      <c r="J441" s="107">
        <v>0</v>
      </c>
      <c r="K441" s="107">
        <v>2</v>
      </c>
      <c r="L441" s="107">
        <v>2</v>
      </c>
      <c r="M441" s="107">
        <v>1</v>
      </c>
      <c r="N441" s="107">
        <v>0</v>
      </c>
      <c r="O441" s="107">
        <v>0</v>
      </c>
      <c r="P441" s="155"/>
      <c r="Q441" s="155"/>
      <c r="R441" s="141"/>
      <c r="S441" s="110"/>
      <c r="T441" s="94"/>
      <c r="U441" s="94"/>
    </row>
    <row r="442" spans="1:21" s="38" customFormat="1" ht="16.5" customHeight="1">
      <c r="A442" s="111" t="s">
        <v>225</v>
      </c>
      <c r="B442" s="107">
        <v>3</v>
      </c>
      <c r="C442" s="107">
        <v>1</v>
      </c>
      <c r="D442" s="107">
        <v>2</v>
      </c>
      <c r="E442" s="107">
        <v>0</v>
      </c>
      <c r="F442" s="107">
        <v>0</v>
      </c>
      <c r="G442" s="107">
        <v>0</v>
      </c>
      <c r="H442" s="107">
        <v>0</v>
      </c>
      <c r="I442" s="107">
        <v>0</v>
      </c>
      <c r="J442" s="107">
        <v>0</v>
      </c>
      <c r="K442" s="107">
        <v>1</v>
      </c>
      <c r="L442" s="107">
        <v>4</v>
      </c>
      <c r="M442" s="107">
        <v>3</v>
      </c>
      <c r="N442" s="107">
        <v>0</v>
      </c>
      <c r="O442" s="107">
        <v>0</v>
      </c>
      <c r="P442" s="155"/>
      <c r="Q442" s="155"/>
      <c r="R442" s="141"/>
      <c r="S442" s="110"/>
      <c r="T442" s="94"/>
      <c r="U442" s="94"/>
    </row>
    <row r="443" spans="1:21" s="38" customFormat="1" ht="16.5" customHeight="1">
      <c r="A443" s="111" t="s">
        <v>226</v>
      </c>
      <c r="B443" s="107">
        <v>3</v>
      </c>
      <c r="C443" s="107">
        <v>0</v>
      </c>
      <c r="D443" s="107">
        <v>2</v>
      </c>
      <c r="E443" s="107">
        <v>0</v>
      </c>
      <c r="F443" s="107">
        <v>0</v>
      </c>
      <c r="G443" s="107">
        <v>0</v>
      </c>
      <c r="H443" s="107">
        <v>0</v>
      </c>
      <c r="I443" s="107">
        <v>0</v>
      </c>
      <c r="J443" s="107">
        <v>0</v>
      </c>
      <c r="K443" s="107">
        <v>1</v>
      </c>
      <c r="L443" s="107">
        <v>0</v>
      </c>
      <c r="M443" s="107">
        <v>1</v>
      </c>
      <c r="N443" s="107">
        <v>0</v>
      </c>
      <c r="O443" s="107">
        <v>0</v>
      </c>
      <c r="P443" s="155"/>
      <c r="Q443" s="155"/>
      <c r="R443" s="141"/>
      <c r="S443" s="110"/>
      <c r="T443" s="94"/>
      <c r="U443" s="94"/>
    </row>
    <row r="444" spans="1:21" s="38" customFormat="1" ht="16.5" customHeight="1">
      <c r="A444" s="111" t="s">
        <v>227</v>
      </c>
      <c r="B444" s="107">
        <v>4</v>
      </c>
      <c r="C444" s="107">
        <v>1</v>
      </c>
      <c r="D444" s="107">
        <v>0</v>
      </c>
      <c r="E444" s="107">
        <v>1</v>
      </c>
      <c r="F444" s="107">
        <v>0</v>
      </c>
      <c r="G444" s="107">
        <v>0</v>
      </c>
      <c r="H444" s="107">
        <v>0</v>
      </c>
      <c r="I444" s="107">
        <v>0</v>
      </c>
      <c r="J444" s="107">
        <v>1</v>
      </c>
      <c r="K444" s="107">
        <v>3</v>
      </c>
      <c r="L444" s="107">
        <v>1</v>
      </c>
      <c r="M444" s="107">
        <v>2</v>
      </c>
      <c r="N444" s="107">
        <v>0</v>
      </c>
      <c r="O444" s="107">
        <v>0</v>
      </c>
      <c r="P444" s="155"/>
      <c r="Q444" s="155"/>
      <c r="R444" s="141"/>
      <c r="S444" s="110"/>
      <c r="T444" s="94"/>
      <c r="U444" s="94"/>
    </row>
    <row r="445" spans="1:21" s="38" customFormat="1" ht="16.5" customHeight="1">
      <c r="A445" s="111" t="s">
        <v>228</v>
      </c>
      <c r="B445" s="107">
        <v>1</v>
      </c>
      <c r="C445" s="107">
        <v>0</v>
      </c>
      <c r="D445" s="107">
        <v>0</v>
      </c>
      <c r="E445" s="107">
        <v>0</v>
      </c>
      <c r="F445" s="107">
        <v>0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0</v>
      </c>
      <c r="O445" s="107">
        <v>0</v>
      </c>
      <c r="P445" s="155"/>
      <c r="Q445" s="155"/>
      <c r="R445" s="141"/>
      <c r="S445" s="110"/>
      <c r="T445" s="94"/>
      <c r="U445" s="94"/>
    </row>
    <row r="446" spans="1:21" s="38" customFormat="1" ht="16.5" customHeight="1">
      <c r="A446" s="111" t="s">
        <v>229</v>
      </c>
      <c r="B446" s="107">
        <v>1</v>
      </c>
      <c r="C446" s="107">
        <v>0</v>
      </c>
      <c r="D446" s="107">
        <v>0</v>
      </c>
      <c r="E446" s="107">
        <v>0</v>
      </c>
      <c r="F446" s="107">
        <v>0</v>
      </c>
      <c r="G446" s="107">
        <v>0</v>
      </c>
      <c r="H446" s="107">
        <v>0</v>
      </c>
      <c r="I446" s="107">
        <v>0</v>
      </c>
      <c r="J446" s="107">
        <v>1</v>
      </c>
      <c r="K446" s="107">
        <v>0</v>
      </c>
      <c r="L446" s="107">
        <v>0</v>
      </c>
      <c r="M446" s="107">
        <v>0</v>
      </c>
      <c r="N446" s="107">
        <v>0</v>
      </c>
      <c r="O446" s="107">
        <v>0</v>
      </c>
      <c r="P446" s="155"/>
      <c r="Q446" s="155"/>
      <c r="R446" s="141"/>
      <c r="S446" s="110"/>
      <c r="T446" s="94"/>
      <c r="U446" s="94"/>
    </row>
    <row r="447" spans="1:21" s="38" customFormat="1" ht="16.5" customHeight="1">
      <c r="A447" s="111" t="s">
        <v>230</v>
      </c>
      <c r="B447" s="107">
        <v>0</v>
      </c>
      <c r="C447" s="107">
        <v>0</v>
      </c>
      <c r="D447" s="107">
        <v>0</v>
      </c>
      <c r="E447" s="107">
        <v>1</v>
      </c>
      <c r="F447" s="107">
        <v>0</v>
      </c>
      <c r="G447" s="107">
        <v>0</v>
      </c>
      <c r="H447" s="107">
        <v>0</v>
      </c>
      <c r="I447" s="107">
        <v>0</v>
      </c>
      <c r="J447" s="107">
        <v>0</v>
      </c>
      <c r="K447" s="107">
        <v>0</v>
      </c>
      <c r="L447" s="107">
        <v>0</v>
      </c>
      <c r="M447" s="107">
        <v>1</v>
      </c>
      <c r="N447" s="107">
        <v>0</v>
      </c>
      <c r="O447" s="107">
        <v>0</v>
      </c>
      <c r="P447" s="155"/>
      <c r="Q447" s="155"/>
      <c r="R447" s="141"/>
      <c r="S447" s="110"/>
      <c r="T447" s="94"/>
      <c r="U447" s="94"/>
    </row>
    <row r="448" spans="1:21" s="38" customFormat="1" ht="16.5" customHeight="1">
      <c r="A448" s="111" t="s">
        <v>231</v>
      </c>
      <c r="B448" s="107">
        <v>0</v>
      </c>
      <c r="C448" s="107">
        <v>1</v>
      </c>
      <c r="D448" s="107">
        <v>0</v>
      </c>
      <c r="E448" s="107">
        <v>0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>
        <v>0</v>
      </c>
      <c r="L448" s="107">
        <v>0</v>
      </c>
      <c r="M448" s="107">
        <v>0</v>
      </c>
      <c r="N448" s="107">
        <v>0</v>
      </c>
      <c r="O448" s="107">
        <v>0</v>
      </c>
      <c r="P448" s="155"/>
      <c r="Q448" s="155"/>
      <c r="R448" s="141"/>
      <c r="S448" s="110"/>
      <c r="T448" s="94"/>
      <c r="U448" s="94"/>
    </row>
    <row r="449" spans="1:21" s="38" customFormat="1" ht="16.5" customHeight="1">
      <c r="A449" s="111" t="s">
        <v>232</v>
      </c>
      <c r="B449" s="107">
        <v>1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1</v>
      </c>
      <c r="L449" s="107">
        <v>0</v>
      </c>
      <c r="M449" s="107">
        <v>0</v>
      </c>
      <c r="N449" s="107">
        <v>0</v>
      </c>
      <c r="O449" s="107">
        <v>0</v>
      </c>
      <c r="P449" s="155"/>
      <c r="Q449" s="155"/>
      <c r="R449" s="141"/>
      <c r="S449" s="110"/>
      <c r="T449" s="94"/>
      <c r="U449" s="94"/>
    </row>
    <row r="450" spans="1:21" s="38" customFormat="1" ht="16.5" customHeight="1">
      <c r="A450" s="111" t="s">
        <v>233</v>
      </c>
      <c r="B450" s="107">
        <v>0</v>
      </c>
      <c r="C450" s="107">
        <v>0</v>
      </c>
      <c r="D450" s="107">
        <v>0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155"/>
      <c r="Q450" s="155"/>
      <c r="R450" s="141"/>
      <c r="S450" s="110"/>
      <c r="T450" s="94"/>
      <c r="U450" s="94"/>
    </row>
    <row r="451" spans="1:21" s="38" customFormat="1" ht="16.5" customHeight="1">
      <c r="A451" s="111" t="s">
        <v>234</v>
      </c>
      <c r="B451" s="107">
        <v>1</v>
      </c>
      <c r="C451" s="107">
        <v>0</v>
      </c>
      <c r="D451" s="107">
        <v>0</v>
      </c>
      <c r="E451" s="107">
        <v>0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0</v>
      </c>
      <c r="O451" s="107">
        <v>0</v>
      </c>
      <c r="P451" s="155"/>
      <c r="Q451" s="155"/>
      <c r="R451" s="141"/>
      <c r="S451" s="110"/>
      <c r="T451" s="94"/>
      <c r="U451" s="94"/>
    </row>
    <row r="452" spans="1:21" s="38" customFormat="1" ht="16.5" customHeight="1">
      <c r="A452" s="111" t="s">
        <v>235</v>
      </c>
      <c r="B452" s="107">
        <v>1</v>
      </c>
      <c r="C452" s="107">
        <v>0</v>
      </c>
      <c r="D452" s="107">
        <v>0</v>
      </c>
      <c r="E452" s="107">
        <v>0</v>
      </c>
      <c r="F452" s="107">
        <v>0</v>
      </c>
      <c r="G452" s="107">
        <v>1</v>
      </c>
      <c r="H452" s="107">
        <v>0</v>
      </c>
      <c r="I452" s="107">
        <v>1</v>
      </c>
      <c r="J452" s="107">
        <v>0</v>
      </c>
      <c r="K452" s="107">
        <v>1</v>
      </c>
      <c r="L452" s="107">
        <v>2</v>
      </c>
      <c r="M452" s="107">
        <v>0</v>
      </c>
      <c r="N452" s="107">
        <v>0</v>
      </c>
      <c r="O452" s="107">
        <v>0</v>
      </c>
      <c r="P452" s="155"/>
      <c r="Q452" s="155"/>
      <c r="R452" s="141"/>
      <c r="S452" s="110"/>
      <c r="T452" s="94"/>
      <c r="U452" s="94"/>
    </row>
    <row r="453" spans="1:21" s="38" customFormat="1" ht="16.5" customHeight="1">
      <c r="A453" s="111" t="s">
        <v>236</v>
      </c>
      <c r="B453" s="107">
        <v>1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1</v>
      </c>
      <c r="K453" s="107">
        <v>0</v>
      </c>
      <c r="L453" s="107">
        <v>0</v>
      </c>
      <c r="M453" s="107">
        <v>0</v>
      </c>
      <c r="N453" s="107">
        <v>0</v>
      </c>
      <c r="O453" s="107">
        <v>0</v>
      </c>
      <c r="P453" s="155"/>
      <c r="Q453" s="155"/>
      <c r="R453" s="141"/>
      <c r="S453" s="110"/>
      <c r="T453" s="94"/>
      <c r="U453" s="94"/>
    </row>
    <row r="454" spans="1:21" s="38" customFormat="1" ht="16.5" customHeight="1">
      <c r="A454" s="111" t="s">
        <v>237</v>
      </c>
      <c r="B454" s="107">
        <v>1</v>
      </c>
      <c r="C454" s="107">
        <v>0</v>
      </c>
      <c r="D454" s="107">
        <v>0</v>
      </c>
      <c r="E454" s="107">
        <v>0</v>
      </c>
      <c r="F454" s="107">
        <v>0</v>
      </c>
      <c r="G454" s="107">
        <v>0</v>
      </c>
      <c r="H454" s="107">
        <v>0</v>
      </c>
      <c r="I454" s="107">
        <v>1</v>
      </c>
      <c r="J454" s="107">
        <v>0</v>
      </c>
      <c r="K454" s="107">
        <v>1</v>
      </c>
      <c r="L454" s="107">
        <v>0</v>
      </c>
      <c r="M454" s="107">
        <v>0</v>
      </c>
      <c r="N454" s="107">
        <v>0</v>
      </c>
      <c r="O454" s="107">
        <v>0</v>
      </c>
      <c r="P454" s="155"/>
      <c r="Q454" s="155"/>
      <c r="R454" s="141"/>
      <c r="S454" s="110"/>
      <c r="T454" s="94"/>
      <c r="U454" s="94"/>
    </row>
    <row r="455" spans="1:21" s="38" customFormat="1" ht="16.5" customHeight="1">
      <c r="A455" s="111" t="s">
        <v>238</v>
      </c>
      <c r="B455" s="107">
        <v>0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155"/>
      <c r="Q455" s="155"/>
      <c r="R455" s="141"/>
      <c r="S455" s="110"/>
      <c r="T455" s="94"/>
      <c r="U455" s="94"/>
    </row>
    <row r="456" spans="1:21" s="38" customFormat="1" ht="16.5" customHeight="1">
      <c r="A456" s="111" t="s">
        <v>239</v>
      </c>
      <c r="B456" s="107">
        <v>0</v>
      </c>
      <c r="C456" s="107">
        <v>0</v>
      </c>
      <c r="D456" s="107">
        <v>1</v>
      </c>
      <c r="E456" s="107">
        <v>1</v>
      </c>
      <c r="F456" s="107">
        <v>0</v>
      </c>
      <c r="G456" s="107">
        <v>0</v>
      </c>
      <c r="H456" s="107">
        <v>1</v>
      </c>
      <c r="I456" s="107">
        <v>1</v>
      </c>
      <c r="J456" s="107">
        <v>1</v>
      </c>
      <c r="K456" s="107">
        <v>0</v>
      </c>
      <c r="L456" s="107">
        <v>1</v>
      </c>
      <c r="M456" s="107">
        <v>0</v>
      </c>
      <c r="N456" s="107">
        <v>0</v>
      </c>
      <c r="O456" s="107">
        <v>0</v>
      </c>
      <c r="P456" s="155"/>
      <c r="Q456" s="155"/>
      <c r="R456" s="141"/>
      <c r="S456" s="110"/>
      <c r="T456" s="94"/>
      <c r="U456" s="94"/>
    </row>
    <row r="457" spans="1:21" s="38" customFormat="1" ht="16.5" customHeight="1">
      <c r="A457" s="111" t="s">
        <v>240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1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155"/>
      <c r="Q457" s="155"/>
      <c r="R457" s="141"/>
      <c r="S457" s="110"/>
      <c r="T457" s="94"/>
      <c r="U457" s="94"/>
    </row>
    <row r="458" spans="1:21" s="38" customFormat="1" ht="16.5" customHeight="1">
      <c r="A458" s="111" t="s">
        <v>241</v>
      </c>
      <c r="B458" s="107">
        <v>0</v>
      </c>
      <c r="C458" s="107">
        <v>0</v>
      </c>
      <c r="D458" s="107">
        <v>0</v>
      </c>
      <c r="E458" s="107">
        <v>0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0</v>
      </c>
      <c r="O458" s="107">
        <v>0</v>
      </c>
      <c r="P458" s="155"/>
      <c r="Q458" s="155"/>
      <c r="R458" s="141"/>
      <c r="S458" s="110"/>
      <c r="T458" s="94"/>
      <c r="U458" s="94"/>
    </row>
    <row r="459" spans="1:21" s="38" customFormat="1" ht="16.5" customHeight="1">
      <c r="A459" s="111" t="s">
        <v>242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55"/>
      <c r="Q459" s="155"/>
      <c r="R459" s="141"/>
      <c r="S459" s="110"/>
      <c r="T459" s="94"/>
      <c r="U459" s="94"/>
    </row>
    <row r="460" spans="1:21" s="38" customFormat="1" ht="16.5" customHeight="1">
      <c r="A460" s="111" t="s">
        <v>243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55"/>
      <c r="Q460" s="155"/>
      <c r="R460" s="141"/>
      <c r="S460" s="110"/>
      <c r="T460" s="94"/>
      <c r="U460" s="94"/>
    </row>
    <row r="461" spans="1:21" s="38" customFormat="1" ht="16.5" customHeight="1">
      <c r="A461" s="2"/>
      <c r="B461" s="155"/>
      <c r="C461" s="155"/>
      <c r="D461" s="155"/>
      <c r="E461" s="155"/>
      <c r="F461" s="155"/>
      <c r="G461" s="155"/>
      <c r="H461" s="155"/>
      <c r="I461" s="155"/>
      <c r="J461" s="155"/>
      <c r="K461" s="155"/>
      <c r="L461" s="155"/>
      <c r="M461" s="155"/>
      <c r="N461" s="155"/>
      <c r="O461" s="155"/>
      <c r="P461" s="155"/>
      <c r="Q461" s="155"/>
      <c r="R461" s="141"/>
      <c r="S461" s="110"/>
      <c r="T461" s="94"/>
      <c r="U461" s="94"/>
    </row>
    <row r="462" spans="1:21" s="38" customFormat="1" ht="16.5" customHeight="1">
      <c r="A462" s="2"/>
      <c r="B462" s="155"/>
      <c r="C462" s="155"/>
      <c r="D462" s="155"/>
      <c r="E462" s="155"/>
      <c r="F462" s="155"/>
      <c r="G462" s="155"/>
      <c r="H462" s="155"/>
      <c r="I462" s="155"/>
      <c r="J462" s="155"/>
      <c r="K462" s="155"/>
      <c r="L462" s="155"/>
      <c r="M462" s="155"/>
      <c r="N462" s="155"/>
      <c r="O462" s="155"/>
      <c r="P462" s="155"/>
      <c r="Q462" s="155"/>
      <c r="R462" s="141"/>
      <c r="S462" s="110"/>
      <c r="T462" s="94"/>
      <c r="U462" s="94"/>
    </row>
    <row r="463" spans="1:21" s="38" customFormat="1" ht="16.5" customHeight="1">
      <c r="A463" s="200" t="s">
        <v>409</v>
      </c>
      <c r="B463" s="182" t="s">
        <v>177</v>
      </c>
      <c r="C463" s="183"/>
      <c r="D463" s="182" t="s">
        <v>178</v>
      </c>
      <c r="E463" s="183"/>
      <c r="F463" s="182" t="s">
        <v>270</v>
      </c>
      <c r="G463" s="183"/>
      <c r="H463" s="182" t="s">
        <v>179</v>
      </c>
      <c r="I463" s="183"/>
      <c r="J463" s="182" t="s">
        <v>274</v>
      </c>
      <c r="K463" s="183"/>
      <c r="L463" s="182" t="s">
        <v>180</v>
      </c>
      <c r="M463" s="183"/>
      <c r="N463" s="182" t="s">
        <v>182</v>
      </c>
      <c r="O463" s="183"/>
      <c r="P463" s="155"/>
      <c r="Q463" s="155"/>
      <c r="R463" s="141"/>
      <c r="S463" s="110"/>
      <c r="T463" s="94"/>
      <c r="U463" s="94"/>
    </row>
    <row r="464" spans="1:21" s="38" customFormat="1" ht="16.5" customHeight="1">
      <c r="A464" s="201"/>
      <c r="B464" s="154" t="s">
        <v>3</v>
      </c>
      <c r="C464" s="154" t="s">
        <v>4</v>
      </c>
      <c r="D464" s="154" t="s">
        <v>3</v>
      </c>
      <c r="E464" s="154" t="s">
        <v>4</v>
      </c>
      <c r="F464" s="154" t="s">
        <v>3</v>
      </c>
      <c r="G464" s="154" t="s">
        <v>4</v>
      </c>
      <c r="H464" s="154" t="s">
        <v>3</v>
      </c>
      <c r="I464" s="154" t="s">
        <v>4</v>
      </c>
      <c r="J464" s="154" t="s">
        <v>3</v>
      </c>
      <c r="K464" s="154" t="s">
        <v>4</v>
      </c>
      <c r="L464" s="154" t="s">
        <v>3</v>
      </c>
      <c r="M464" s="154" t="s">
        <v>4</v>
      </c>
      <c r="N464" s="154" t="s">
        <v>3</v>
      </c>
      <c r="O464" s="154" t="s">
        <v>4</v>
      </c>
      <c r="P464" s="39"/>
      <c r="Q464" s="155"/>
      <c r="R464" s="141"/>
      <c r="S464" s="110"/>
      <c r="T464" s="94"/>
      <c r="U464" s="94"/>
    </row>
    <row r="465" spans="1:21" s="38" customFormat="1" ht="16.5" customHeight="1">
      <c r="A465" s="111" t="s">
        <v>222</v>
      </c>
      <c r="B465" s="105">
        <v>2</v>
      </c>
      <c r="C465" s="105">
        <v>1</v>
      </c>
      <c r="D465" s="105">
        <v>12</v>
      </c>
      <c r="E465" s="105">
        <v>7</v>
      </c>
      <c r="F465" s="105">
        <v>1</v>
      </c>
      <c r="G465" s="105">
        <v>0</v>
      </c>
      <c r="H465" s="105">
        <v>2</v>
      </c>
      <c r="I465" s="105">
        <v>0</v>
      </c>
      <c r="J465" s="105">
        <v>1</v>
      </c>
      <c r="K465" s="105">
        <v>0</v>
      </c>
      <c r="L465" s="105">
        <v>3</v>
      </c>
      <c r="M465" s="105">
        <v>0</v>
      </c>
      <c r="N465" s="105">
        <v>1</v>
      </c>
      <c r="O465" s="105">
        <v>0</v>
      </c>
      <c r="P465" s="155"/>
      <c r="Q465" s="155"/>
      <c r="R465" s="141"/>
      <c r="S465" s="110"/>
      <c r="T465" s="94"/>
      <c r="U465" s="94"/>
    </row>
    <row r="466" spans="1:21" s="38" customFormat="1" ht="16.5" customHeight="1">
      <c r="A466" s="111" t="s">
        <v>223</v>
      </c>
      <c r="B466" s="107">
        <v>0</v>
      </c>
      <c r="C466" s="107">
        <v>0</v>
      </c>
      <c r="D466" s="107">
        <v>4</v>
      </c>
      <c r="E466" s="107">
        <v>0</v>
      </c>
      <c r="F466" s="107">
        <v>0</v>
      </c>
      <c r="G466" s="107">
        <v>0</v>
      </c>
      <c r="H466" s="107">
        <v>2</v>
      </c>
      <c r="I466" s="107">
        <v>0</v>
      </c>
      <c r="J466" s="107">
        <v>0</v>
      </c>
      <c r="K466" s="107">
        <v>0</v>
      </c>
      <c r="L466" s="107">
        <v>2</v>
      </c>
      <c r="M466" s="107">
        <v>0</v>
      </c>
      <c r="N466" s="107">
        <v>0</v>
      </c>
      <c r="O466" s="107">
        <v>0</v>
      </c>
      <c r="P466" s="155"/>
      <c r="Q466" s="155"/>
      <c r="R466" s="141"/>
      <c r="S466" s="110"/>
      <c r="T466" s="94"/>
      <c r="U466" s="94"/>
    </row>
    <row r="467" spans="1:21" s="38" customFormat="1" ht="16.5" customHeight="1">
      <c r="A467" s="111" t="s">
        <v>224</v>
      </c>
      <c r="B467" s="107">
        <v>0</v>
      </c>
      <c r="C467" s="107">
        <v>0</v>
      </c>
      <c r="D467" s="107">
        <v>4</v>
      </c>
      <c r="E467" s="107">
        <v>2</v>
      </c>
      <c r="F467" s="107">
        <v>1</v>
      </c>
      <c r="G467" s="107">
        <v>0</v>
      </c>
      <c r="H467" s="107">
        <v>0</v>
      </c>
      <c r="I467" s="107">
        <v>0</v>
      </c>
      <c r="J467" s="107">
        <v>0</v>
      </c>
      <c r="K467" s="107">
        <v>0</v>
      </c>
      <c r="L467" s="107">
        <v>1</v>
      </c>
      <c r="M467" s="107">
        <v>0</v>
      </c>
      <c r="N467" s="107">
        <v>0</v>
      </c>
      <c r="O467" s="107">
        <v>0</v>
      </c>
      <c r="P467" s="155"/>
      <c r="Q467" s="155"/>
      <c r="R467" s="141"/>
      <c r="S467" s="110"/>
      <c r="T467" s="94"/>
      <c r="U467" s="94"/>
    </row>
    <row r="468" spans="1:21" s="38" customFormat="1" ht="16.5" customHeight="1">
      <c r="A468" s="111" t="s">
        <v>391</v>
      </c>
      <c r="B468" s="107">
        <v>0</v>
      </c>
      <c r="C468" s="107">
        <v>0</v>
      </c>
      <c r="D468" s="107">
        <v>0</v>
      </c>
      <c r="E468" s="107">
        <v>1</v>
      </c>
      <c r="F468" s="107">
        <v>0</v>
      </c>
      <c r="G468" s="107">
        <v>0</v>
      </c>
      <c r="H468" s="107">
        <v>0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  <c r="N468" s="107">
        <v>1</v>
      </c>
      <c r="O468" s="107">
        <v>0</v>
      </c>
      <c r="P468" s="155"/>
      <c r="Q468" s="155"/>
      <c r="R468" s="141"/>
      <c r="S468" s="110"/>
      <c r="T468" s="94"/>
      <c r="U468" s="94"/>
    </row>
    <row r="469" spans="1:21" s="38" customFormat="1" ht="16.5" customHeight="1">
      <c r="A469" s="111" t="s">
        <v>225</v>
      </c>
      <c r="B469" s="107">
        <v>1</v>
      </c>
      <c r="C469" s="107">
        <v>0</v>
      </c>
      <c r="D469" s="107">
        <v>1</v>
      </c>
      <c r="E469" s="107">
        <v>1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155"/>
      <c r="Q469" s="155"/>
      <c r="R469" s="141"/>
      <c r="S469" s="110"/>
      <c r="T469" s="94"/>
      <c r="U469" s="94"/>
    </row>
    <row r="470" spans="1:21" s="38" customFormat="1" ht="16.5" customHeight="1">
      <c r="A470" s="111" t="s">
        <v>226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155"/>
      <c r="Q470" s="155"/>
      <c r="R470" s="141"/>
      <c r="S470" s="110"/>
      <c r="T470" s="94"/>
      <c r="U470" s="94"/>
    </row>
    <row r="471" spans="1:21" s="38" customFormat="1" ht="16.5" customHeight="1">
      <c r="A471" s="111" t="s">
        <v>227</v>
      </c>
      <c r="B471" s="107">
        <v>0</v>
      </c>
      <c r="C471" s="107">
        <v>1</v>
      </c>
      <c r="D471" s="107">
        <v>1</v>
      </c>
      <c r="E471" s="107">
        <v>2</v>
      </c>
      <c r="F471" s="107">
        <v>0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155"/>
      <c r="Q471" s="155"/>
      <c r="R471" s="141"/>
      <c r="S471" s="110"/>
      <c r="T471" s="94"/>
      <c r="U471" s="94"/>
    </row>
    <row r="472" spans="1:21" s="38" customFormat="1" ht="16.5" customHeight="1">
      <c r="A472" s="111" t="s">
        <v>228</v>
      </c>
      <c r="B472" s="107">
        <v>0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155"/>
      <c r="Q472" s="155"/>
      <c r="R472" s="141"/>
      <c r="S472" s="110"/>
      <c r="T472" s="94"/>
      <c r="U472" s="94"/>
    </row>
    <row r="473" spans="1:21" s="38" customFormat="1" ht="16.5" customHeight="1">
      <c r="A473" s="111" t="s">
        <v>229</v>
      </c>
      <c r="B473" s="107">
        <v>0</v>
      </c>
      <c r="C473" s="107">
        <v>0</v>
      </c>
      <c r="D473" s="107">
        <v>1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0</v>
      </c>
      <c r="M473" s="107">
        <v>0</v>
      </c>
      <c r="N473" s="107">
        <v>0</v>
      </c>
      <c r="O473" s="107">
        <v>0</v>
      </c>
      <c r="P473" s="155"/>
      <c r="Q473" s="155"/>
      <c r="R473" s="141"/>
      <c r="S473" s="110"/>
      <c r="T473" s="94"/>
      <c r="U473" s="94"/>
    </row>
    <row r="474" spans="1:21" s="38" customFormat="1" ht="16.5" customHeight="1">
      <c r="A474" s="111" t="s">
        <v>230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155"/>
      <c r="Q474" s="155"/>
      <c r="R474" s="141"/>
      <c r="S474" s="110"/>
      <c r="T474" s="94"/>
      <c r="U474" s="94"/>
    </row>
    <row r="475" spans="1:21" s="38" customFormat="1" ht="16.5" customHeight="1">
      <c r="A475" s="111" t="s">
        <v>231</v>
      </c>
      <c r="B475" s="107">
        <v>1</v>
      </c>
      <c r="C475" s="107">
        <v>0</v>
      </c>
      <c r="D475" s="107">
        <v>1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155"/>
      <c r="Q475" s="155"/>
      <c r="R475" s="141"/>
      <c r="S475" s="110"/>
      <c r="T475" s="94"/>
      <c r="U475" s="94"/>
    </row>
    <row r="476" spans="1:21" s="38" customFormat="1" ht="16.5" customHeight="1">
      <c r="A476" s="111" t="s">
        <v>232</v>
      </c>
      <c r="B476" s="107">
        <v>0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0</v>
      </c>
      <c r="K476" s="107">
        <v>0</v>
      </c>
      <c r="L476" s="107">
        <v>0</v>
      </c>
      <c r="M476" s="107">
        <v>0</v>
      </c>
      <c r="N476" s="107">
        <v>0</v>
      </c>
      <c r="O476" s="107">
        <v>0</v>
      </c>
      <c r="P476" s="155"/>
      <c r="Q476" s="155"/>
      <c r="R476" s="141"/>
      <c r="S476" s="110"/>
      <c r="T476" s="94"/>
      <c r="U476" s="94"/>
    </row>
    <row r="477" spans="1:21" s="38" customFormat="1" ht="16.5" customHeight="1">
      <c r="A477" s="111" t="s">
        <v>233</v>
      </c>
      <c r="B477" s="107">
        <v>0</v>
      </c>
      <c r="C477" s="107">
        <v>0</v>
      </c>
      <c r="D477" s="107">
        <v>0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155"/>
      <c r="Q477" s="155"/>
      <c r="R477" s="141"/>
      <c r="S477" s="110"/>
      <c r="T477" s="94"/>
      <c r="U477" s="94"/>
    </row>
    <row r="478" spans="1:21" s="38" customFormat="1" ht="16.5" customHeight="1">
      <c r="A478" s="111" t="s">
        <v>234</v>
      </c>
      <c r="B478" s="107">
        <v>0</v>
      </c>
      <c r="C478" s="107">
        <v>0</v>
      </c>
      <c r="D478" s="107">
        <v>0</v>
      </c>
      <c r="E478" s="107">
        <v>0</v>
      </c>
      <c r="F478" s="107">
        <v>0</v>
      </c>
      <c r="G478" s="107">
        <v>0</v>
      </c>
      <c r="H478" s="107">
        <v>0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155"/>
      <c r="Q478" s="155"/>
      <c r="R478" s="141"/>
      <c r="S478" s="110"/>
      <c r="T478" s="94"/>
      <c r="U478" s="94"/>
    </row>
    <row r="479" spans="1:21" s="38" customFormat="1" ht="16.5" customHeight="1">
      <c r="A479" s="111" t="s">
        <v>235</v>
      </c>
      <c r="B479" s="107">
        <v>0</v>
      </c>
      <c r="C479" s="107">
        <v>0</v>
      </c>
      <c r="D479" s="107">
        <v>0</v>
      </c>
      <c r="E479" s="107">
        <v>0</v>
      </c>
      <c r="F479" s="107">
        <v>0</v>
      </c>
      <c r="G479" s="107">
        <v>0</v>
      </c>
      <c r="H479" s="107">
        <v>0</v>
      </c>
      <c r="I479" s="107">
        <v>0</v>
      </c>
      <c r="J479" s="107">
        <v>0</v>
      </c>
      <c r="K479" s="107">
        <v>0</v>
      </c>
      <c r="L479" s="107">
        <v>0</v>
      </c>
      <c r="M479" s="107">
        <v>0</v>
      </c>
      <c r="N479" s="107">
        <v>0</v>
      </c>
      <c r="O479" s="107">
        <v>0</v>
      </c>
      <c r="P479" s="155"/>
      <c r="Q479" s="155"/>
      <c r="R479" s="141"/>
      <c r="S479" s="110"/>
      <c r="T479" s="94"/>
      <c r="U479" s="94"/>
    </row>
    <row r="480" spans="1:21" s="38" customFormat="1" ht="16.5" customHeight="1">
      <c r="A480" s="112" t="s">
        <v>236</v>
      </c>
      <c r="B480" s="107">
        <v>0</v>
      </c>
      <c r="C480" s="107">
        <v>0</v>
      </c>
      <c r="D480" s="107">
        <v>0</v>
      </c>
      <c r="E480" s="107">
        <v>1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55"/>
      <c r="Q480" s="155"/>
      <c r="R480" s="141"/>
      <c r="S480" s="110"/>
      <c r="T480" s="94"/>
      <c r="U480" s="94"/>
    </row>
    <row r="481" spans="1:21" s="38" customFormat="1" ht="16.5" customHeight="1">
      <c r="A481" s="111" t="s">
        <v>237</v>
      </c>
      <c r="B481" s="107">
        <v>0</v>
      </c>
      <c r="C481" s="107">
        <v>0</v>
      </c>
      <c r="D481" s="107">
        <v>0</v>
      </c>
      <c r="E481" s="107">
        <v>0</v>
      </c>
      <c r="F481" s="107">
        <v>0</v>
      </c>
      <c r="G481" s="107">
        <v>0</v>
      </c>
      <c r="H481" s="107">
        <v>0</v>
      </c>
      <c r="I481" s="107">
        <v>0</v>
      </c>
      <c r="J481" s="107">
        <v>0</v>
      </c>
      <c r="K481" s="107">
        <v>0</v>
      </c>
      <c r="L481" s="107">
        <v>0</v>
      </c>
      <c r="M481" s="107">
        <v>0</v>
      </c>
      <c r="N481" s="107">
        <v>0</v>
      </c>
      <c r="O481" s="107">
        <v>0</v>
      </c>
      <c r="P481" s="155"/>
      <c r="Q481" s="155"/>
      <c r="R481" s="141"/>
      <c r="S481" s="110"/>
      <c r="T481" s="94"/>
      <c r="U481" s="94"/>
    </row>
    <row r="482" spans="1:21" s="38" customFormat="1" ht="16.5" customHeight="1">
      <c r="A482" s="111" t="s">
        <v>238</v>
      </c>
      <c r="B482" s="107">
        <v>0</v>
      </c>
      <c r="C482" s="107">
        <v>0</v>
      </c>
      <c r="D482" s="107">
        <v>0</v>
      </c>
      <c r="E482" s="107">
        <v>0</v>
      </c>
      <c r="F482" s="107">
        <v>0</v>
      </c>
      <c r="G482" s="107">
        <v>0</v>
      </c>
      <c r="H482" s="107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155"/>
      <c r="Q482" s="155"/>
      <c r="R482" s="141"/>
      <c r="S482" s="110"/>
      <c r="T482" s="94"/>
      <c r="U482" s="94"/>
    </row>
    <row r="483" spans="1:21" s="38" customFormat="1" ht="16.5" customHeight="1">
      <c r="A483" s="111" t="s">
        <v>239</v>
      </c>
      <c r="B483" s="107">
        <v>0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55"/>
      <c r="Q483" s="155"/>
      <c r="R483" s="141"/>
      <c r="S483" s="110"/>
      <c r="T483" s="94"/>
      <c r="U483" s="94"/>
    </row>
    <row r="484" spans="1:21" s="38" customFormat="1" ht="16.5" customHeight="1">
      <c r="A484" s="111" t="s">
        <v>240</v>
      </c>
      <c r="B484" s="107">
        <v>0</v>
      </c>
      <c r="C484" s="107">
        <v>0</v>
      </c>
      <c r="D484" s="107">
        <v>0</v>
      </c>
      <c r="E484" s="107">
        <v>0</v>
      </c>
      <c r="F484" s="107">
        <v>0</v>
      </c>
      <c r="G484" s="107">
        <v>0</v>
      </c>
      <c r="H484" s="107">
        <v>0</v>
      </c>
      <c r="I484" s="107">
        <v>0</v>
      </c>
      <c r="J484" s="107">
        <v>1</v>
      </c>
      <c r="K484" s="107">
        <v>0</v>
      </c>
      <c r="L484" s="107">
        <v>0</v>
      </c>
      <c r="M484" s="107">
        <v>0</v>
      </c>
      <c r="N484" s="107">
        <v>0</v>
      </c>
      <c r="O484" s="107">
        <v>0</v>
      </c>
      <c r="P484" s="155"/>
      <c r="Q484" s="155"/>
      <c r="R484" s="141"/>
      <c r="S484" s="110"/>
      <c r="T484" s="94"/>
      <c r="U484" s="94"/>
    </row>
    <row r="485" spans="1:21" s="38" customFormat="1" ht="16.5" customHeight="1">
      <c r="A485" s="111" t="s">
        <v>241</v>
      </c>
      <c r="B485" s="107">
        <v>0</v>
      </c>
      <c r="C485" s="107">
        <v>0</v>
      </c>
      <c r="D485" s="107">
        <v>0</v>
      </c>
      <c r="E485" s="107">
        <v>0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>
        <v>0</v>
      </c>
      <c r="L485" s="107">
        <v>0</v>
      </c>
      <c r="M485" s="107">
        <v>0</v>
      </c>
      <c r="N485" s="107">
        <v>0</v>
      </c>
      <c r="O485" s="107">
        <v>0</v>
      </c>
      <c r="P485" s="155"/>
      <c r="Q485" s="155"/>
      <c r="R485" s="141"/>
      <c r="S485" s="110"/>
      <c r="T485" s="94"/>
      <c r="U485" s="94"/>
    </row>
    <row r="486" spans="1:21" s="38" customFormat="1" ht="16.5" customHeight="1">
      <c r="A486" s="111" t="s">
        <v>242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55"/>
      <c r="Q486" s="155"/>
      <c r="R486" s="141"/>
      <c r="S486" s="110"/>
      <c r="T486" s="94"/>
      <c r="U486" s="94"/>
    </row>
    <row r="487" spans="1:21" s="38" customFormat="1" ht="16.5" customHeight="1">
      <c r="A487" s="111" t="s">
        <v>243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55"/>
      <c r="Q487" s="155"/>
      <c r="R487" s="141"/>
      <c r="S487" s="110"/>
      <c r="T487" s="94"/>
      <c r="U487" s="94"/>
    </row>
    <row r="488" spans="1:21" s="38" customFormat="1" ht="16.5" customHeight="1">
      <c r="A488" s="5"/>
      <c r="B488" s="155"/>
      <c r="C488" s="155"/>
      <c r="D488" s="155"/>
      <c r="E488" s="155"/>
      <c r="F488" s="155"/>
      <c r="G488" s="155"/>
      <c r="H488" s="155"/>
      <c r="I488" s="155"/>
      <c r="J488" s="155"/>
      <c r="K488" s="155"/>
      <c r="L488" s="155"/>
      <c r="M488" s="155"/>
      <c r="N488" s="155"/>
      <c r="O488" s="155"/>
      <c r="P488" s="155"/>
      <c r="Q488" s="155"/>
      <c r="R488" s="141"/>
      <c r="S488" s="110"/>
      <c r="T488" s="94"/>
      <c r="U488" s="94"/>
    </row>
    <row r="489" spans="1:21" s="38" customFormat="1" ht="16.5" customHeight="1">
      <c r="A489" s="5"/>
      <c r="B489" s="155"/>
      <c r="C489" s="155"/>
      <c r="D489" s="155"/>
      <c r="E489" s="155"/>
      <c r="F489" s="155"/>
      <c r="G489" s="155"/>
      <c r="H489" s="155"/>
      <c r="I489" s="155"/>
      <c r="J489" s="155"/>
      <c r="K489" s="155"/>
      <c r="L489" s="155"/>
      <c r="M489" s="155"/>
      <c r="N489" s="155"/>
      <c r="O489" s="155"/>
      <c r="P489" s="155"/>
      <c r="Q489" s="155"/>
      <c r="R489" s="141"/>
      <c r="S489" s="110"/>
      <c r="T489" s="94"/>
      <c r="U489" s="94"/>
    </row>
    <row r="490" spans="1:21" s="38" customFormat="1" ht="16.5" customHeight="1">
      <c r="A490" s="200" t="s">
        <v>409</v>
      </c>
      <c r="B490" s="182" t="s">
        <v>183</v>
      </c>
      <c r="C490" s="183"/>
      <c r="D490" s="182" t="s">
        <v>184</v>
      </c>
      <c r="E490" s="183"/>
      <c r="F490" s="182" t="s">
        <v>185</v>
      </c>
      <c r="G490" s="183"/>
      <c r="H490" s="182" t="s">
        <v>186</v>
      </c>
      <c r="I490" s="183"/>
      <c r="J490" s="182" t="s">
        <v>187</v>
      </c>
      <c r="K490" s="183"/>
      <c r="L490" s="182" t="s">
        <v>188</v>
      </c>
      <c r="M490" s="183"/>
      <c r="N490" s="182" t="s">
        <v>189</v>
      </c>
      <c r="O490" s="183"/>
      <c r="P490" s="155"/>
      <c r="Q490" s="155"/>
      <c r="R490" s="141"/>
      <c r="S490" s="110"/>
      <c r="T490" s="94"/>
      <c r="U490" s="94"/>
    </row>
    <row r="491" spans="1:21" s="38" customFormat="1" ht="16.5" customHeight="1">
      <c r="A491" s="201"/>
      <c r="B491" s="154" t="s">
        <v>3</v>
      </c>
      <c r="C491" s="154" t="s">
        <v>4</v>
      </c>
      <c r="D491" s="154" t="s">
        <v>3</v>
      </c>
      <c r="E491" s="154" t="s">
        <v>4</v>
      </c>
      <c r="F491" s="154" t="s">
        <v>3</v>
      </c>
      <c r="G491" s="154" t="s">
        <v>4</v>
      </c>
      <c r="H491" s="154" t="s">
        <v>3</v>
      </c>
      <c r="I491" s="154" t="s">
        <v>4</v>
      </c>
      <c r="J491" s="154" t="s">
        <v>3</v>
      </c>
      <c r="K491" s="154" t="s">
        <v>4</v>
      </c>
      <c r="L491" s="154" t="s">
        <v>3</v>
      </c>
      <c r="M491" s="154" t="s">
        <v>4</v>
      </c>
      <c r="N491" s="154" t="s">
        <v>3</v>
      </c>
      <c r="O491" s="154" t="s">
        <v>4</v>
      </c>
      <c r="P491" s="39"/>
      <c r="Q491" s="155"/>
      <c r="R491" s="141"/>
      <c r="S491" s="110"/>
      <c r="T491" s="94"/>
      <c r="U491" s="94"/>
    </row>
    <row r="492" spans="1:21" s="38" customFormat="1" ht="16.5" customHeight="1">
      <c r="A492" s="111" t="s">
        <v>222</v>
      </c>
      <c r="B492" s="105">
        <v>1</v>
      </c>
      <c r="C492" s="105">
        <v>0</v>
      </c>
      <c r="D492" s="105">
        <v>1</v>
      </c>
      <c r="E492" s="105">
        <v>1</v>
      </c>
      <c r="F492" s="105">
        <v>0</v>
      </c>
      <c r="G492" s="105">
        <v>1</v>
      </c>
      <c r="H492" s="105">
        <v>15</v>
      </c>
      <c r="I492" s="105">
        <v>0</v>
      </c>
      <c r="J492" s="105">
        <v>32</v>
      </c>
      <c r="K492" s="105">
        <v>0</v>
      </c>
      <c r="L492" s="105">
        <v>4</v>
      </c>
      <c r="M492" s="105">
        <v>0</v>
      </c>
      <c r="N492" s="105">
        <v>2</v>
      </c>
      <c r="O492" s="105">
        <v>0</v>
      </c>
      <c r="P492" s="155"/>
      <c r="Q492" s="155"/>
      <c r="R492" s="141"/>
      <c r="S492" s="110"/>
      <c r="T492" s="94"/>
      <c r="U492" s="94"/>
    </row>
    <row r="493" spans="1:21" s="38" customFormat="1" ht="16.5" customHeight="1">
      <c r="A493" s="111" t="s">
        <v>223</v>
      </c>
      <c r="B493" s="107">
        <v>1</v>
      </c>
      <c r="C493" s="107">
        <v>0</v>
      </c>
      <c r="D493" s="107">
        <v>0</v>
      </c>
      <c r="E493" s="107">
        <v>0</v>
      </c>
      <c r="F493" s="107">
        <v>0</v>
      </c>
      <c r="G493" s="107">
        <v>0</v>
      </c>
      <c r="H493" s="107">
        <v>5</v>
      </c>
      <c r="I493" s="107">
        <v>0</v>
      </c>
      <c r="J493" s="107">
        <v>14</v>
      </c>
      <c r="K493" s="107">
        <v>0</v>
      </c>
      <c r="L493" s="107">
        <v>1</v>
      </c>
      <c r="M493" s="107">
        <v>0</v>
      </c>
      <c r="N493" s="107">
        <v>0</v>
      </c>
      <c r="O493" s="107">
        <v>0</v>
      </c>
      <c r="P493" s="155"/>
      <c r="Q493" s="155"/>
      <c r="R493" s="141"/>
      <c r="S493" s="110"/>
      <c r="T493" s="94"/>
      <c r="U493" s="94"/>
    </row>
    <row r="494" spans="1:21" s="38" customFormat="1" ht="16.5" customHeight="1">
      <c r="A494" s="111" t="s">
        <v>224</v>
      </c>
      <c r="B494" s="107">
        <v>0</v>
      </c>
      <c r="C494" s="107">
        <v>0</v>
      </c>
      <c r="D494" s="107">
        <v>0</v>
      </c>
      <c r="E494" s="107">
        <v>0</v>
      </c>
      <c r="F494" s="107">
        <v>0</v>
      </c>
      <c r="G494" s="107">
        <v>0</v>
      </c>
      <c r="H494" s="107">
        <v>2</v>
      </c>
      <c r="I494" s="107">
        <v>0</v>
      </c>
      <c r="J494" s="107">
        <v>5</v>
      </c>
      <c r="K494" s="107">
        <v>0</v>
      </c>
      <c r="L494" s="107">
        <v>1</v>
      </c>
      <c r="M494" s="107">
        <v>0</v>
      </c>
      <c r="N494" s="107">
        <v>1</v>
      </c>
      <c r="O494" s="107">
        <v>0</v>
      </c>
      <c r="P494" s="155"/>
      <c r="Q494" s="155"/>
      <c r="R494" s="141"/>
      <c r="S494" s="110"/>
      <c r="T494" s="94"/>
      <c r="U494" s="94"/>
    </row>
    <row r="495" spans="1:21" s="38" customFormat="1" ht="16.5" customHeight="1">
      <c r="A495" s="111" t="s">
        <v>391</v>
      </c>
      <c r="B495" s="107">
        <v>0</v>
      </c>
      <c r="C495" s="107">
        <v>0</v>
      </c>
      <c r="D495" s="107">
        <v>0</v>
      </c>
      <c r="E495" s="107">
        <v>1</v>
      </c>
      <c r="F495" s="107">
        <v>0</v>
      </c>
      <c r="G495" s="107">
        <v>0</v>
      </c>
      <c r="H495" s="107">
        <v>5</v>
      </c>
      <c r="I495" s="107">
        <v>0</v>
      </c>
      <c r="J495" s="107">
        <v>1</v>
      </c>
      <c r="K495" s="107">
        <v>0</v>
      </c>
      <c r="L495" s="107">
        <v>0</v>
      </c>
      <c r="M495" s="107">
        <v>0</v>
      </c>
      <c r="N495" s="107">
        <v>0</v>
      </c>
      <c r="O495" s="107">
        <v>0</v>
      </c>
      <c r="P495" s="155"/>
      <c r="Q495" s="155"/>
      <c r="R495" s="141"/>
      <c r="S495" s="110"/>
      <c r="T495" s="94"/>
      <c r="U495" s="94"/>
    </row>
    <row r="496" spans="1:21" s="38" customFormat="1" ht="16.5" customHeight="1">
      <c r="A496" s="111" t="s">
        <v>225</v>
      </c>
      <c r="B496" s="107">
        <v>0</v>
      </c>
      <c r="C496" s="107">
        <v>0</v>
      </c>
      <c r="D496" s="107">
        <v>1</v>
      </c>
      <c r="E496" s="107">
        <v>0</v>
      </c>
      <c r="F496" s="107">
        <v>0</v>
      </c>
      <c r="G496" s="107">
        <v>0</v>
      </c>
      <c r="H496" s="107">
        <v>0</v>
      </c>
      <c r="I496" s="107">
        <v>0</v>
      </c>
      <c r="J496" s="107">
        <v>4</v>
      </c>
      <c r="K496" s="107">
        <v>0</v>
      </c>
      <c r="L496" s="107">
        <v>0</v>
      </c>
      <c r="M496" s="107">
        <v>0</v>
      </c>
      <c r="N496" s="107">
        <v>0</v>
      </c>
      <c r="O496" s="107">
        <v>0</v>
      </c>
      <c r="P496" s="155"/>
      <c r="Q496" s="155"/>
      <c r="R496" s="141"/>
      <c r="S496" s="110"/>
      <c r="T496" s="94"/>
      <c r="U496" s="94"/>
    </row>
    <row r="497" spans="1:21" s="38" customFormat="1" ht="16.5" customHeight="1">
      <c r="A497" s="111" t="s">
        <v>226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1</v>
      </c>
      <c r="H497" s="107">
        <v>0</v>
      </c>
      <c r="I497" s="107">
        <v>0</v>
      </c>
      <c r="J497" s="107">
        <v>2</v>
      </c>
      <c r="K497" s="107">
        <v>0</v>
      </c>
      <c r="L497" s="107">
        <v>0</v>
      </c>
      <c r="M497" s="107">
        <v>0</v>
      </c>
      <c r="N497" s="107">
        <v>0</v>
      </c>
      <c r="O497" s="107">
        <v>0</v>
      </c>
      <c r="P497" s="155"/>
      <c r="Q497" s="155"/>
      <c r="R497" s="141"/>
      <c r="S497" s="110"/>
      <c r="T497" s="94"/>
      <c r="U497" s="94"/>
    </row>
    <row r="498" spans="1:21" s="38" customFormat="1" ht="16.5" customHeight="1">
      <c r="A498" s="111" t="s">
        <v>227</v>
      </c>
      <c r="B498" s="107">
        <v>0</v>
      </c>
      <c r="C498" s="107">
        <v>0</v>
      </c>
      <c r="D498" s="107">
        <v>0</v>
      </c>
      <c r="E498" s="107">
        <v>0</v>
      </c>
      <c r="F498" s="107">
        <v>0</v>
      </c>
      <c r="G498" s="107">
        <v>0</v>
      </c>
      <c r="H498" s="107">
        <v>1</v>
      </c>
      <c r="I498" s="107">
        <v>0</v>
      </c>
      <c r="J498" s="107">
        <v>2</v>
      </c>
      <c r="K498" s="107">
        <v>0</v>
      </c>
      <c r="L498" s="107">
        <v>0</v>
      </c>
      <c r="M498" s="107">
        <v>0</v>
      </c>
      <c r="N498" s="107">
        <v>0</v>
      </c>
      <c r="O498" s="107">
        <v>0</v>
      </c>
      <c r="P498" s="155"/>
      <c r="Q498" s="155"/>
      <c r="R498" s="141"/>
      <c r="S498" s="110"/>
      <c r="T498" s="94"/>
      <c r="U498" s="94"/>
    </row>
    <row r="499" spans="1:21" s="38" customFormat="1" ht="16.5" customHeight="1">
      <c r="A499" s="111" t="s">
        <v>228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55"/>
      <c r="Q499" s="155"/>
      <c r="R499" s="141"/>
      <c r="S499" s="110"/>
      <c r="T499" s="94"/>
      <c r="U499" s="94"/>
    </row>
    <row r="500" spans="1:21" s="38" customFormat="1" ht="16.5" customHeight="1">
      <c r="A500" s="111" t="s">
        <v>229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1</v>
      </c>
      <c r="M500" s="107">
        <v>0</v>
      </c>
      <c r="N500" s="107">
        <v>0</v>
      </c>
      <c r="O500" s="107">
        <v>0</v>
      </c>
      <c r="P500" s="155"/>
      <c r="Q500" s="155"/>
      <c r="R500" s="141"/>
      <c r="S500" s="110"/>
      <c r="T500" s="94"/>
      <c r="U500" s="94"/>
    </row>
    <row r="501" spans="1:21" s="38" customFormat="1" ht="16.5" customHeight="1">
      <c r="A501" s="111" t="s">
        <v>230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155"/>
      <c r="Q501" s="155"/>
      <c r="R501" s="141"/>
      <c r="S501" s="110"/>
      <c r="T501" s="94"/>
      <c r="U501" s="94"/>
    </row>
    <row r="502" spans="1:21" s="38" customFormat="1" ht="16.5" customHeight="1">
      <c r="A502" s="111" t="s">
        <v>231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55"/>
      <c r="Q502" s="155"/>
      <c r="R502" s="141"/>
      <c r="S502" s="110"/>
      <c r="T502" s="94"/>
      <c r="U502" s="94"/>
    </row>
    <row r="503" spans="1:21" s="38" customFormat="1" ht="16.5" customHeight="1">
      <c r="A503" s="111" t="s">
        <v>232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155"/>
      <c r="Q503" s="155"/>
      <c r="R503" s="141"/>
      <c r="S503" s="110"/>
      <c r="T503" s="94"/>
      <c r="U503" s="94"/>
    </row>
    <row r="504" spans="1:21" s="38" customFormat="1" ht="16.5" customHeight="1">
      <c r="A504" s="111" t="s">
        <v>233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155"/>
      <c r="Q504" s="155"/>
      <c r="R504" s="141"/>
      <c r="S504" s="110"/>
      <c r="T504" s="94"/>
      <c r="U504" s="94"/>
    </row>
    <row r="505" spans="1:21" s="38" customFormat="1" ht="16.5" customHeight="1">
      <c r="A505" s="111" t="s">
        <v>234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1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155"/>
      <c r="Q505" s="155"/>
      <c r="R505" s="141"/>
      <c r="S505" s="110"/>
      <c r="T505" s="94"/>
      <c r="U505" s="94"/>
    </row>
    <row r="506" spans="1:21" s="38" customFormat="1" ht="16.5" customHeight="1">
      <c r="A506" s="111" t="s">
        <v>235</v>
      </c>
      <c r="B506" s="107">
        <v>0</v>
      </c>
      <c r="C506" s="107">
        <v>0</v>
      </c>
      <c r="D506" s="107">
        <v>0</v>
      </c>
      <c r="E506" s="107">
        <v>0</v>
      </c>
      <c r="F506" s="107">
        <v>0</v>
      </c>
      <c r="G506" s="107">
        <v>0</v>
      </c>
      <c r="H506" s="107">
        <v>0</v>
      </c>
      <c r="I506" s="107">
        <v>0</v>
      </c>
      <c r="J506" s="107">
        <v>0</v>
      </c>
      <c r="K506" s="107">
        <v>0</v>
      </c>
      <c r="L506" s="107">
        <v>0</v>
      </c>
      <c r="M506" s="107">
        <v>0</v>
      </c>
      <c r="N506" s="107">
        <v>0</v>
      </c>
      <c r="O506" s="107">
        <v>0</v>
      </c>
      <c r="P506" s="155"/>
      <c r="Q506" s="155"/>
      <c r="R506" s="141"/>
      <c r="S506" s="110"/>
      <c r="T506" s="94"/>
      <c r="U506" s="94"/>
    </row>
    <row r="507" spans="1:21" s="38" customFormat="1" ht="16.5" customHeight="1">
      <c r="A507" s="111" t="s">
        <v>236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0</v>
      </c>
      <c r="H507" s="107">
        <v>0</v>
      </c>
      <c r="I507" s="107">
        <v>0</v>
      </c>
      <c r="J507" s="107">
        <v>0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155"/>
      <c r="Q507" s="155"/>
      <c r="R507" s="141"/>
      <c r="S507" s="110"/>
      <c r="T507" s="94"/>
      <c r="U507" s="94"/>
    </row>
    <row r="508" spans="1:21" s="38" customFormat="1" ht="16.5" customHeight="1">
      <c r="A508" s="111" t="s">
        <v>237</v>
      </c>
      <c r="B508" s="107">
        <v>0</v>
      </c>
      <c r="C508" s="107">
        <v>0</v>
      </c>
      <c r="D508" s="107">
        <v>0</v>
      </c>
      <c r="E508" s="107">
        <v>0</v>
      </c>
      <c r="F508" s="107">
        <v>0</v>
      </c>
      <c r="G508" s="107">
        <v>0</v>
      </c>
      <c r="H508" s="107">
        <v>0</v>
      </c>
      <c r="I508" s="107">
        <v>0</v>
      </c>
      <c r="J508" s="107">
        <v>2</v>
      </c>
      <c r="K508" s="107">
        <v>0</v>
      </c>
      <c r="L508" s="107">
        <v>0</v>
      </c>
      <c r="M508" s="107">
        <v>0</v>
      </c>
      <c r="N508" s="107">
        <v>1</v>
      </c>
      <c r="O508" s="107">
        <v>0</v>
      </c>
      <c r="P508" s="155"/>
      <c r="Q508" s="155"/>
      <c r="R508" s="141"/>
      <c r="S508" s="110"/>
      <c r="T508" s="94"/>
      <c r="U508" s="94"/>
    </row>
    <row r="509" spans="1:21" s="38" customFormat="1" ht="16.5" customHeight="1">
      <c r="A509" s="111" t="s">
        <v>238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155"/>
      <c r="Q509" s="155"/>
      <c r="R509" s="141"/>
      <c r="S509" s="110"/>
      <c r="T509" s="94"/>
      <c r="U509" s="94"/>
    </row>
    <row r="510" spans="1:21" s="38" customFormat="1" ht="16.5" customHeight="1">
      <c r="A510" s="111" t="s">
        <v>239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155"/>
      <c r="Q510" s="155"/>
      <c r="R510" s="141"/>
      <c r="S510" s="110"/>
      <c r="T510" s="94"/>
      <c r="U510" s="94"/>
    </row>
    <row r="511" spans="1:21" s="38" customFormat="1" ht="16.5" customHeight="1">
      <c r="A511" s="111" t="s">
        <v>240</v>
      </c>
      <c r="B511" s="107">
        <v>0</v>
      </c>
      <c r="C511" s="107">
        <v>0</v>
      </c>
      <c r="D511" s="107">
        <v>0</v>
      </c>
      <c r="E511" s="107">
        <v>0</v>
      </c>
      <c r="F511" s="107">
        <v>0</v>
      </c>
      <c r="G511" s="107">
        <v>0</v>
      </c>
      <c r="H511" s="107">
        <v>1</v>
      </c>
      <c r="I511" s="107">
        <v>0</v>
      </c>
      <c r="J511" s="107">
        <v>1</v>
      </c>
      <c r="K511" s="107">
        <v>0</v>
      </c>
      <c r="L511" s="107">
        <v>0</v>
      </c>
      <c r="M511" s="107">
        <v>0</v>
      </c>
      <c r="N511" s="107">
        <v>0</v>
      </c>
      <c r="O511" s="107">
        <v>0</v>
      </c>
      <c r="P511" s="155"/>
      <c r="Q511" s="155"/>
      <c r="R511" s="141"/>
      <c r="S511" s="110"/>
      <c r="T511" s="94"/>
      <c r="U511" s="94"/>
    </row>
    <row r="512" spans="1:21" s="38" customFormat="1" ht="16.5" customHeight="1">
      <c r="A512" s="111" t="s">
        <v>241</v>
      </c>
      <c r="B512" s="107">
        <v>0</v>
      </c>
      <c r="C512" s="107">
        <v>0</v>
      </c>
      <c r="D512" s="107">
        <v>0</v>
      </c>
      <c r="E512" s="107">
        <v>0</v>
      </c>
      <c r="F512" s="107">
        <v>0</v>
      </c>
      <c r="G512" s="107">
        <v>0</v>
      </c>
      <c r="H512" s="107">
        <v>0</v>
      </c>
      <c r="I512" s="107">
        <v>0</v>
      </c>
      <c r="J512" s="107">
        <v>1</v>
      </c>
      <c r="K512" s="107">
        <v>0</v>
      </c>
      <c r="L512" s="107">
        <v>1</v>
      </c>
      <c r="M512" s="107">
        <v>0</v>
      </c>
      <c r="N512" s="107">
        <v>0</v>
      </c>
      <c r="O512" s="107">
        <v>0</v>
      </c>
      <c r="P512" s="155"/>
      <c r="Q512" s="155"/>
      <c r="R512" s="141"/>
      <c r="S512" s="110"/>
      <c r="T512" s="94"/>
      <c r="U512" s="94"/>
    </row>
    <row r="513" spans="1:21" s="38" customFormat="1" ht="16.5" customHeight="1">
      <c r="A513" s="111" t="s">
        <v>242</v>
      </c>
      <c r="B513" s="107">
        <v>0</v>
      </c>
      <c r="C513" s="107">
        <v>0</v>
      </c>
      <c r="D513" s="107">
        <v>0</v>
      </c>
      <c r="E513" s="107">
        <v>0</v>
      </c>
      <c r="F513" s="107">
        <v>0</v>
      </c>
      <c r="G513" s="107">
        <v>0</v>
      </c>
      <c r="H513" s="107">
        <v>0</v>
      </c>
      <c r="I513" s="107">
        <v>0</v>
      </c>
      <c r="J513" s="107">
        <v>0</v>
      </c>
      <c r="K513" s="107">
        <v>0</v>
      </c>
      <c r="L513" s="107">
        <v>0</v>
      </c>
      <c r="M513" s="107">
        <v>0</v>
      </c>
      <c r="N513" s="107">
        <v>0</v>
      </c>
      <c r="O513" s="107">
        <v>0</v>
      </c>
      <c r="P513" s="155"/>
      <c r="Q513" s="155"/>
      <c r="R513" s="141"/>
      <c r="S513" s="110"/>
      <c r="T513" s="94"/>
      <c r="U513" s="94"/>
    </row>
    <row r="514" spans="1:21" s="38" customFormat="1" ht="16.5" customHeight="1">
      <c r="A514" s="111" t="s">
        <v>243</v>
      </c>
      <c r="B514" s="107">
        <v>0</v>
      </c>
      <c r="C514" s="107">
        <v>0</v>
      </c>
      <c r="D514" s="107">
        <v>0</v>
      </c>
      <c r="E514" s="107">
        <v>0</v>
      </c>
      <c r="F514" s="107">
        <v>0</v>
      </c>
      <c r="G514" s="107">
        <v>0</v>
      </c>
      <c r="H514" s="107">
        <v>0</v>
      </c>
      <c r="I514" s="107">
        <v>0</v>
      </c>
      <c r="J514" s="107">
        <v>0</v>
      </c>
      <c r="K514" s="107">
        <v>0</v>
      </c>
      <c r="L514" s="107">
        <v>0</v>
      </c>
      <c r="M514" s="107">
        <v>0</v>
      </c>
      <c r="N514" s="107">
        <v>0</v>
      </c>
      <c r="O514" s="107">
        <v>0</v>
      </c>
      <c r="P514" s="155"/>
      <c r="Q514" s="155"/>
      <c r="R514" s="141"/>
      <c r="S514" s="110"/>
      <c r="T514" s="94"/>
      <c r="U514" s="94"/>
    </row>
    <row r="515" spans="1:21" s="38" customFormat="1" ht="16.5" customHeight="1">
      <c r="A515" s="5"/>
      <c r="B515" s="155"/>
      <c r="C515" s="155"/>
      <c r="D515" s="155"/>
      <c r="E515" s="155"/>
      <c r="F515" s="155"/>
      <c r="G515" s="155"/>
      <c r="H515" s="155"/>
      <c r="I515" s="155"/>
      <c r="J515" s="155"/>
      <c r="K515" s="155"/>
      <c r="L515" s="155"/>
      <c r="M515" s="155"/>
      <c r="N515" s="155"/>
      <c r="O515" s="155"/>
      <c r="P515" s="155"/>
      <c r="Q515" s="155"/>
      <c r="R515" s="141"/>
      <c r="S515" s="110"/>
      <c r="T515" s="94"/>
      <c r="U515" s="94"/>
    </row>
    <row r="516" spans="1:21" s="38" customFormat="1" ht="16.5" customHeight="1">
      <c r="A516" s="5"/>
      <c r="B516" s="155"/>
      <c r="C516" s="155"/>
      <c r="D516" s="155"/>
      <c r="E516" s="155"/>
      <c r="F516" s="155"/>
      <c r="G516" s="155"/>
      <c r="H516" s="155"/>
      <c r="I516" s="155"/>
      <c r="J516" s="155"/>
      <c r="K516" s="155"/>
      <c r="L516" s="155"/>
      <c r="M516" s="155"/>
      <c r="N516" s="155"/>
      <c r="O516" s="155"/>
      <c r="P516" s="155"/>
      <c r="Q516" s="155"/>
      <c r="R516" s="141"/>
      <c r="S516" s="110"/>
      <c r="T516" s="94"/>
      <c r="U516" s="94"/>
    </row>
    <row r="517" spans="1:21" s="38" customFormat="1" ht="16.5" customHeight="1">
      <c r="A517" s="200" t="s">
        <v>409</v>
      </c>
      <c r="B517" s="182" t="s">
        <v>190</v>
      </c>
      <c r="C517" s="183"/>
      <c r="D517" s="182" t="s">
        <v>312</v>
      </c>
      <c r="E517" s="183"/>
      <c r="F517" s="182" t="s">
        <v>191</v>
      </c>
      <c r="G517" s="183"/>
      <c r="H517" s="182" t="s">
        <v>192</v>
      </c>
      <c r="I517" s="183"/>
      <c r="J517" s="182" t="s">
        <v>193</v>
      </c>
      <c r="K517" s="183"/>
      <c r="L517" s="182" t="s">
        <v>194</v>
      </c>
      <c r="M517" s="183"/>
      <c r="N517" s="182" t="s">
        <v>196</v>
      </c>
      <c r="O517" s="183"/>
      <c r="P517" s="155"/>
      <c r="Q517" s="155"/>
      <c r="R517" s="141"/>
      <c r="S517" s="110"/>
      <c r="T517" s="94"/>
      <c r="U517" s="94"/>
    </row>
    <row r="518" spans="1:21" s="38" customFormat="1" ht="16.5" customHeight="1">
      <c r="A518" s="201"/>
      <c r="B518" s="154" t="s">
        <v>3</v>
      </c>
      <c r="C518" s="154" t="s">
        <v>4</v>
      </c>
      <c r="D518" s="154" t="s">
        <v>3</v>
      </c>
      <c r="E518" s="154" t="s">
        <v>4</v>
      </c>
      <c r="F518" s="154" t="s">
        <v>3</v>
      </c>
      <c r="G518" s="154" t="s">
        <v>4</v>
      </c>
      <c r="H518" s="154" t="s">
        <v>3</v>
      </c>
      <c r="I518" s="154" t="s">
        <v>4</v>
      </c>
      <c r="J518" s="154" t="s">
        <v>3</v>
      </c>
      <c r="K518" s="154" t="s">
        <v>4</v>
      </c>
      <c r="L518" s="154" t="s">
        <v>3</v>
      </c>
      <c r="M518" s="154" t="s">
        <v>4</v>
      </c>
      <c r="N518" s="154" t="s">
        <v>3</v>
      </c>
      <c r="O518" s="154" t="s">
        <v>4</v>
      </c>
      <c r="P518" s="39"/>
      <c r="Q518" s="155"/>
      <c r="R518" s="141"/>
      <c r="S518" s="110"/>
      <c r="T518" s="94"/>
      <c r="U518" s="94"/>
    </row>
    <row r="519" spans="1:21" s="38" customFormat="1" ht="16.5" customHeight="1">
      <c r="A519" s="111" t="s">
        <v>222</v>
      </c>
      <c r="B519" s="105">
        <v>4</v>
      </c>
      <c r="C519" s="105">
        <v>1</v>
      </c>
      <c r="D519" s="105">
        <v>1</v>
      </c>
      <c r="E519" s="105">
        <v>0</v>
      </c>
      <c r="F519" s="105">
        <v>1</v>
      </c>
      <c r="G519" s="105">
        <v>0</v>
      </c>
      <c r="H519" s="105">
        <v>3</v>
      </c>
      <c r="I519" s="105">
        <v>0</v>
      </c>
      <c r="J519" s="105">
        <v>1</v>
      </c>
      <c r="K519" s="105">
        <v>0</v>
      </c>
      <c r="L519" s="105">
        <v>1</v>
      </c>
      <c r="M519" s="105">
        <v>0</v>
      </c>
      <c r="N519" s="105">
        <v>28</v>
      </c>
      <c r="O519" s="105">
        <v>2</v>
      </c>
      <c r="P519" s="155"/>
      <c r="Q519" s="155"/>
      <c r="R519" s="141"/>
      <c r="S519" s="110"/>
      <c r="T519" s="94"/>
      <c r="U519" s="94"/>
    </row>
    <row r="520" spans="1:21" s="38" customFormat="1" ht="16.5" customHeight="1">
      <c r="A520" s="111" t="s">
        <v>223</v>
      </c>
      <c r="B520" s="107">
        <v>0</v>
      </c>
      <c r="C520" s="107">
        <v>0</v>
      </c>
      <c r="D520" s="107">
        <v>0</v>
      </c>
      <c r="E520" s="107">
        <v>0</v>
      </c>
      <c r="F520" s="107">
        <v>1</v>
      </c>
      <c r="G520" s="107">
        <v>0</v>
      </c>
      <c r="H520" s="107">
        <v>1</v>
      </c>
      <c r="I520" s="107">
        <v>0</v>
      </c>
      <c r="J520" s="107">
        <v>0</v>
      </c>
      <c r="K520" s="107">
        <v>0</v>
      </c>
      <c r="L520" s="107">
        <v>1</v>
      </c>
      <c r="M520" s="107">
        <v>0</v>
      </c>
      <c r="N520" s="107">
        <v>7</v>
      </c>
      <c r="O520" s="107">
        <v>2</v>
      </c>
      <c r="P520" s="155"/>
      <c r="Q520" s="155"/>
      <c r="R520" s="141"/>
      <c r="S520" s="110"/>
      <c r="T520" s="94"/>
      <c r="U520" s="94"/>
    </row>
    <row r="521" spans="1:21" s="38" customFormat="1" ht="16.5" customHeight="1">
      <c r="A521" s="111" t="s">
        <v>224</v>
      </c>
      <c r="B521" s="107">
        <v>2</v>
      </c>
      <c r="C521" s="107">
        <v>0</v>
      </c>
      <c r="D521" s="107">
        <v>0</v>
      </c>
      <c r="E521" s="107">
        <v>0</v>
      </c>
      <c r="F521" s="107">
        <v>0</v>
      </c>
      <c r="G521" s="107">
        <v>0</v>
      </c>
      <c r="H521" s="107">
        <v>0</v>
      </c>
      <c r="I521" s="107">
        <v>0</v>
      </c>
      <c r="J521" s="107">
        <v>0</v>
      </c>
      <c r="K521" s="107">
        <v>0</v>
      </c>
      <c r="L521" s="107">
        <v>0</v>
      </c>
      <c r="M521" s="107">
        <v>0</v>
      </c>
      <c r="N521" s="107">
        <v>5</v>
      </c>
      <c r="O521" s="107">
        <v>0</v>
      </c>
      <c r="P521" s="155"/>
      <c r="Q521" s="155"/>
      <c r="R521" s="141"/>
      <c r="S521" s="110"/>
      <c r="T521" s="94"/>
      <c r="U521" s="94"/>
    </row>
    <row r="522" spans="1:21" s="38" customFormat="1" ht="16.5" customHeight="1">
      <c r="A522" s="111" t="s">
        <v>391</v>
      </c>
      <c r="B522" s="107">
        <v>0</v>
      </c>
      <c r="C522" s="107">
        <v>1</v>
      </c>
      <c r="D522" s="107">
        <v>1</v>
      </c>
      <c r="E522" s="107">
        <v>0</v>
      </c>
      <c r="F522" s="107">
        <v>0</v>
      </c>
      <c r="G522" s="107">
        <v>0</v>
      </c>
      <c r="H522" s="107">
        <v>0</v>
      </c>
      <c r="I522" s="107">
        <v>0</v>
      </c>
      <c r="J522" s="107">
        <v>0</v>
      </c>
      <c r="K522" s="107">
        <v>0</v>
      </c>
      <c r="L522" s="107">
        <v>0</v>
      </c>
      <c r="M522" s="107">
        <v>0</v>
      </c>
      <c r="N522" s="107">
        <v>1</v>
      </c>
      <c r="O522" s="107">
        <v>0</v>
      </c>
      <c r="P522" s="155"/>
      <c r="Q522" s="155"/>
      <c r="R522" s="141"/>
      <c r="S522" s="110"/>
      <c r="T522" s="94"/>
      <c r="U522" s="94"/>
    </row>
    <row r="523" spans="1:21" s="38" customFormat="1" ht="16.5" customHeight="1">
      <c r="A523" s="111" t="s">
        <v>225</v>
      </c>
      <c r="B523" s="107">
        <v>0</v>
      </c>
      <c r="C523" s="107">
        <v>0</v>
      </c>
      <c r="D523" s="107">
        <v>0</v>
      </c>
      <c r="E523" s="107">
        <v>0</v>
      </c>
      <c r="F523" s="107">
        <v>0</v>
      </c>
      <c r="G523" s="107">
        <v>0</v>
      </c>
      <c r="H523" s="107">
        <v>1</v>
      </c>
      <c r="I523" s="107">
        <v>0</v>
      </c>
      <c r="J523" s="107">
        <v>0</v>
      </c>
      <c r="K523" s="107">
        <v>0</v>
      </c>
      <c r="L523" s="107">
        <v>0</v>
      </c>
      <c r="M523" s="107">
        <v>0</v>
      </c>
      <c r="N523" s="107">
        <v>5</v>
      </c>
      <c r="O523" s="107">
        <v>0</v>
      </c>
      <c r="P523" s="155"/>
      <c r="Q523" s="155"/>
      <c r="R523" s="141"/>
      <c r="S523" s="110"/>
      <c r="T523" s="94"/>
      <c r="U523" s="94"/>
    </row>
    <row r="524" spans="1:21" s="38" customFormat="1" ht="16.5" customHeight="1">
      <c r="A524" s="111" t="s">
        <v>226</v>
      </c>
      <c r="B524" s="107">
        <v>0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0</v>
      </c>
      <c r="I524" s="107">
        <v>0</v>
      </c>
      <c r="J524" s="107">
        <v>0</v>
      </c>
      <c r="K524" s="107">
        <v>0</v>
      </c>
      <c r="L524" s="107">
        <v>0</v>
      </c>
      <c r="M524" s="107">
        <v>0</v>
      </c>
      <c r="N524" s="107">
        <v>1</v>
      </c>
      <c r="O524" s="107">
        <v>0</v>
      </c>
      <c r="P524" s="155"/>
      <c r="Q524" s="155"/>
      <c r="R524" s="141"/>
      <c r="S524" s="110"/>
      <c r="T524" s="94"/>
      <c r="U524" s="94"/>
    </row>
    <row r="525" spans="1:21" s="38" customFormat="1" ht="16.5" customHeight="1">
      <c r="A525" s="111" t="s">
        <v>227</v>
      </c>
      <c r="B525" s="107">
        <v>2</v>
      </c>
      <c r="C525" s="107">
        <v>0</v>
      </c>
      <c r="D525" s="107">
        <v>0</v>
      </c>
      <c r="E525" s="107">
        <v>0</v>
      </c>
      <c r="F525" s="107">
        <v>0</v>
      </c>
      <c r="G525" s="107">
        <v>0</v>
      </c>
      <c r="H525" s="107">
        <v>0</v>
      </c>
      <c r="I525" s="107">
        <v>0</v>
      </c>
      <c r="J525" s="107">
        <v>0</v>
      </c>
      <c r="K525" s="107">
        <v>0</v>
      </c>
      <c r="L525" s="107">
        <v>0</v>
      </c>
      <c r="M525" s="107">
        <v>0</v>
      </c>
      <c r="N525" s="107">
        <v>5</v>
      </c>
      <c r="O525" s="107">
        <v>0</v>
      </c>
      <c r="P525" s="155"/>
      <c r="Q525" s="155"/>
      <c r="R525" s="141"/>
      <c r="S525" s="110"/>
      <c r="T525" s="94"/>
      <c r="U525" s="94"/>
    </row>
    <row r="526" spans="1:21" s="38" customFormat="1" ht="16.5" customHeight="1">
      <c r="A526" s="111" t="s">
        <v>228</v>
      </c>
      <c r="B526" s="107">
        <v>0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0</v>
      </c>
      <c r="M526" s="107">
        <v>0</v>
      </c>
      <c r="N526" s="107">
        <v>0</v>
      </c>
      <c r="O526" s="107">
        <v>0</v>
      </c>
      <c r="P526" s="155"/>
      <c r="Q526" s="155"/>
      <c r="R526" s="141"/>
      <c r="S526" s="110"/>
      <c r="T526" s="94"/>
      <c r="U526" s="94"/>
    </row>
    <row r="527" spans="1:21" s="38" customFormat="1" ht="16.5" customHeight="1">
      <c r="A527" s="111" t="s">
        <v>229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v>0</v>
      </c>
      <c r="M527" s="107">
        <v>0</v>
      </c>
      <c r="N527" s="107">
        <v>0</v>
      </c>
      <c r="O527" s="107">
        <v>0</v>
      </c>
      <c r="P527" s="155"/>
      <c r="Q527" s="155"/>
      <c r="R527" s="141"/>
      <c r="S527" s="110"/>
      <c r="T527" s="94"/>
      <c r="U527" s="94"/>
    </row>
    <row r="528" spans="1:21" s="38" customFormat="1" ht="16.5" customHeight="1">
      <c r="A528" s="111" t="s">
        <v>230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155"/>
      <c r="Q528" s="155"/>
      <c r="R528" s="141"/>
      <c r="S528" s="110"/>
      <c r="T528" s="94"/>
      <c r="U528" s="94"/>
    </row>
    <row r="529" spans="1:21" s="38" customFormat="1" ht="16.5" customHeight="1">
      <c r="A529" s="111" t="s">
        <v>231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1</v>
      </c>
      <c r="O529" s="107">
        <v>0</v>
      </c>
      <c r="P529" s="155"/>
      <c r="Q529" s="155"/>
      <c r="R529" s="141"/>
      <c r="S529" s="110"/>
      <c r="T529" s="94"/>
      <c r="U529" s="94"/>
    </row>
    <row r="530" spans="1:21" s="38" customFormat="1" ht="16.5" customHeight="1">
      <c r="A530" s="111" t="s">
        <v>232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1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155"/>
      <c r="Q530" s="155"/>
      <c r="R530" s="141"/>
      <c r="S530" s="110"/>
      <c r="T530" s="94"/>
      <c r="U530" s="94"/>
    </row>
    <row r="531" spans="1:21" s="38" customFormat="1" ht="16.5" customHeight="1">
      <c r="A531" s="111" t="s">
        <v>233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155"/>
      <c r="Q531" s="155"/>
      <c r="R531" s="141"/>
      <c r="S531" s="110"/>
      <c r="T531" s="94"/>
      <c r="U531" s="94"/>
    </row>
    <row r="532" spans="1:21" s="38" customFormat="1" ht="16.5" customHeight="1">
      <c r="A532" s="111" t="s">
        <v>234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0</v>
      </c>
      <c r="P532" s="155"/>
      <c r="Q532" s="155"/>
      <c r="R532" s="141"/>
      <c r="S532" s="110"/>
      <c r="T532" s="94"/>
      <c r="U532" s="94"/>
    </row>
    <row r="533" spans="1:21" s="38" customFormat="1" ht="16.5" customHeight="1">
      <c r="A533" s="111" t="s">
        <v>235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1</v>
      </c>
      <c r="O533" s="107">
        <v>0</v>
      </c>
      <c r="P533" s="155"/>
      <c r="Q533" s="155"/>
      <c r="R533" s="141"/>
      <c r="S533" s="110"/>
      <c r="T533" s="94"/>
      <c r="U533" s="94"/>
    </row>
    <row r="534" spans="1:21" s="38" customFormat="1" ht="16.5" customHeight="1">
      <c r="A534" s="111" t="s">
        <v>236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55"/>
      <c r="Q534" s="155"/>
      <c r="R534" s="141"/>
      <c r="S534" s="110"/>
      <c r="T534" s="94"/>
      <c r="U534" s="94"/>
    </row>
    <row r="535" spans="1:21" s="38" customFormat="1" ht="16.5" customHeight="1">
      <c r="A535" s="111" t="s">
        <v>237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0</v>
      </c>
      <c r="O535" s="107">
        <v>0</v>
      </c>
      <c r="P535" s="155"/>
      <c r="Q535" s="155"/>
      <c r="R535" s="141"/>
      <c r="S535" s="110"/>
      <c r="T535" s="94"/>
      <c r="U535" s="94"/>
    </row>
    <row r="536" spans="1:21" s="38" customFormat="1" ht="16.5" customHeight="1">
      <c r="A536" s="111" t="s">
        <v>238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55"/>
      <c r="Q536" s="155"/>
      <c r="R536" s="141"/>
      <c r="S536" s="110"/>
      <c r="T536" s="94"/>
      <c r="U536" s="94"/>
    </row>
    <row r="537" spans="1:21" s="38" customFormat="1" ht="16.5" customHeight="1">
      <c r="A537" s="111" t="s">
        <v>239</v>
      </c>
      <c r="B537" s="107">
        <v>0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1</v>
      </c>
      <c r="K537" s="107">
        <v>0</v>
      </c>
      <c r="L537" s="107">
        <v>0</v>
      </c>
      <c r="M537" s="107">
        <v>0</v>
      </c>
      <c r="N537" s="107">
        <v>0</v>
      </c>
      <c r="O537" s="107">
        <v>0</v>
      </c>
      <c r="P537" s="155"/>
      <c r="Q537" s="155"/>
      <c r="R537" s="141"/>
      <c r="S537" s="110"/>
      <c r="T537" s="94"/>
      <c r="U537" s="94"/>
    </row>
    <row r="538" spans="1:21" s="38" customFormat="1" ht="16.5" customHeight="1">
      <c r="A538" s="111" t="s">
        <v>240</v>
      </c>
      <c r="B538" s="107">
        <v>0</v>
      </c>
      <c r="C538" s="107">
        <v>0</v>
      </c>
      <c r="D538" s="107">
        <v>0</v>
      </c>
      <c r="E538" s="107">
        <v>0</v>
      </c>
      <c r="F538" s="107">
        <v>0</v>
      </c>
      <c r="G538" s="107">
        <v>0</v>
      </c>
      <c r="H538" s="107">
        <v>0</v>
      </c>
      <c r="I538" s="107">
        <v>0</v>
      </c>
      <c r="J538" s="107">
        <v>0</v>
      </c>
      <c r="K538" s="107">
        <v>0</v>
      </c>
      <c r="L538" s="107">
        <v>0</v>
      </c>
      <c r="M538" s="107">
        <v>0</v>
      </c>
      <c r="N538" s="107">
        <v>1</v>
      </c>
      <c r="O538" s="107">
        <v>0</v>
      </c>
      <c r="P538" s="155"/>
      <c r="Q538" s="155"/>
      <c r="R538" s="141"/>
      <c r="S538" s="110"/>
      <c r="T538" s="94"/>
      <c r="U538" s="94"/>
    </row>
    <row r="539" spans="1:21" s="38" customFormat="1" ht="16.5" customHeight="1">
      <c r="A539" s="111" t="s">
        <v>241</v>
      </c>
      <c r="B539" s="107">
        <v>0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0</v>
      </c>
      <c r="I539" s="107">
        <v>0</v>
      </c>
      <c r="J539" s="107">
        <v>0</v>
      </c>
      <c r="K539" s="107">
        <v>0</v>
      </c>
      <c r="L539" s="107">
        <v>0</v>
      </c>
      <c r="M539" s="107">
        <v>0</v>
      </c>
      <c r="N539" s="107">
        <v>1</v>
      </c>
      <c r="O539" s="107">
        <v>0</v>
      </c>
      <c r="P539" s="155"/>
      <c r="Q539" s="155"/>
      <c r="R539" s="141"/>
      <c r="S539" s="110"/>
      <c r="T539" s="94"/>
      <c r="U539" s="94"/>
    </row>
    <row r="540" spans="1:21" s="38" customFormat="1" ht="16.5" customHeight="1">
      <c r="A540" s="111" t="s">
        <v>242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0</v>
      </c>
      <c r="M540" s="107">
        <v>0</v>
      </c>
      <c r="N540" s="107">
        <v>0</v>
      </c>
      <c r="O540" s="107">
        <v>0</v>
      </c>
      <c r="P540" s="155"/>
      <c r="Q540" s="155"/>
      <c r="R540" s="141"/>
      <c r="S540" s="110"/>
      <c r="T540" s="94"/>
      <c r="U540" s="94"/>
    </row>
    <row r="541" spans="1:21" s="38" customFormat="1" ht="16.5" customHeight="1">
      <c r="A541" s="111" t="s">
        <v>243</v>
      </c>
      <c r="B541" s="107">
        <v>0</v>
      </c>
      <c r="C541" s="107">
        <v>0</v>
      </c>
      <c r="D541" s="107">
        <v>0</v>
      </c>
      <c r="E541" s="107">
        <v>0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0</v>
      </c>
      <c r="M541" s="107">
        <v>0</v>
      </c>
      <c r="N541" s="107">
        <v>0</v>
      </c>
      <c r="O541" s="107">
        <v>0</v>
      </c>
      <c r="P541" s="155"/>
      <c r="Q541" s="155"/>
      <c r="R541" s="141"/>
      <c r="S541" s="110"/>
      <c r="T541" s="94"/>
      <c r="U541" s="94"/>
    </row>
    <row r="542" spans="1:21" s="38" customFormat="1" ht="16.5" customHeight="1">
      <c r="A542" s="5"/>
      <c r="B542" s="155"/>
      <c r="C542" s="155"/>
      <c r="D542" s="155"/>
      <c r="E542" s="155"/>
      <c r="F542" s="155"/>
      <c r="G542" s="155"/>
      <c r="H542" s="155"/>
      <c r="I542" s="155"/>
      <c r="J542" s="155"/>
      <c r="K542" s="155"/>
      <c r="L542" s="155"/>
      <c r="M542" s="155"/>
      <c r="N542" s="155"/>
      <c r="O542" s="155"/>
      <c r="P542" s="155"/>
      <c r="Q542" s="155"/>
      <c r="R542" s="141"/>
      <c r="S542" s="110"/>
      <c r="T542" s="94"/>
      <c r="U542" s="94"/>
    </row>
    <row r="543" spans="1:21" s="38" customFormat="1" ht="16.5" customHeight="1">
      <c r="A543" s="5"/>
      <c r="B543" s="155"/>
      <c r="C543" s="155"/>
      <c r="D543" s="155"/>
      <c r="E543" s="155"/>
      <c r="F543" s="155"/>
      <c r="G543" s="155"/>
      <c r="H543" s="155"/>
      <c r="I543" s="155"/>
      <c r="J543" s="155"/>
      <c r="K543" s="155"/>
      <c r="L543" s="155"/>
      <c r="M543" s="155"/>
      <c r="N543" s="155"/>
      <c r="O543" s="155"/>
      <c r="P543" s="155"/>
      <c r="Q543" s="155"/>
      <c r="R543" s="141"/>
      <c r="S543" s="110"/>
      <c r="T543" s="94"/>
      <c r="U543" s="94"/>
    </row>
    <row r="544" spans="1:21" s="38" customFormat="1" ht="16.5" customHeight="1">
      <c r="A544" s="200" t="s">
        <v>409</v>
      </c>
      <c r="B544" s="182" t="s">
        <v>197</v>
      </c>
      <c r="C544" s="183"/>
      <c r="D544" s="182" t="s">
        <v>198</v>
      </c>
      <c r="E544" s="183"/>
      <c r="F544" s="182" t="s">
        <v>199</v>
      </c>
      <c r="G544" s="183"/>
      <c r="H544" s="182" t="s">
        <v>201</v>
      </c>
      <c r="I544" s="183"/>
      <c r="J544" s="182" t="s">
        <v>202</v>
      </c>
      <c r="K544" s="183"/>
      <c r="L544" s="182" t="s">
        <v>206</v>
      </c>
      <c r="M544" s="183"/>
      <c r="N544" s="182" t="s">
        <v>207</v>
      </c>
      <c r="O544" s="183"/>
      <c r="P544" s="155"/>
      <c r="Q544" s="155"/>
      <c r="R544" s="141"/>
      <c r="S544" s="110"/>
      <c r="T544" s="94"/>
      <c r="U544" s="94"/>
    </row>
    <row r="545" spans="1:21" s="38" customFormat="1" ht="16.5" customHeight="1">
      <c r="A545" s="201"/>
      <c r="B545" s="154" t="s">
        <v>3</v>
      </c>
      <c r="C545" s="154" t="s">
        <v>4</v>
      </c>
      <c r="D545" s="154" t="s">
        <v>3</v>
      </c>
      <c r="E545" s="154" t="s">
        <v>4</v>
      </c>
      <c r="F545" s="154" t="s">
        <v>3</v>
      </c>
      <c r="G545" s="154" t="s">
        <v>4</v>
      </c>
      <c r="H545" s="154" t="s">
        <v>3</v>
      </c>
      <c r="I545" s="154" t="s">
        <v>4</v>
      </c>
      <c r="J545" s="154" t="s">
        <v>3</v>
      </c>
      <c r="K545" s="154" t="s">
        <v>4</v>
      </c>
      <c r="L545" s="154" t="s">
        <v>3</v>
      </c>
      <c r="M545" s="154" t="s">
        <v>4</v>
      </c>
      <c r="N545" s="154" t="s">
        <v>3</v>
      </c>
      <c r="O545" s="154" t="s">
        <v>4</v>
      </c>
      <c r="P545" s="39"/>
      <c r="Q545" s="155"/>
      <c r="R545" s="141"/>
      <c r="S545" s="110"/>
      <c r="T545" s="94"/>
      <c r="U545" s="94"/>
    </row>
    <row r="546" spans="1:21" s="38" customFormat="1" ht="16.5" customHeight="1">
      <c r="A546" s="111" t="s">
        <v>222</v>
      </c>
      <c r="B546" s="105">
        <v>3</v>
      </c>
      <c r="C546" s="105">
        <v>0</v>
      </c>
      <c r="D546" s="105">
        <v>94</v>
      </c>
      <c r="E546" s="105">
        <v>1</v>
      </c>
      <c r="F546" s="105">
        <v>2</v>
      </c>
      <c r="G546" s="105">
        <v>0</v>
      </c>
      <c r="H546" s="105">
        <v>1</v>
      </c>
      <c r="I546" s="105">
        <v>1</v>
      </c>
      <c r="J546" s="105">
        <v>3</v>
      </c>
      <c r="K546" s="105">
        <v>0</v>
      </c>
      <c r="L546" s="105">
        <v>4</v>
      </c>
      <c r="M546" s="105">
        <v>0</v>
      </c>
      <c r="N546" s="105">
        <v>3</v>
      </c>
      <c r="O546" s="105">
        <v>0</v>
      </c>
      <c r="P546" s="155"/>
      <c r="Q546" s="155"/>
      <c r="R546" s="141"/>
      <c r="S546" s="110"/>
      <c r="T546" s="94"/>
      <c r="U546" s="94"/>
    </row>
    <row r="547" spans="1:21" s="38" customFormat="1" ht="16.5" customHeight="1">
      <c r="A547" s="111" t="s">
        <v>223</v>
      </c>
      <c r="B547" s="107">
        <v>1</v>
      </c>
      <c r="C547" s="107">
        <v>0</v>
      </c>
      <c r="D547" s="107">
        <v>37</v>
      </c>
      <c r="E547" s="107">
        <v>1</v>
      </c>
      <c r="F547" s="107">
        <v>0</v>
      </c>
      <c r="G547" s="107">
        <v>0</v>
      </c>
      <c r="H547" s="107">
        <v>0</v>
      </c>
      <c r="I547" s="107">
        <v>0</v>
      </c>
      <c r="J547" s="107">
        <v>0</v>
      </c>
      <c r="K547" s="107">
        <v>0</v>
      </c>
      <c r="L547" s="107">
        <v>1</v>
      </c>
      <c r="M547" s="107">
        <v>0</v>
      </c>
      <c r="N547" s="107">
        <v>2</v>
      </c>
      <c r="O547" s="107">
        <v>0</v>
      </c>
      <c r="P547" s="155"/>
      <c r="Q547" s="155"/>
      <c r="R547" s="141"/>
      <c r="S547" s="110"/>
      <c r="T547" s="94"/>
      <c r="U547" s="94"/>
    </row>
    <row r="548" spans="1:21" s="38" customFormat="1" ht="16.5" customHeight="1">
      <c r="A548" s="111" t="s">
        <v>392</v>
      </c>
      <c r="B548" s="107">
        <v>2</v>
      </c>
      <c r="C548" s="107">
        <v>0</v>
      </c>
      <c r="D548" s="107">
        <v>8</v>
      </c>
      <c r="E548" s="107">
        <v>0</v>
      </c>
      <c r="F548" s="107">
        <v>1</v>
      </c>
      <c r="G548" s="107">
        <v>0</v>
      </c>
      <c r="H548" s="107">
        <v>1</v>
      </c>
      <c r="I548" s="107">
        <v>1</v>
      </c>
      <c r="J548" s="107">
        <v>0</v>
      </c>
      <c r="K548" s="107">
        <v>0</v>
      </c>
      <c r="L548" s="107">
        <v>0</v>
      </c>
      <c r="M548" s="107">
        <v>0</v>
      </c>
      <c r="N548" s="107">
        <v>0</v>
      </c>
      <c r="O548" s="107">
        <v>0</v>
      </c>
      <c r="P548" s="155"/>
      <c r="Q548" s="155"/>
      <c r="R548" s="141"/>
      <c r="S548" s="110"/>
      <c r="T548" s="94"/>
      <c r="U548" s="94"/>
    </row>
    <row r="549" spans="1:21" s="38" customFormat="1" ht="16.5" customHeight="1">
      <c r="A549" s="111" t="s">
        <v>391</v>
      </c>
      <c r="B549" s="107">
        <v>0</v>
      </c>
      <c r="C549" s="107">
        <v>0</v>
      </c>
      <c r="D549" s="107">
        <v>19</v>
      </c>
      <c r="E549" s="107">
        <v>0</v>
      </c>
      <c r="F549" s="107">
        <v>0</v>
      </c>
      <c r="G549" s="107">
        <v>0</v>
      </c>
      <c r="H549" s="107">
        <v>0</v>
      </c>
      <c r="I549" s="107">
        <v>0</v>
      </c>
      <c r="J549" s="107">
        <v>1</v>
      </c>
      <c r="K549" s="107">
        <v>0</v>
      </c>
      <c r="L549" s="107">
        <v>1</v>
      </c>
      <c r="M549" s="107">
        <v>0</v>
      </c>
      <c r="N549" s="107">
        <v>0</v>
      </c>
      <c r="O549" s="107">
        <v>0</v>
      </c>
      <c r="P549" s="155"/>
      <c r="Q549" s="155"/>
      <c r="R549" s="141"/>
      <c r="S549" s="110"/>
      <c r="T549" s="94"/>
      <c r="U549" s="94"/>
    </row>
    <row r="550" spans="1:21" s="38" customFormat="1" ht="16.5" customHeight="1">
      <c r="A550" s="111" t="s">
        <v>225</v>
      </c>
      <c r="B550" s="107">
        <v>0</v>
      </c>
      <c r="C550" s="107">
        <v>0</v>
      </c>
      <c r="D550" s="107">
        <v>8</v>
      </c>
      <c r="E550" s="107">
        <v>0</v>
      </c>
      <c r="F550" s="107">
        <v>0</v>
      </c>
      <c r="G550" s="107">
        <v>0</v>
      </c>
      <c r="H550" s="107">
        <v>0</v>
      </c>
      <c r="I550" s="107">
        <v>0</v>
      </c>
      <c r="J550" s="107">
        <v>1</v>
      </c>
      <c r="K550" s="107">
        <v>0</v>
      </c>
      <c r="L550" s="107">
        <v>0</v>
      </c>
      <c r="M550" s="107">
        <v>0</v>
      </c>
      <c r="N550" s="107">
        <v>0</v>
      </c>
      <c r="O550" s="107">
        <v>0</v>
      </c>
      <c r="P550" s="155"/>
      <c r="Q550" s="155"/>
      <c r="R550" s="141"/>
      <c r="S550" s="110"/>
      <c r="T550" s="94"/>
      <c r="U550" s="94"/>
    </row>
    <row r="551" spans="1:21" s="38" customFormat="1" ht="16.5" customHeight="1">
      <c r="A551" s="111" t="s">
        <v>226</v>
      </c>
      <c r="B551" s="107">
        <v>0</v>
      </c>
      <c r="C551" s="107">
        <v>0</v>
      </c>
      <c r="D551" s="107">
        <v>3</v>
      </c>
      <c r="E551" s="107">
        <v>0</v>
      </c>
      <c r="F551" s="107">
        <v>0</v>
      </c>
      <c r="G551" s="107">
        <v>0</v>
      </c>
      <c r="H551" s="107">
        <v>0</v>
      </c>
      <c r="I551" s="107">
        <v>0</v>
      </c>
      <c r="J551" s="107">
        <v>0</v>
      </c>
      <c r="K551" s="107">
        <v>0</v>
      </c>
      <c r="L551" s="107">
        <v>1</v>
      </c>
      <c r="M551" s="107">
        <v>0</v>
      </c>
      <c r="N551" s="107">
        <v>0</v>
      </c>
      <c r="O551" s="107">
        <v>0</v>
      </c>
      <c r="P551" s="155"/>
      <c r="Q551" s="155"/>
      <c r="R551" s="141"/>
      <c r="S551" s="110"/>
      <c r="T551" s="94"/>
      <c r="U551" s="94"/>
    </row>
    <row r="552" spans="1:21" s="38" customFormat="1" ht="16.5" customHeight="1">
      <c r="A552" s="111" t="s">
        <v>227</v>
      </c>
      <c r="B552" s="107">
        <v>0</v>
      </c>
      <c r="C552" s="107">
        <v>0</v>
      </c>
      <c r="D552" s="107">
        <v>11</v>
      </c>
      <c r="E552" s="107">
        <v>0</v>
      </c>
      <c r="F552" s="107">
        <v>1</v>
      </c>
      <c r="G552" s="107">
        <v>0</v>
      </c>
      <c r="H552" s="107">
        <v>0</v>
      </c>
      <c r="I552" s="107">
        <v>0</v>
      </c>
      <c r="J552" s="107">
        <v>1</v>
      </c>
      <c r="K552" s="107">
        <v>0</v>
      </c>
      <c r="L552" s="107">
        <v>0</v>
      </c>
      <c r="M552" s="107">
        <v>0</v>
      </c>
      <c r="N552" s="107">
        <v>0</v>
      </c>
      <c r="O552" s="107">
        <v>0</v>
      </c>
      <c r="P552" s="155"/>
      <c r="Q552" s="155"/>
      <c r="R552" s="141"/>
      <c r="S552" s="110"/>
      <c r="T552" s="94"/>
      <c r="U552" s="94"/>
    </row>
    <row r="553" spans="1:21" s="38" customFormat="1" ht="16.5" customHeight="1">
      <c r="A553" s="111" t="s">
        <v>228</v>
      </c>
      <c r="B553" s="107">
        <v>0</v>
      </c>
      <c r="C553" s="107">
        <v>0</v>
      </c>
      <c r="D553" s="107">
        <v>0</v>
      </c>
      <c r="E553" s="107">
        <v>0</v>
      </c>
      <c r="F553" s="107">
        <v>0</v>
      </c>
      <c r="G553" s="107">
        <v>0</v>
      </c>
      <c r="H553" s="107">
        <v>0</v>
      </c>
      <c r="I553" s="107">
        <v>0</v>
      </c>
      <c r="J553" s="107">
        <v>0</v>
      </c>
      <c r="K553" s="107">
        <v>0</v>
      </c>
      <c r="L553" s="107">
        <v>0</v>
      </c>
      <c r="M553" s="107">
        <v>0</v>
      </c>
      <c r="N553" s="107">
        <v>0</v>
      </c>
      <c r="O553" s="107">
        <v>0</v>
      </c>
      <c r="P553" s="155"/>
      <c r="Q553" s="155"/>
      <c r="R553" s="141"/>
      <c r="S553" s="110"/>
      <c r="T553" s="94"/>
      <c r="U553" s="94"/>
    </row>
    <row r="554" spans="1:21" s="38" customFormat="1" ht="16.5" customHeight="1">
      <c r="A554" s="111" t="s">
        <v>229</v>
      </c>
      <c r="B554" s="107">
        <v>0</v>
      </c>
      <c r="C554" s="107">
        <v>0</v>
      </c>
      <c r="D554" s="107">
        <v>0</v>
      </c>
      <c r="E554" s="107">
        <v>0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1</v>
      </c>
      <c r="M554" s="107">
        <v>0</v>
      </c>
      <c r="N554" s="107">
        <v>0</v>
      </c>
      <c r="O554" s="107">
        <v>0</v>
      </c>
      <c r="P554" s="155"/>
      <c r="Q554" s="155"/>
      <c r="R554" s="141"/>
      <c r="S554" s="110"/>
      <c r="T554" s="94"/>
      <c r="U554" s="94"/>
    </row>
    <row r="555" spans="1:21" s="38" customFormat="1" ht="16.5" customHeight="1">
      <c r="A555" s="111" t="s">
        <v>230</v>
      </c>
      <c r="B555" s="107">
        <v>0</v>
      </c>
      <c r="C555" s="107">
        <v>0</v>
      </c>
      <c r="D555" s="107">
        <v>1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155"/>
      <c r="Q555" s="155"/>
      <c r="R555" s="141"/>
      <c r="S555" s="110"/>
      <c r="T555" s="94"/>
      <c r="U555" s="94"/>
    </row>
    <row r="556" spans="1:21" s="38" customFormat="1" ht="16.5" customHeight="1">
      <c r="A556" s="111" t="s">
        <v>231</v>
      </c>
      <c r="B556" s="107">
        <v>0</v>
      </c>
      <c r="C556" s="107">
        <v>0</v>
      </c>
      <c r="D556" s="107">
        <v>1</v>
      </c>
      <c r="E556" s="107">
        <v>0</v>
      </c>
      <c r="F556" s="107">
        <v>0</v>
      </c>
      <c r="G556" s="107">
        <v>0</v>
      </c>
      <c r="H556" s="107">
        <v>0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155"/>
      <c r="Q556" s="155"/>
      <c r="R556" s="141"/>
      <c r="S556" s="110"/>
      <c r="T556" s="94"/>
      <c r="U556" s="94"/>
    </row>
    <row r="557" spans="1:21" s="38" customFormat="1" ht="16.5" customHeight="1">
      <c r="A557" s="111" t="s">
        <v>232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0</v>
      </c>
      <c r="M557" s="107">
        <v>0</v>
      </c>
      <c r="N557" s="107">
        <v>0</v>
      </c>
      <c r="O557" s="107">
        <v>0</v>
      </c>
      <c r="P557" s="155"/>
      <c r="Q557" s="155"/>
      <c r="R557" s="141"/>
      <c r="S557" s="110"/>
      <c r="T557" s="94"/>
      <c r="U557" s="94"/>
    </row>
    <row r="558" spans="1:21" s="38" customFormat="1" ht="16.5" customHeight="1">
      <c r="A558" s="111" t="s">
        <v>233</v>
      </c>
      <c r="B558" s="107">
        <v>0</v>
      </c>
      <c r="C558" s="107">
        <v>0</v>
      </c>
      <c r="D558" s="107">
        <v>1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155"/>
      <c r="Q558" s="155"/>
      <c r="R558" s="141"/>
      <c r="S558" s="110"/>
      <c r="T558" s="94"/>
      <c r="U558" s="94"/>
    </row>
    <row r="559" spans="1:21" s="38" customFormat="1" ht="16.5" customHeight="1">
      <c r="A559" s="111" t="s">
        <v>234</v>
      </c>
      <c r="B559" s="107">
        <v>0</v>
      </c>
      <c r="C559" s="107">
        <v>0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0</v>
      </c>
      <c r="P559" s="155"/>
      <c r="Q559" s="155"/>
      <c r="R559" s="141"/>
      <c r="S559" s="110"/>
      <c r="T559" s="94"/>
      <c r="U559" s="94"/>
    </row>
    <row r="560" spans="1:21" s="38" customFormat="1" ht="16.5" customHeight="1">
      <c r="A560" s="111" t="s">
        <v>235</v>
      </c>
      <c r="B560" s="107">
        <v>0</v>
      </c>
      <c r="C560" s="107">
        <v>0</v>
      </c>
      <c r="D560" s="107">
        <v>0</v>
      </c>
      <c r="E560" s="107">
        <v>0</v>
      </c>
      <c r="F560" s="107">
        <v>0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0</v>
      </c>
      <c r="M560" s="107">
        <v>0</v>
      </c>
      <c r="N560" s="107">
        <v>0</v>
      </c>
      <c r="O560" s="107">
        <v>0</v>
      </c>
      <c r="P560" s="155"/>
      <c r="Q560" s="155"/>
      <c r="R560" s="141"/>
      <c r="S560" s="110"/>
      <c r="T560" s="94"/>
      <c r="U560" s="94"/>
    </row>
    <row r="561" spans="1:21" s="38" customFormat="1" ht="16.5" customHeight="1">
      <c r="A561" s="111" t="s">
        <v>236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1</v>
      </c>
      <c r="O561" s="107">
        <v>0</v>
      </c>
      <c r="P561" s="155"/>
      <c r="Q561" s="155"/>
      <c r="R561" s="141"/>
      <c r="S561" s="110"/>
      <c r="T561" s="94"/>
      <c r="U561" s="94"/>
    </row>
    <row r="562" spans="1:21" s="38" customFormat="1" ht="16.5" customHeight="1">
      <c r="A562" s="111" t="s">
        <v>237</v>
      </c>
      <c r="B562" s="107">
        <v>0</v>
      </c>
      <c r="C562" s="107">
        <v>0</v>
      </c>
      <c r="D562" s="107">
        <v>0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155"/>
      <c r="Q562" s="155"/>
      <c r="R562" s="141"/>
      <c r="S562" s="110"/>
      <c r="T562" s="94"/>
      <c r="U562" s="94"/>
    </row>
    <row r="563" spans="1:21" s="38" customFormat="1" ht="16.5" customHeight="1">
      <c r="A563" s="111" t="s">
        <v>238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155"/>
      <c r="Q563" s="155"/>
      <c r="R563" s="141"/>
      <c r="S563" s="110"/>
      <c r="T563" s="94"/>
      <c r="U563" s="94"/>
    </row>
    <row r="564" spans="1:21" s="38" customFormat="1" ht="16.5" customHeight="1">
      <c r="A564" s="111" t="s">
        <v>239</v>
      </c>
      <c r="B564" s="107">
        <v>0</v>
      </c>
      <c r="C564" s="107">
        <v>0</v>
      </c>
      <c r="D564" s="107">
        <v>2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155"/>
      <c r="Q564" s="155"/>
      <c r="R564" s="141"/>
      <c r="S564" s="110"/>
      <c r="T564" s="94"/>
      <c r="U564" s="94"/>
    </row>
    <row r="565" spans="1:21" s="38" customFormat="1" ht="16.5" customHeight="1">
      <c r="A565" s="111" t="s">
        <v>240</v>
      </c>
      <c r="B565" s="107">
        <v>0</v>
      </c>
      <c r="C565" s="107">
        <v>0</v>
      </c>
      <c r="D565" s="107">
        <v>2</v>
      </c>
      <c r="E565" s="107">
        <v>0</v>
      </c>
      <c r="F565" s="107">
        <v>0</v>
      </c>
      <c r="G565" s="107">
        <v>0</v>
      </c>
      <c r="H565" s="107">
        <v>0</v>
      </c>
      <c r="I565" s="107">
        <v>0</v>
      </c>
      <c r="J565" s="107">
        <v>0</v>
      </c>
      <c r="K565" s="107">
        <v>0</v>
      </c>
      <c r="L565" s="107">
        <v>0</v>
      </c>
      <c r="M565" s="107">
        <v>0</v>
      </c>
      <c r="N565" s="107">
        <v>0</v>
      </c>
      <c r="O565" s="107">
        <v>0</v>
      </c>
      <c r="P565" s="155"/>
      <c r="Q565" s="155"/>
      <c r="R565" s="141"/>
      <c r="S565" s="110"/>
      <c r="T565" s="94"/>
      <c r="U565" s="94"/>
    </row>
    <row r="566" spans="1:21" s="38" customFormat="1" ht="16.5" customHeight="1">
      <c r="A566" s="111" t="s">
        <v>241</v>
      </c>
      <c r="B566" s="107">
        <v>0</v>
      </c>
      <c r="C566" s="107">
        <v>0</v>
      </c>
      <c r="D566" s="107">
        <v>1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  <c r="J566" s="107">
        <v>0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155"/>
      <c r="Q566" s="155"/>
      <c r="R566" s="141"/>
      <c r="S566" s="110"/>
      <c r="T566" s="94"/>
      <c r="U566" s="94"/>
    </row>
    <row r="567" spans="1:21" s="38" customFormat="1" ht="16.5" customHeight="1">
      <c r="A567" s="111" t="s">
        <v>242</v>
      </c>
      <c r="B567" s="107">
        <v>0</v>
      </c>
      <c r="C567" s="107">
        <v>0</v>
      </c>
      <c r="D567" s="107">
        <v>0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155"/>
      <c r="Q567" s="155"/>
      <c r="R567" s="141"/>
      <c r="S567" s="110"/>
      <c r="T567" s="94"/>
      <c r="U567" s="94"/>
    </row>
    <row r="568" spans="1:21" s="38" customFormat="1" ht="16.5" customHeight="1">
      <c r="A568" s="111" t="s">
        <v>243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155"/>
      <c r="Q568" s="155"/>
      <c r="R568" s="141"/>
      <c r="S568" s="110"/>
      <c r="T568" s="94"/>
      <c r="U568" s="94"/>
    </row>
    <row r="569" spans="1:21" s="38" customFormat="1" ht="16.5" customHeight="1">
      <c r="A569" s="5"/>
      <c r="B569" s="155"/>
      <c r="C569" s="155"/>
      <c r="D569" s="155"/>
      <c r="E569" s="155"/>
      <c r="F569" s="155"/>
      <c r="G569" s="155"/>
      <c r="H569" s="155"/>
      <c r="I569" s="155"/>
      <c r="J569" s="155"/>
      <c r="K569" s="155"/>
      <c r="L569" s="155"/>
      <c r="M569" s="155"/>
      <c r="N569" s="155"/>
      <c r="O569" s="155"/>
      <c r="P569" s="155"/>
      <c r="Q569" s="155"/>
      <c r="R569" s="141"/>
      <c r="S569" s="110"/>
      <c r="T569" s="94"/>
      <c r="U569" s="94"/>
    </row>
    <row r="570" spans="1:21" s="38" customFormat="1" ht="16.5" customHeight="1">
      <c r="A570" s="5"/>
      <c r="B570" s="155"/>
      <c r="C570" s="155"/>
      <c r="D570" s="155"/>
      <c r="E570" s="155"/>
      <c r="F570" s="155"/>
      <c r="G570" s="155"/>
      <c r="H570" s="155"/>
      <c r="I570" s="155"/>
      <c r="J570" s="155"/>
      <c r="K570" s="155"/>
      <c r="L570" s="155"/>
      <c r="M570" s="155"/>
      <c r="N570" s="155"/>
      <c r="O570" s="155"/>
      <c r="P570" s="155"/>
      <c r="Q570" s="155"/>
      <c r="R570" s="141"/>
      <c r="S570" s="110"/>
      <c r="T570" s="94"/>
      <c r="U570" s="94"/>
    </row>
    <row r="571" spans="1:21" s="38" customFormat="1" ht="16.5" customHeight="1">
      <c r="A571" s="200" t="s">
        <v>409</v>
      </c>
      <c r="B571" s="182" t="s">
        <v>208</v>
      </c>
      <c r="C571" s="183"/>
      <c r="D571" s="182" t="s">
        <v>209</v>
      </c>
      <c r="E571" s="183"/>
      <c r="F571" s="182" t="s">
        <v>210</v>
      </c>
      <c r="G571" s="183"/>
      <c r="H571" s="182" t="s">
        <v>211</v>
      </c>
      <c r="I571" s="183"/>
      <c r="J571" s="182" t="s">
        <v>212</v>
      </c>
      <c r="K571" s="183"/>
      <c r="L571" s="182" t="s">
        <v>287</v>
      </c>
      <c r="M571" s="183"/>
      <c r="N571" s="182" t="s">
        <v>213</v>
      </c>
      <c r="O571" s="183"/>
      <c r="P571" s="155"/>
      <c r="Q571" s="155"/>
      <c r="R571" s="141"/>
      <c r="S571" s="110"/>
      <c r="T571" s="94"/>
      <c r="U571" s="94"/>
    </row>
    <row r="572" spans="1:21" s="38" customFormat="1" ht="16.5" customHeight="1">
      <c r="A572" s="201"/>
      <c r="B572" s="154" t="s">
        <v>3</v>
      </c>
      <c r="C572" s="154" t="s">
        <v>4</v>
      </c>
      <c r="D572" s="154" t="s">
        <v>3</v>
      </c>
      <c r="E572" s="154" t="s">
        <v>4</v>
      </c>
      <c r="F572" s="154" t="s">
        <v>3</v>
      </c>
      <c r="G572" s="154" t="s">
        <v>4</v>
      </c>
      <c r="H572" s="154" t="s">
        <v>3</v>
      </c>
      <c r="I572" s="154" t="s">
        <v>4</v>
      </c>
      <c r="J572" s="154" t="s">
        <v>3</v>
      </c>
      <c r="K572" s="154" t="s">
        <v>4</v>
      </c>
      <c r="L572" s="154" t="s">
        <v>3</v>
      </c>
      <c r="M572" s="154" t="s">
        <v>4</v>
      </c>
      <c r="N572" s="154" t="s">
        <v>3</v>
      </c>
      <c r="O572" s="154" t="s">
        <v>4</v>
      </c>
      <c r="P572" s="39"/>
      <c r="Q572" s="155"/>
      <c r="R572" s="141"/>
      <c r="S572" s="110"/>
      <c r="T572" s="94"/>
      <c r="U572" s="94"/>
    </row>
    <row r="573" spans="1:21" s="38" customFormat="1" ht="16.5" customHeight="1">
      <c r="A573" s="111" t="s">
        <v>222</v>
      </c>
      <c r="B573" s="105">
        <v>8</v>
      </c>
      <c r="C573" s="105">
        <v>0</v>
      </c>
      <c r="D573" s="105">
        <v>2</v>
      </c>
      <c r="E573" s="105">
        <v>0</v>
      </c>
      <c r="F573" s="105">
        <v>37</v>
      </c>
      <c r="G573" s="105">
        <v>6</v>
      </c>
      <c r="H573" s="105">
        <v>10</v>
      </c>
      <c r="I573" s="105">
        <v>1</v>
      </c>
      <c r="J573" s="105">
        <v>3</v>
      </c>
      <c r="K573" s="105">
        <v>0</v>
      </c>
      <c r="L573" s="105">
        <v>1</v>
      </c>
      <c r="M573" s="105">
        <v>0</v>
      </c>
      <c r="N573" s="105">
        <v>1</v>
      </c>
      <c r="O573" s="105">
        <v>0</v>
      </c>
      <c r="P573" s="155"/>
      <c r="Q573" s="155"/>
      <c r="R573" s="141"/>
      <c r="S573" s="110"/>
      <c r="T573" s="94"/>
      <c r="U573" s="94"/>
    </row>
    <row r="574" spans="1:21" s="38" customFormat="1" ht="16.5" customHeight="1">
      <c r="A574" s="111" t="s">
        <v>223</v>
      </c>
      <c r="B574" s="107">
        <v>0</v>
      </c>
      <c r="C574" s="107">
        <v>0</v>
      </c>
      <c r="D574" s="107">
        <v>1</v>
      </c>
      <c r="E574" s="107">
        <v>0</v>
      </c>
      <c r="F574" s="107">
        <v>12</v>
      </c>
      <c r="G574" s="107">
        <v>0</v>
      </c>
      <c r="H574" s="107">
        <v>3</v>
      </c>
      <c r="I574" s="107">
        <v>1</v>
      </c>
      <c r="J574" s="107">
        <v>1</v>
      </c>
      <c r="K574" s="107">
        <v>0</v>
      </c>
      <c r="L574" s="107">
        <v>0</v>
      </c>
      <c r="M574" s="107">
        <v>0</v>
      </c>
      <c r="N574" s="107">
        <v>0</v>
      </c>
      <c r="O574" s="107">
        <v>0</v>
      </c>
      <c r="P574" s="155"/>
      <c r="Q574" s="155"/>
      <c r="R574" s="141"/>
      <c r="S574" s="110"/>
      <c r="T574" s="94"/>
      <c r="U574" s="94"/>
    </row>
    <row r="575" spans="1:21" s="38" customFormat="1" ht="16.5" customHeight="1">
      <c r="A575" s="111" t="s">
        <v>392</v>
      </c>
      <c r="B575" s="107">
        <v>3</v>
      </c>
      <c r="C575" s="107">
        <v>0</v>
      </c>
      <c r="D575" s="107">
        <v>0</v>
      </c>
      <c r="E575" s="107">
        <v>0</v>
      </c>
      <c r="F575" s="107">
        <v>5</v>
      </c>
      <c r="G575" s="107">
        <v>1</v>
      </c>
      <c r="H575" s="107">
        <v>2</v>
      </c>
      <c r="I575" s="107">
        <v>0</v>
      </c>
      <c r="J575" s="107">
        <v>0</v>
      </c>
      <c r="K575" s="107">
        <v>0</v>
      </c>
      <c r="L575" s="107">
        <v>1</v>
      </c>
      <c r="M575" s="107">
        <v>0</v>
      </c>
      <c r="N575" s="107">
        <v>0</v>
      </c>
      <c r="O575" s="107">
        <v>0</v>
      </c>
      <c r="P575" s="155"/>
      <c r="Q575" s="155"/>
      <c r="R575" s="141"/>
      <c r="S575" s="110"/>
      <c r="T575" s="94"/>
      <c r="U575" s="94"/>
    </row>
    <row r="576" spans="1:21" s="38" customFormat="1" ht="16.5" customHeight="1">
      <c r="A576" s="111" t="s">
        <v>391</v>
      </c>
      <c r="B576" s="107">
        <v>1</v>
      </c>
      <c r="C576" s="107">
        <v>0</v>
      </c>
      <c r="D576" s="107">
        <v>0</v>
      </c>
      <c r="E576" s="107">
        <v>0</v>
      </c>
      <c r="F576" s="107">
        <v>3</v>
      </c>
      <c r="G576" s="107">
        <v>1</v>
      </c>
      <c r="H576" s="107">
        <v>1</v>
      </c>
      <c r="I576" s="107">
        <v>0</v>
      </c>
      <c r="J576" s="107">
        <v>1</v>
      </c>
      <c r="K576" s="107">
        <v>0</v>
      </c>
      <c r="L576" s="107">
        <v>0</v>
      </c>
      <c r="M576" s="107">
        <v>0</v>
      </c>
      <c r="N576" s="107">
        <v>0</v>
      </c>
      <c r="O576" s="107">
        <v>0</v>
      </c>
      <c r="P576" s="155"/>
      <c r="Q576" s="155"/>
      <c r="R576" s="141"/>
      <c r="S576" s="110"/>
      <c r="T576" s="94"/>
      <c r="U576" s="94"/>
    </row>
    <row r="577" spans="1:21" s="38" customFormat="1" ht="16.5" customHeight="1">
      <c r="A577" s="111" t="s">
        <v>225</v>
      </c>
      <c r="B577" s="107">
        <v>0</v>
      </c>
      <c r="C577" s="107">
        <v>0</v>
      </c>
      <c r="D577" s="107">
        <v>0</v>
      </c>
      <c r="E577" s="107">
        <v>0</v>
      </c>
      <c r="F577" s="107">
        <v>3</v>
      </c>
      <c r="G577" s="107">
        <v>0</v>
      </c>
      <c r="H577" s="107">
        <v>1</v>
      </c>
      <c r="I577" s="107">
        <v>0</v>
      </c>
      <c r="J577" s="107">
        <v>0</v>
      </c>
      <c r="K577" s="107">
        <v>0</v>
      </c>
      <c r="L577" s="107">
        <v>0</v>
      </c>
      <c r="M577" s="107">
        <v>0</v>
      </c>
      <c r="N577" s="107">
        <v>1</v>
      </c>
      <c r="O577" s="107">
        <v>0</v>
      </c>
      <c r="P577" s="155"/>
      <c r="Q577" s="155"/>
      <c r="R577" s="141"/>
      <c r="S577" s="110"/>
      <c r="T577" s="94"/>
      <c r="U577" s="94"/>
    </row>
    <row r="578" spans="1:21" s="38" customFormat="1" ht="16.5" customHeight="1">
      <c r="A578" s="111" t="s">
        <v>226</v>
      </c>
      <c r="B578" s="107">
        <v>0</v>
      </c>
      <c r="C578" s="107">
        <v>0</v>
      </c>
      <c r="D578" s="107">
        <v>0</v>
      </c>
      <c r="E578" s="107">
        <v>0</v>
      </c>
      <c r="F578" s="107">
        <v>3</v>
      </c>
      <c r="G578" s="107">
        <v>0</v>
      </c>
      <c r="H578" s="107">
        <v>0</v>
      </c>
      <c r="I578" s="107">
        <v>0</v>
      </c>
      <c r="J578" s="107">
        <v>0</v>
      </c>
      <c r="K578" s="107">
        <v>0</v>
      </c>
      <c r="L578" s="107">
        <v>0</v>
      </c>
      <c r="M578" s="107">
        <v>0</v>
      </c>
      <c r="N578" s="107">
        <v>0</v>
      </c>
      <c r="O578" s="107">
        <v>0</v>
      </c>
      <c r="P578" s="155"/>
      <c r="Q578" s="155"/>
      <c r="R578" s="141"/>
      <c r="S578" s="110"/>
      <c r="T578" s="94"/>
      <c r="U578" s="94"/>
    </row>
    <row r="579" spans="1:21" s="38" customFormat="1" ht="16.5" customHeight="1">
      <c r="A579" s="111" t="s">
        <v>227</v>
      </c>
      <c r="B579" s="107">
        <v>1</v>
      </c>
      <c r="C579" s="107">
        <v>0</v>
      </c>
      <c r="D579" s="107">
        <v>0</v>
      </c>
      <c r="E579" s="107">
        <v>0</v>
      </c>
      <c r="F579" s="107">
        <v>5</v>
      </c>
      <c r="G579" s="107">
        <v>1</v>
      </c>
      <c r="H579" s="107">
        <v>3</v>
      </c>
      <c r="I579" s="107">
        <v>0</v>
      </c>
      <c r="J579" s="107">
        <v>0</v>
      </c>
      <c r="K579" s="107">
        <v>0</v>
      </c>
      <c r="L579" s="107">
        <v>0</v>
      </c>
      <c r="M579" s="107">
        <v>0</v>
      </c>
      <c r="N579" s="107">
        <v>0</v>
      </c>
      <c r="O579" s="107">
        <v>0</v>
      </c>
      <c r="P579" s="155"/>
      <c r="Q579" s="155"/>
      <c r="R579" s="141"/>
      <c r="S579" s="110"/>
      <c r="T579" s="94"/>
      <c r="U579" s="94"/>
    </row>
    <row r="580" spans="1:21" s="38" customFormat="1" ht="16.5" customHeight="1">
      <c r="A580" s="111" t="s">
        <v>228</v>
      </c>
      <c r="B580" s="107">
        <v>0</v>
      </c>
      <c r="C580" s="107">
        <v>0</v>
      </c>
      <c r="D580" s="107">
        <v>0</v>
      </c>
      <c r="E580" s="107">
        <v>0</v>
      </c>
      <c r="F580" s="107">
        <v>0</v>
      </c>
      <c r="G580" s="107">
        <v>0</v>
      </c>
      <c r="H580" s="107">
        <v>0</v>
      </c>
      <c r="I580" s="107">
        <v>0</v>
      </c>
      <c r="J580" s="107">
        <v>0</v>
      </c>
      <c r="K580" s="107">
        <v>0</v>
      </c>
      <c r="L580" s="107">
        <v>0</v>
      </c>
      <c r="M580" s="107">
        <v>0</v>
      </c>
      <c r="N580" s="107">
        <v>0</v>
      </c>
      <c r="O580" s="107">
        <v>0</v>
      </c>
      <c r="P580" s="155"/>
      <c r="Q580" s="155"/>
      <c r="R580" s="141"/>
      <c r="S580" s="110"/>
      <c r="T580" s="94"/>
      <c r="U580" s="94"/>
    </row>
    <row r="581" spans="1:21" s="38" customFormat="1" ht="16.5" customHeight="1">
      <c r="A581" s="111" t="s">
        <v>229</v>
      </c>
      <c r="B581" s="107">
        <v>1</v>
      </c>
      <c r="C581" s="107">
        <v>0</v>
      </c>
      <c r="D581" s="107">
        <v>0</v>
      </c>
      <c r="E581" s="107">
        <v>0</v>
      </c>
      <c r="F581" s="107">
        <v>1</v>
      </c>
      <c r="G581" s="107">
        <v>0</v>
      </c>
      <c r="H581" s="107">
        <v>0</v>
      </c>
      <c r="I581" s="107">
        <v>0</v>
      </c>
      <c r="J581" s="107">
        <v>0</v>
      </c>
      <c r="K581" s="107">
        <v>0</v>
      </c>
      <c r="L581" s="107">
        <v>0</v>
      </c>
      <c r="M581" s="107">
        <v>0</v>
      </c>
      <c r="N581" s="107">
        <v>0</v>
      </c>
      <c r="O581" s="107">
        <v>0</v>
      </c>
      <c r="P581" s="155"/>
      <c r="Q581" s="155"/>
      <c r="R581" s="141"/>
      <c r="S581" s="110"/>
      <c r="T581" s="94"/>
      <c r="U581" s="94"/>
    </row>
    <row r="582" spans="1:21" s="38" customFormat="1" ht="16.5" customHeight="1">
      <c r="A582" s="111" t="s">
        <v>230</v>
      </c>
      <c r="B582" s="107">
        <v>0</v>
      </c>
      <c r="C582" s="107">
        <v>0</v>
      </c>
      <c r="D582" s="107">
        <v>0</v>
      </c>
      <c r="E582" s="107">
        <v>0</v>
      </c>
      <c r="F582" s="107">
        <v>0</v>
      </c>
      <c r="G582" s="107">
        <v>0</v>
      </c>
      <c r="H582" s="107">
        <v>0</v>
      </c>
      <c r="I582" s="107">
        <v>0</v>
      </c>
      <c r="J582" s="107">
        <v>0</v>
      </c>
      <c r="K582" s="107">
        <v>0</v>
      </c>
      <c r="L582" s="107">
        <v>0</v>
      </c>
      <c r="M582" s="107">
        <v>0</v>
      </c>
      <c r="N582" s="107">
        <v>0</v>
      </c>
      <c r="O582" s="107">
        <v>0</v>
      </c>
      <c r="P582" s="155"/>
      <c r="Q582" s="155"/>
      <c r="R582" s="141"/>
      <c r="S582" s="110"/>
      <c r="T582" s="94"/>
      <c r="U582" s="94"/>
    </row>
    <row r="583" spans="1:21" s="38" customFormat="1" ht="16.5" customHeight="1">
      <c r="A583" s="111" t="s">
        <v>231</v>
      </c>
      <c r="B583" s="107">
        <v>0</v>
      </c>
      <c r="C583" s="107">
        <v>0</v>
      </c>
      <c r="D583" s="107">
        <v>0</v>
      </c>
      <c r="E583" s="107">
        <v>0</v>
      </c>
      <c r="F583" s="107">
        <v>0</v>
      </c>
      <c r="G583" s="107">
        <v>0</v>
      </c>
      <c r="H583" s="107">
        <v>0</v>
      </c>
      <c r="I583" s="107">
        <v>0</v>
      </c>
      <c r="J583" s="107">
        <v>0</v>
      </c>
      <c r="K583" s="107">
        <v>0</v>
      </c>
      <c r="L583" s="107">
        <v>0</v>
      </c>
      <c r="M583" s="107">
        <v>0</v>
      </c>
      <c r="N583" s="107">
        <v>0</v>
      </c>
      <c r="O583" s="107">
        <v>0</v>
      </c>
      <c r="P583" s="155"/>
      <c r="Q583" s="155"/>
      <c r="R583" s="141"/>
      <c r="S583" s="110"/>
      <c r="T583" s="94"/>
      <c r="U583" s="94"/>
    </row>
    <row r="584" spans="1:21" s="38" customFormat="1" ht="16.5" customHeight="1">
      <c r="A584" s="111" t="s">
        <v>232</v>
      </c>
      <c r="B584" s="107">
        <v>0</v>
      </c>
      <c r="C584" s="107">
        <v>0</v>
      </c>
      <c r="D584" s="107">
        <v>0</v>
      </c>
      <c r="E584" s="107">
        <v>0</v>
      </c>
      <c r="F584" s="107">
        <v>0</v>
      </c>
      <c r="G584" s="107">
        <v>0</v>
      </c>
      <c r="H584" s="107">
        <v>0</v>
      </c>
      <c r="I584" s="107">
        <v>0</v>
      </c>
      <c r="J584" s="107">
        <v>0</v>
      </c>
      <c r="K584" s="107">
        <v>0</v>
      </c>
      <c r="L584" s="107">
        <v>0</v>
      </c>
      <c r="M584" s="107">
        <v>0</v>
      </c>
      <c r="N584" s="107">
        <v>0</v>
      </c>
      <c r="O584" s="107">
        <v>0</v>
      </c>
      <c r="P584" s="155"/>
      <c r="Q584" s="155"/>
      <c r="R584" s="141"/>
      <c r="S584" s="110"/>
      <c r="T584" s="94"/>
      <c r="U584" s="94"/>
    </row>
    <row r="585" spans="1:21" s="38" customFormat="1" ht="16.5" customHeight="1">
      <c r="A585" s="111" t="s">
        <v>233</v>
      </c>
      <c r="B585" s="107">
        <v>0</v>
      </c>
      <c r="C585" s="107">
        <v>0</v>
      </c>
      <c r="D585" s="107">
        <v>0</v>
      </c>
      <c r="E585" s="107">
        <v>0</v>
      </c>
      <c r="F585" s="107">
        <v>1</v>
      </c>
      <c r="G585" s="107">
        <v>0</v>
      </c>
      <c r="H585" s="107">
        <v>0</v>
      </c>
      <c r="I585" s="107">
        <v>0</v>
      </c>
      <c r="J585" s="107">
        <v>0</v>
      </c>
      <c r="K585" s="107">
        <v>0</v>
      </c>
      <c r="L585" s="107">
        <v>0</v>
      </c>
      <c r="M585" s="107">
        <v>0</v>
      </c>
      <c r="N585" s="107">
        <v>0</v>
      </c>
      <c r="O585" s="107">
        <v>0</v>
      </c>
      <c r="P585" s="155"/>
      <c r="Q585" s="155"/>
      <c r="R585" s="141"/>
      <c r="S585" s="110"/>
      <c r="T585" s="94"/>
      <c r="U585" s="94"/>
    </row>
    <row r="586" spans="1:21" s="38" customFormat="1" ht="16.5" customHeight="1">
      <c r="A586" s="111" t="s">
        <v>234</v>
      </c>
      <c r="B586" s="107">
        <v>0</v>
      </c>
      <c r="C586" s="107">
        <v>0</v>
      </c>
      <c r="D586" s="107">
        <v>0</v>
      </c>
      <c r="E586" s="107">
        <v>0</v>
      </c>
      <c r="F586" s="107">
        <v>1</v>
      </c>
      <c r="G586" s="107">
        <v>0</v>
      </c>
      <c r="H586" s="107">
        <v>0</v>
      </c>
      <c r="I586" s="107">
        <v>0</v>
      </c>
      <c r="J586" s="107">
        <v>0</v>
      </c>
      <c r="K586" s="107">
        <v>0</v>
      </c>
      <c r="L586" s="107">
        <v>0</v>
      </c>
      <c r="M586" s="107">
        <v>0</v>
      </c>
      <c r="N586" s="107">
        <v>0</v>
      </c>
      <c r="O586" s="107">
        <v>0</v>
      </c>
      <c r="P586" s="155"/>
      <c r="Q586" s="155"/>
      <c r="R586" s="141"/>
      <c r="S586" s="110"/>
      <c r="T586" s="94"/>
      <c r="U586" s="94"/>
    </row>
    <row r="587" spans="1:21" s="38" customFormat="1" ht="16.5" customHeight="1">
      <c r="A587" s="111" t="s">
        <v>235</v>
      </c>
      <c r="B587" s="107">
        <v>0</v>
      </c>
      <c r="C587" s="107">
        <v>0</v>
      </c>
      <c r="D587" s="107">
        <v>0</v>
      </c>
      <c r="E587" s="107">
        <v>0</v>
      </c>
      <c r="F587" s="107">
        <v>1</v>
      </c>
      <c r="G587" s="107">
        <v>0</v>
      </c>
      <c r="H587" s="107">
        <v>0</v>
      </c>
      <c r="I587" s="107">
        <v>0</v>
      </c>
      <c r="J587" s="107">
        <v>1</v>
      </c>
      <c r="K587" s="107">
        <v>0</v>
      </c>
      <c r="L587" s="107">
        <v>0</v>
      </c>
      <c r="M587" s="107">
        <v>0</v>
      </c>
      <c r="N587" s="107">
        <v>0</v>
      </c>
      <c r="O587" s="107">
        <v>0</v>
      </c>
      <c r="P587" s="155"/>
      <c r="Q587" s="155"/>
      <c r="R587" s="141"/>
      <c r="S587" s="110"/>
      <c r="T587" s="94"/>
      <c r="U587" s="94"/>
    </row>
    <row r="588" spans="1:21" s="38" customFormat="1" ht="16.5" customHeight="1">
      <c r="A588" s="111" t="s">
        <v>236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155"/>
      <c r="Q588" s="155"/>
      <c r="R588" s="141"/>
      <c r="S588" s="110"/>
      <c r="T588" s="94"/>
      <c r="U588" s="94"/>
    </row>
    <row r="589" spans="1:21" s="38" customFormat="1" ht="16.5" customHeight="1">
      <c r="A589" s="111" t="s">
        <v>237</v>
      </c>
      <c r="B589" s="107">
        <v>0</v>
      </c>
      <c r="C589" s="107">
        <v>0</v>
      </c>
      <c r="D589" s="107">
        <v>0</v>
      </c>
      <c r="E589" s="107">
        <v>0</v>
      </c>
      <c r="F589" s="107">
        <v>1</v>
      </c>
      <c r="G589" s="107">
        <v>0</v>
      </c>
      <c r="H589" s="107">
        <v>0</v>
      </c>
      <c r="I589" s="107">
        <v>0</v>
      </c>
      <c r="J589" s="107">
        <v>0</v>
      </c>
      <c r="K589" s="107">
        <v>0</v>
      </c>
      <c r="L589" s="107">
        <v>0</v>
      </c>
      <c r="M589" s="107">
        <v>0</v>
      </c>
      <c r="N589" s="107">
        <v>0</v>
      </c>
      <c r="O589" s="107">
        <v>0</v>
      </c>
      <c r="P589" s="155"/>
      <c r="Q589" s="155"/>
      <c r="R589" s="141"/>
      <c r="S589" s="110"/>
      <c r="T589" s="94"/>
      <c r="U589" s="94"/>
    </row>
    <row r="590" spans="1:21" s="38" customFormat="1" ht="16.5" customHeight="1">
      <c r="A590" s="111" t="s">
        <v>238</v>
      </c>
      <c r="B590" s="107">
        <v>0</v>
      </c>
      <c r="C590" s="107">
        <v>0</v>
      </c>
      <c r="D590" s="107">
        <v>0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155"/>
      <c r="Q590" s="155"/>
      <c r="R590" s="141"/>
      <c r="S590" s="110"/>
      <c r="T590" s="94"/>
      <c r="U590" s="94"/>
    </row>
    <row r="591" spans="1:21" s="38" customFormat="1" ht="16.5" customHeight="1">
      <c r="A591" s="111" t="s">
        <v>239</v>
      </c>
      <c r="B591" s="107">
        <v>1</v>
      </c>
      <c r="C591" s="107">
        <v>0</v>
      </c>
      <c r="D591" s="107">
        <v>1</v>
      </c>
      <c r="E591" s="107">
        <v>0</v>
      </c>
      <c r="F591" s="107">
        <v>1</v>
      </c>
      <c r="G591" s="107">
        <v>0</v>
      </c>
      <c r="H591" s="107">
        <v>0</v>
      </c>
      <c r="I591" s="107">
        <v>0</v>
      </c>
      <c r="J591" s="107">
        <v>0</v>
      </c>
      <c r="K591" s="107">
        <v>0</v>
      </c>
      <c r="L591" s="107">
        <v>0</v>
      </c>
      <c r="M591" s="107">
        <v>0</v>
      </c>
      <c r="N591" s="107">
        <v>0</v>
      </c>
      <c r="O591" s="107">
        <v>0</v>
      </c>
      <c r="P591" s="155"/>
      <c r="Q591" s="155"/>
      <c r="R591" s="141"/>
      <c r="S591" s="110"/>
      <c r="T591" s="94"/>
      <c r="U591" s="94"/>
    </row>
    <row r="592" spans="1:21" s="38" customFormat="1" ht="16.5" customHeight="1">
      <c r="A592" s="111" t="s">
        <v>240</v>
      </c>
      <c r="B592" s="107">
        <v>1</v>
      </c>
      <c r="C592" s="107">
        <v>0</v>
      </c>
      <c r="D592" s="107">
        <v>0</v>
      </c>
      <c r="E592" s="107">
        <v>0</v>
      </c>
      <c r="F592" s="107">
        <v>0</v>
      </c>
      <c r="G592" s="107">
        <v>3</v>
      </c>
      <c r="H592" s="107">
        <v>0</v>
      </c>
      <c r="I592" s="107">
        <v>0</v>
      </c>
      <c r="J592" s="107">
        <v>0</v>
      </c>
      <c r="K592" s="107">
        <v>0</v>
      </c>
      <c r="L592" s="107">
        <v>0</v>
      </c>
      <c r="M592" s="107">
        <v>0</v>
      </c>
      <c r="N592" s="107">
        <v>0</v>
      </c>
      <c r="O592" s="107">
        <v>0</v>
      </c>
      <c r="P592" s="155"/>
      <c r="Q592" s="155"/>
      <c r="R592" s="141"/>
      <c r="S592" s="110"/>
      <c r="T592" s="94"/>
      <c r="U592" s="94"/>
    </row>
    <row r="593" spans="1:21" s="38" customFormat="1" ht="16.5" customHeight="1">
      <c r="A593" s="111" t="s">
        <v>241</v>
      </c>
      <c r="B593" s="107">
        <v>0</v>
      </c>
      <c r="C593" s="107">
        <v>0</v>
      </c>
      <c r="D593" s="107">
        <v>0</v>
      </c>
      <c r="E593" s="107">
        <v>0</v>
      </c>
      <c r="F593" s="107">
        <v>0</v>
      </c>
      <c r="G593" s="107">
        <v>0</v>
      </c>
      <c r="H593" s="107">
        <v>0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  <c r="N593" s="107">
        <v>0</v>
      </c>
      <c r="O593" s="107">
        <v>0</v>
      </c>
      <c r="P593" s="155"/>
      <c r="Q593" s="155"/>
      <c r="R593" s="141"/>
      <c r="S593" s="110"/>
      <c r="T593" s="94"/>
      <c r="U593" s="94"/>
    </row>
    <row r="594" spans="1:21" s="38" customFormat="1" ht="16.5" customHeight="1">
      <c r="A594" s="111" t="s">
        <v>242</v>
      </c>
      <c r="B594" s="107">
        <v>0</v>
      </c>
      <c r="C594" s="107">
        <v>0</v>
      </c>
      <c r="D594" s="107">
        <v>0</v>
      </c>
      <c r="E594" s="107">
        <v>0</v>
      </c>
      <c r="F594" s="107">
        <v>0</v>
      </c>
      <c r="G594" s="107">
        <v>0</v>
      </c>
      <c r="H594" s="107">
        <v>0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155"/>
      <c r="Q594" s="155"/>
      <c r="R594" s="141"/>
      <c r="S594" s="110"/>
      <c r="T594" s="94"/>
      <c r="U594" s="94"/>
    </row>
    <row r="595" spans="1:21" s="38" customFormat="1" ht="16.5" customHeight="1">
      <c r="A595" s="111" t="s">
        <v>243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155"/>
      <c r="Q595" s="155"/>
      <c r="R595" s="141"/>
      <c r="S595" s="110"/>
      <c r="T595" s="94"/>
      <c r="U595" s="94"/>
    </row>
    <row r="596" spans="1:21" s="38" customFormat="1" ht="16.5" customHeight="1">
      <c r="A596" s="5"/>
      <c r="B596" s="155"/>
      <c r="C596" s="155"/>
      <c r="D596" s="155"/>
      <c r="E596" s="155"/>
      <c r="F596" s="155"/>
      <c r="G596" s="155"/>
      <c r="H596" s="155"/>
      <c r="I596" s="155"/>
      <c r="J596" s="155"/>
      <c r="K596" s="155"/>
      <c r="L596" s="155"/>
      <c r="M596" s="155"/>
      <c r="N596" s="155"/>
      <c r="O596" s="155"/>
      <c r="P596" s="155"/>
      <c r="Q596" s="155"/>
      <c r="R596" s="141"/>
      <c r="S596" s="110"/>
      <c r="T596" s="94"/>
      <c r="U596" s="94"/>
    </row>
    <row r="597" spans="1:21" s="38" customFormat="1" ht="16.5" customHeight="1">
      <c r="A597" s="5"/>
      <c r="B597" s="155"/>
      <c r="C597" s="155"/>
      <c r="D597" s="155"/>
      <c r="E597" s="155"/>
      <c r="F597" s="155"/>
      <c r="G597" s="155"/>
      <c r="H597" s="155"/>
      <c r="I597" s="155"/>
      <c r="J597" s="155"/>
      <c r="K597" s="155"/>
      <c r="L597" s="155"/>
      <c r="M597" s="155"/>
      <c r="N597" s="155"/>
      <c r="O597" s="155"/>
      <c r="P597" s="155"/>
      <c r="Q597" s="155"/>
      <c r="R597" s="141"/>
      <c r="S597" s="110"/>
      <c r="T597" s="94"/>
      <c r="U597" s="94"/>
    </row>
    <row r="598" spans="1:21" s="38" customFormat="1" ht="16.5" customHeight="1">
      <c r="A598" s="200" t="s">
        <v>409</v>
      </c>
      <c r="B598" s="182" t="s">
        <v>215</v>
      </c>
      <c r="C598" s="183"/>
      <c r="D598" s="182" t="s">
        <v>218</v>
      </c>
      <c r="E598" s="183"/>
      <c r="F598" s="182" t="s">
        <v>219</v>
      </c>
      <c r="G598" s="183"/>
      <c r="H598" s="182" t="s">
        <v>220</v>
      </c>
      <c r="I598" s="183"/>
      <c r="J598" s="182" t="s">
        <v>221</v>
      </c>
      <c r="K598" s="183"/>
      <c r="L598" s="155"/>
      <c r="M598" s="155"/>
      <c r="N598" s="155"/>
      <c r="O598" s="155"/>
      <c r="P598" s="155"/>
      <c r="Q598" s="155"/>
      <c r="R598" s="141"/>
      <c r="S598" s="110"/>
      <c r="T598" s="94"/>
      <c r="U598" s="94"/>
    </row>
    <row r="599" spans="1:21" s="38" customFormat="1" ht="16.5" customHeight="1">
      <c r="A599" s="201"/>
      <c r="B599" s="154" t="s">
        <v>3</v>
      </c>
      <c r="C599" s="154" t="s">
        <v>4</v>
      </c>
      <c r="D599" s="154" t="s">
        <v>3</v>
      </c>
      <c r="E599" s="154" t="s">
        <v>4</v>
      </c>
      <c r="F599" s="154" t="s">
        <v>3</v>
      </c>
      <c r="G599" s="154" t="s">
        <v>4</v>
      </c>
      <c r="H599" s="154" t="s">
        <v>3</v>
      </c>
      <c r="I599" s="154" t="s">
        <v>4</v>
      </c>
      <c r="J599" s="154" t="s">
        <v>3</v>
      </c>
      <c r="K599" s="154" t="s">
        <v>4</v>
      </c>
      <c r="L599" s="155"/>
      <c r="M599" s="155"/>
      <c r="N599" s="155"/>
      <c r="O599" s="155"/>
      <c r="P599" s="155"/>
      <c r="Q599" s="155"/>
      <c r="R599" s="141"/>
      <c r="S599" s="110"/>
      <c r="T599" s="94"/>
      <c r="U599" s="94"/>
    </row>
    <row r="600" spans="1:21" s="38" customFormat="1" ht="16.5" customHeight="1">
      <c r="A600" s="111" t="s">
        <v>222</v>
      </c>
      <c r="B600" s="105">
        <v>1</v>
      </c>
      <c r="C600" s="105">
        <v>0</v>
      </c>
      <c r="D600" s="105">
        <v>3</v>
      </c>
      <c r="E600" s="105">
        <v>1</v>
      </c>
      <c r="F600" s="105">
        <v>4</v>
      </c>
      <c r="G600" s="105">
        <v>2</v>
      </c>
      <c r="H600" s="105">
        <v>3</v>
      </c>
      <c r="I600" s="105">
        <v>0</v>
      </c>
      <c r="J600" s="105">
        <v>10</v>
      </c>
      <c r="K600" s="105">
        <v>2</v>
      </c>
      <c r="L600" s="155"/>
      <c r="M600" s="155"/>
      <c r="N600" s="155"/>
      <c r="O600" s="155"/>
      <c r="P600" s="155"/>
      <c r="Q600" s="155"/>
      <c r="R600" s="141"/>
      <c r="S600" s="110"/>
      <c r="T600" s="94"/>
      <c r="U600" s="94"/>
    </row>
    <row r="601" spans="1:21" s="38" customFormat="1" ht="16.5" customHeight="1">
      <c r="A601" s="111" t="s">
        <v>223</v>
      </c>
      <c r="B601" s="107">
        <v>1</v>
      </c>
      <c r="C601" s="107">
        <v>0</v>
      </c>
      <c r="D601" s="107">
        <v>0</v>
      </c>
      <c r="E601" s="107">
        <v>0</v>
      </c>
      <c r="F601" s="107">
        <v>0</v>
      </c>
      <c r="G601" s="107">
        <v>0</v>
      </c>
      <c r="H601" s="107">
        <v>1</v>
      </c>
      <c r="I601" s="107">
        <v>0</v>
      </c>
      <c r="J601" s="107">
        <v>1</v>
      </c>
      <c r="K601" s="107">
        <v>0</v>
      </c>
      <c r="L601" s="155"/>
      <c r="M601" s="155"/>
      <c r="N601" s="155"/>
      <c r="O601" s="155"/>
      <c r="P601" s="155"/>
      <c r="Q601" s="155"/>
      <c r="R601" s="141"/>
      <c r="S601" s="110"/>
      <c r="T601" s="94"/>
      <c r="U601" s="94"/>
    </row>
    <row r="602" spans="1:21" s="38" customFormat="1" ht="16.5" customHeight="1">
      <c r="A602" s="111" t="s">
        <v>392</v>
      </c>
      <c r="B602" s="107">
        <v>0</v>
      </c>
      <c r="C602" s="107">
        <v>0</v>
      </c>
      <c r="D602" s="107">
        <v>1</v>
      </c>
      <c r="E602" s="107">
        <v>1</v>
      </c>
      <c r="F602" s="107">
        <v>1</v>
      </c>
      <c r="G602" s="107">
        <v>0</v>
      </c>
      <c r="H602" s="107">
        <v>1</v>
      </c>
      <c r="I602" s="107">
        <v>0</v>
      </c>
      <c r="J602" s="107">
        <v>1</v>
      </c>
      <c r="K602" s="107">
        <v>0</v>
      </c>
      <c r="L602" s="155"/>
      <c r="M602" s="155"/>
      <c r="N602" s="155"/>
      <c r="O602" s="155"/>
      <c r="P602" s="155"/>
      <c r="Q602" s="155"/>
      <c r="R602" s="141"/>
      <c r="S602" s="110"/>
      <c r="T602" s="94"/>
      <c r="U602" s="94"/>
    </row>
    <row r="603" spans="1:21" s="38" customFormat="1" ht="16.5" customHeight="1">
      <c r="A603" s="111" t="s">
        <v>391</v>
      </c>
      <c r="B603" s="107">
        <v>0</v>
      </c>
      <c r="C603" s="107">
        <v>0</v>
      </c>
      <c r="D603" s="107">
        <v>0</v>
      </c>
      <c r="E603" s="107">
        <v>0</v>
      </c>
      <c r="F603" s="107">
        <v>2</v>
      </c>
      <c r="G603" s="107">
        <v>0</v>
      </c>
      <c r="H603" s="107">
        <v>1</v>
      </c>
      <c r="I603" s="107">
        <v>0</v>
      </c>
      <c r="J603" s="107">
        <v>1</v>
      </c>
      <c r="K603" s="107">
        <v>0</v>
      </c>
      <c r="L603" s="155"/>
      <c r="M603" s="155"/>
      <c r="N603" s="155"/>
      <c r="O603" s="155"/>
      <c r="P603" s="155"/>
      <c r="Q603" s="155"/>
      <c r="R603" s="141"/>
      <c r="S603" s="110"/>
      <c r="T603" s="94"/>
      <c r="U603" s="94"/>
    </row>
    <row r="604" spans="1:21" s="38" customFormat="1" ht="16.5" customHeight="1">
      <c r="A604" s="111" t="s">
        <v>225</v>
      </c>
      <c r="B604" s="107">
        <v>0</v>
      </c>
      <c r="C604" s="107">
        <v>0</v>
      </c>
      <c r="D604" s="107">
        <v>0</v>
      </c>
      <c r="E604" s="107">
        <v>0</v>
      </c>
      <c r="F604" s="107">
        <v>0</v>
      </c>
      <c r="G604" s="107">
        <v>0</v>
      </c>
      <c r="H604" s="107">
        <v>0</v>
      </c>
      <c r="I604" s="107">
        <v>0</v>
      </c>
      <c r="J604" s="107">
        <v>2</v>
      </c>
      <c r="K604" s="107">
        <v>0</v>
      </c>
      <c r="L604" s="155"/>
      <c r="M604" s="155"/>
      <c r="N604" s="155"/>
      <c r="O604" s="155"/>
      <c r="P604" s="155"/>
      <c r="Q604" s="155"/>
      <c r="R604" s="141"/>
      <c r="S604" s="110"/>
      <c r="T604" s="94"/>
      <c r="U604" s="94"/>
    </row>
    <row r="605" spans="1:21" s="38" customFormat="1" ht="16.5" customHeight="1">
      <c r="A605" s="111" t="s">
        <v>226</v>
      </c>
      <c r="B605" s="107">
        <v>0</v>
      </c>
      <c r="C605" s="107">
        <v>0</v>
      </c>
      <c r="D605" s="107">
        <v>0</v>
      </c>
      <c r="E605" s="107">
        <v>0</v>
      </c>
      <c r="F605" s="107">
        <v>0</v>
      </c>
      <c r="G605" s="107">
        <v>0</v>
      </c>
      <c r="H605" s="107">
        <v>0</v>
      </c>
      <c r="I605" s="107">
        <v>0</v>
      </c>
      <c r="J605" s="107">
        <v>1</v>
      </c>
      <c r="K605" s="107">
        <v>1</v>
      </c>
      <c r="L605" s="155"/>
      <c r="M605" s="155"/>
      <c r="N605" s="155"/>
      <c r="O605" s="155"/>
      <c r="P605" s="155"/>
      <c r="Q605" s="155"/>
      <c r="R605" s="141"/>
      <c r="S605" s="110"/>
      <c r="T605" s="94"/>
      <c r="U605" s="94"/>
    </row>
    <row r="606" spans="1:21" s="38" customFormat="1" ht="16.5" customHeight="1">
      <c r="A606" s="111" t="s">
        <v>227</v>
      </c>
      <c r="B606" s="107">
        <v>0</v>
      </c>
      <c r="C606" s="107">
        <v>0</v>
      </c>
      <c r="D606" s="107">
        <v>2</v>
      </c>
      <c r="E606" s="107">
        <v>0</v>
      </c>
      <c r="F606" s="107">
        <v>0</v>
      </c>
      <c r="G606" s="107">
        <v>0</v>
      </c>
      <c r="H606" s="107">
        <v>0</v>
      </c>
      <c r="I606" s="107">
        <v>0</v>
      </c>
      <c r="J606" s="107">
        <v>1</v>
      </c>
      <c r="K606" s="107">
        <v>0</v>
      </c>
      <c r="L606" s="155"/>
      <c r="M606" s="155"/>
      <c r="N606" s="155"/>
      <c r="O606" s="155"/>
      <c r="P606" s="155"/>
      <c r="Q606" s="155"/>
      <c r="R606" s="141"/>
      <c r="S606" s="110"/>
      <c r="T606" s="94"/>
      <c r="U606" s="94"/>
    </row>
    <row r="607" spans="1:21" s="38" customFormat="1" ht="16.5" customHeight="1">
      <c r="A607" s="111" t="s">
        <v>228</v>
      </c>
      <c r="B607" s="107">
        <v>0</v>
      </c>
      <c r="C607" s="107">
        <v>0</v>
      </c>
      <c r="D607" s="107">
        <v>0</v>
      </c>
      <c r="E607" s="107">
        <v>0</v>
      </c>
      <c r="F607" s="107">
        <v>0</v>
      </c>
      <c r="G607" s="107">
        <v>0</v>
      </c>
      <c r="H607" s="107">
        <v>0</v>
      </c>
      <c r="I607" s="107">
        <v>0</v>
      </c>
      <c r="J607" s="107">
        <v>0</v>
      </c>
      <c r="K607" s="107">
        <v>0</v>
      </c>
      <c r="L607" s="155"/>
      <c r="M607" s="155"/>
      <c r="N607" s="155"/>
      <c r="O607" s="155"/>
      <c r="P607" s="155"/>
      <c r="Q607" s="155"/>
      <c r="R607" s="141"/>
      <c r="S607" s="110"/>
      <c r="T607" s="94"/>
      <c r="U607" s="94"/>
    </row>
    <row r="608" spans="1:21" s="38" customFormat="1" ht="16.5" customHeight="1">
      <c r="A608" s="111" t="s">
        <v>229</v>
      </c>
      <c r="B608" s="107">
        <v>0</v>
      </c>
      <c r="C608" s="107">
        <v>0</v>
      </c>
      <c r="D608" s="107">
        <v>0</v>
      </c>
      <c r="E608" s="107">
        <v>0</v>
      </c>
      <c r="F608" s="107">
        <v>0</v>
      </c>
      <c r="G608" s="107">
        <v>1</v>
      </c>
      <c r="H608" s="107">
        <v>0</v>
      </c>
      <c r="I608" s="107">
        <v>0</v>
      </c>
      <c r="J608" s="107">
        <v>1</v>
      </c>
      <c r="K608" s="107">
        <v>0</v>
      </c>
      <c r="L608" s="155"/>
      <c r="M608" s="155"/>
      <c r="N608" s="155"/>
      <c r="O608" s="155"/>
      <c r="P608" s="155"/>
      <c r="Q608" s="155"/>
      <c r="R608" s="141"/>
      <c r="S608" s="110"/>
      <c r="T608" s="94"/>
      <c r="U608" s="94"/>
    </row>
    <row r="609" spans="1:21" s="38" customFormat="1" ht="16.5" customHeight="1">
      <c r="A609" s="111" t="s">
        <v>230</v>
      </c>
      <c r="B609" s="107">
        <v>0</v>
      </c>
      <c r="C609" s="107">
        <v>0</v>
      </c>
      <c r="D609" s="107">
        <v>0</v>
      </c>
      <c r="E609" s="107">
        <v>0</v>
      </c>
      <c r="F609" s="107">
        <v>0</v>
      </c>
      <c r="G609" s="107">
        <v>0</v>
      </c>
      <c r="H609" s="107">
        <v>0</v>
      </c>
      <c r="I609" s="107">
        <v>0</v>
      </c>
      <c r="J609" s="107">
        <v>0</v>
      </c>
      <c r="K609" s="107">
        <v>0</v>
      </c>
      <c r="L609" s="155"/>
      <c r="M609" s="155"/>
      <c r="N609" s="155"/>
      <c r="O609" s="155"/>
      <c r="P609" s="155"/>
      <c r="Q609" s="155"/>
      <c r="R609" s="141"/>
      <c r="S609" s="110"/>
      <c r="T609" s="94"/>
      <c r="U609" s="94"/>
    </row>
    <row r="610" spans="1:21" s="38" customFormat="1" ht="16.5" customHeight="1">
      <c r="A610" s="111" t="s">
        <v>231</v>
      </c>
      <c r="B610" s="107">
        <v>0</v>
      </c>
      <c r="C610" s="107">
        <v>0</v>
      </c>
      <c r="D610" s="107">
        <v>0</v>
      </c>
      <c r="E610" s="107">
        <v>0</v>
      </c>
      <c r="F610" s="107">
        <v>0</v>
      </c>
      <c r="G610" s="107">
        <v>0</v>
      </c>
      <c r="H610" s="107">
        <v>0</v>
      </c>
      <c r="I610" s="107">
        <v>0</v>
      </c>
      <c r="J610" s="107">
        <v>0</v>
      </c>
      <c r="K610" s="107">
        <v>0</v>
      </c>
      <c r="L610" s="155"/>
      <c r="M610" s="155"/>
      <c r="N610" s="155"/>
      <c r="O610" s="155"/>
      <c r="P610" s="155"/>
      <c r="Q610" s="155"/>
      <c r="R610" s="141"/>
      <c r="S610" s="110"/>
      <c r="T610" s="94"/>
      <c r="U610" s="94"/>
    </row>
    <row r="611" spans="1:21" s="38" customFormat="1" ht="16.5" customHeight="1">
      <c r="A611" s="111" t="s">
        <v>232</v>
      </c>
      <c r="B611" s="107">
        <v>0</v>
      </c>
      <c r="C611" s="107">
        <v>0</v>
      </c>
      <c r="D611" s="107">
        <v>0</v>
      </c>
      <c r="E611" s="107">
        <v>0</v>
      </c>
      <c r="F611" s="107">
        <v>0</v>
      </c>
      <c r="G611" s="107">
        <v>0</v>
      </c>
      <c r="H611" s="107">
        <v>0</v>
      </c>
      <c r="I611" s="107">
        <v>0</v>
      </c>
      <c r="J611" s="107">
        <v>0</v>
      </c>
      <c r="K611" s="107">
        <v>0</v>
      </c>
      <c r="L611" s="155"/>
      <c r="M611" s="155"/>
      <c r="N611" s="155"/>
      <c r="O611" s="155"/>
      <c r="P611" s="155"/>
      <c r="Q611" s="155"/>
      <c r="R611" s="141"/>
      <c r="S611" s="110"/>
      <c r="T611" s="94"/>
      <c r="U611" s="94"/>
    </row>
    <row r="612" spans="1:21" s="38" customFormat="1" ht="16.5" customHeight="1">
      <c r="A612" s="111" t="s">
        <v>233</v>
      </c>
      <c r="B612" s="107">
        <v>0</v>
      </c>
      <c r="C612" s="107">
        <v>0</v>
      </c>
      <c r="D612" s="107">
        <v>0</v>
      </c>
      <c r="E612" s="107">
        <v>0</v>
      </c>
      <c r="F612" s="107">
        <v>0</v>
      </c>
      <c r="G612" s="107">
        <v>0</v>
      </c>
      <c r="H612" s="107">
        <v>0</v>
      </c>
      <c r="I612" s="107">
        <v>0</v>
      </c>
      <c r="J612" s="107">
        <v>0</v>
      </c>
      <c r="K612" s="107">
        <v>0</v>
      </c>
      <c r="L612" s="155"/>
      <c r="M612" s="155"/>
      <c r="N612" s="155"/>
      <c r="O612" s="155"/>
      <c r="P612" s="155"/>
      <c r="Q612" s="155"/>
      <c r="R612" s="141"/>
      <c r="S612" s="110"/>
      <c r="T612" s="94"/>
      <c r="U612" s="94"/>
    </row>
    <row r="613" spans="1:21" s="38" customFormat="1" ht="16.5" customHeight="1">
      <c r="A613" s="111" t="s">
        <v>234</v>
      </c>
      <c r="B613" s="107">
        <v>0</v>
      </c>
      <c r="C613" s="107">
        <v>0</v>
      </c>
      <c r="D613" s="107">
        <v>0</v>
      </c>
      <c r="E613" s="107">
        <v>0</v>
      </c>
      <c r="F613" s="107">
        <v>0</v>
      </c>
      <c r="G613" s="107">
        <v>0</v>
      </c>
      <c r="H613" s="107">
        <v>0</v>
      </c>
      <c r="I613" s="107">
        <v>0</v>
      </c>
      <c r="J613" s="107">
        <v>0</v>
      </c>
      <c r="K613" s="107">
        <v>0</v>
      </c>
      <c r="L613" s="155"/>
      <c r="M613" s="155"/>
      <c r="N613" s="155"/>
      <c r="O613" s="155"/>
      <c r="P613" s="155"/>
      <c r="Q613" s="155"/>
      <c r="R613" s="141"/>
      <c r="S613" s="110"/>
      <c r="T613" s="94"/>
      <c r="U613" s="94"/>
    </row>
    <row r="614" spans="1:21" s="38" customFormat="1" ht="16.5" customHeight="1">
      <c r="A614" s="111" t="s">
        <v>235</v>
      </c>
      <c r="B614" s="107">
        <v>0</v>
      </c>
      <c r="C614" s="107">
        <v>0</v>
      </c>
      <c r="D614" s="107">
        <v>0</v>
      </c>
      <c r="E614" s="107">
        <v>0</v>
      </c>
      <c r="F614" s="107">
        <v>0</v>
      </c>
      <c r="G614" s="107">
        <v>1</v>
      </c>
      <c r="H614" s="107">
        <v>0</v>
      </c>
      <c r="I614" s="107">
        <v>0</v>
      </c>
      <c r="J614" s="107">
        <v>2</v>
      </c>
      <c r="K614" s="107">
        <v>0</v>
      </c>
      <c r="L614" s="155"/>
      <c r="M614" s="155"/>
      <c r="N614" s="155"/>
      <c r="O614" s="155"/>
      <c r="P614" s="155"/>
      <c r="Q614" s="155"/>
      <c r="R614" s="141"/>
      <c r="S614" s="110"/>
      <c r="T614" s="94"/>
      <c r="U614" s="94"/>
    </row>
    <row r="615" spans="1:21" s="38" customFormat="1" ht="16.5" customHeight="1">
      <c r="A615" s="111" t="s">
        <v>236</v>
      </c>
      <c r="B615" s="107">
        <v>0</v>
      </c>
      <c r="C615" s="107">
        <v>0</v>
      </c>
      <c r="D615" s="107">
        <v>0</v>
      </c>
      <c r="E615" s="107">
        <v>0</v>
      </c>
      <c r="F615" s="107">
        <v>0</v>
      </c>
      <c r="G615" s="107">
        <v>0</v>
      </c>
      <c r="H615" s="107">
        <v>0</v>
      </c>
      <c r="I615" s="107">
        <v>0</v>
      </c>
      <c r="J615" s="107">
        <v>0</v>
      </c>
      <c r="K615" s="107">
        <v>0</v>
      </c>
      <c r="L615" s="155"/>
      <c r="M615" s="155"/>
      <c r="N615" s="155"/>
      <c r="O615" s="155"/>
      <c r="P615" s="155"/>
      <c r="Q615" s="155"/>
      <c r="R615" s="141"/>
      <c r="S615" s="110"/>
      <c r="T615" s="94"/>
      <c r="U615" s="94"/>
    </row>
    <row r="616" spans="1:21" s="38" customFormat="1" ht="16.5" customHeight="1">
      <c r="A616" s="111" t="s">
        <v>237</v>
      </c>
      <c r="B616" s="107">
        <v>0</v>
      </c>
      <c r="C616" s="107">
        <v>0</v>
      </c>
      <c r="D616" s="107">
        <v>0</v>
      </c>
      <c r="E616" s="107">
        <v>0</v>
      </c>
      <c r="F616" s="107">
        <v>1</v>
      </c>
      <c r="G616" s="107">
        <v>0</v>
      </c>
      <c r="H616" s="107">
        <v>0</v>
      </c>
      <c r="I616" s="107">
        <v>0</v>
      </c>
      <c r="J616" s="107">
        <v>0</v>
      </c>
      <c r="K616" s="107">
        <v>0</v>
      </c>
      <c r="L616" s="155"/>
      <c r="M616" s="155"/>
      <c r="N616" s="155"/>
      <c r="O616" s="155"/>
      <c r="P616" s="155"/>
      <c r="Q616" s="155"/>
      <c r="R616" s="141"/>
      <c r="S616" s="110"/>
      <c r="T616" s="94"/>
      <c r="U616" s="94"/>
    </row>
    <row r="617" spans="1:21" s="38" customFormat="1" ht="16.5" customHeight="1">
      <c r="A617" s="111" t="s">
        <v>238</v>
      </c>
      <c r="B617" s="107">
        <v>0</v>
      </c>
      <c r="C617" s="107">
        <v>0</v>
      </c>
      <c r="D617" s="107">
        <v>0</v>
      </c>
      <c r="E617" s="107">
        <v>0</v>
      </c>
      <c r="F617" s="107">
        <v>0</v>
      </c>
      <c r="G617" s="107">
        <v>0</v>
      </c>
      <c r="H617" s="107">
        <v>0</v>
      </c>
      <c r="I617" s="107">
        <v>0</v>
      </c>
      <c r="J617" s="107">
        <v>0</v>
      </c>
      <c r="K617" s="107">
        <v>0</v>
      </c>
      <c r="L617" s="155"/>
      <c r="M617" s="155"/>
      <c r="N617" s="155"/>
      <c r="O617" s="155"/>
      <c r="P617" s="155"/>
      <c r="Q617" s="155"/>
      <c r="R617" s="141"/>
      <c r="S617" s="110"/>
      <c r="T617" s="94"/>
      <c r="U617" s="94"/>
    </row>
    <row r="618" spans="1:21" s="38" customFormat="1" ht="16.5" customHeight="1">
      <c r="A618" s="111" t="s">
        <v>239</v>
      </c>
      <c r="B618" s="107">
        <v>0</v>
      </c>
      <c r="C618" s="107">
        <v>0</v>
      </c>
      <c r="D618" s="107">
        <v>0</v>
      </c>
      <c r="E618" s="107">
        <v>0</v>
      </c>
      <c r="F618" s="107">
        <v>0</v>
      </c>
      <c r="G618" s="107">
        <v>0</v>
      </c>
      <c r="H618" s="107">
        <v>0</v>
      </c>
      <c r="I618" s="107">
        <v>0</v>
      </c>
      <c r="J618" s="107">
        <v>0</v>
      </c>
      <c r="K618" s="107">
        <v>0</v>
      </c>
      <c r="L618" s="155"/>
      <c r="M618" s="155"/>
      <c r="N618" s="155"/>
      <c r="O618" s="155"/>
      <c r="P618" s="155"/>
      <c r="Q618" s="155"/>
      <c r="R618" s="141"/>
      <c r="S618" s="110"/>
      <c r="T618" s="94"/>
      <c r="U618" s="94"/>
    </row>
    <row r="619" spans="1:21" s="38" customFormat="1" ht="16.5" customHeight="1">
      <c r="A619" s="111" t="s">
        <v>240</v>
      </c>
      <c r="B619" s="107">
        <v>0</v>
      </c>
      <c r="C619" s="107">
        <v>0</v>
      </c>
      <c r="D619" s="107">
        <v>0</v>
      </c>
      <c r="E619" s="107">
        <v>0</v>
      </c>
      <c r="F619" s="107">
        <v>0</v>
      </c>
      <c r="G619" s="107">
        <v>0</v>
      </c>
      <c r="H619" s="107">
        <v>0</v>
      </c>
      <c r="I619" s="107">
        <v>0</v>
      </c>
      <c r="J619" s="107">
        <v>0</v>
      </c>
      <c r="K619" s="107">
        <v>1</v>
      </c>
      <c r="L619" s="155"/>
      <c r="M619" s="155"/>
      <c r="N619" s="155"/>
      <c r="O619" s="155"/>
      <c r="P619" s="155"/>
      <c r="Q619" s="155"/>
      <c r="R619" s="141"/>
      <c r="S619" s="110"/>
      <c r="T619" s="94"/>
      <c r="U619" s="94"/>
    </row>
    <row r="620" spans="1:21">
      <c r="A620" s="111" t="s">
        <v>241</v>
      </c>
      <c r="B620" s="107">
        <v>0</v>
      </c>
      <c r="C620" s="107">
        <v>0</v>
      </c>
      <c r="D620" s="107">
        <v>0</v>
      </c>
      <c r="E620" s="107">
        <v>0</v>
      </c>
      <c r="F620" s="107">
        <v>0</v>
      </c>
      <c r="G620" s="107">
        <v>0</v>
      </c>
      <c r="H620" s="107">
        <v>0</v>
      </c>
      <c r="I620" s="107">
        <v>0</v>
      </c>
      <c r="J620" s="107">
        <v>0</v>
      </c>
      <c r="K620" s="107">
        <v>0</v>
      </c>
      <c r="L620" s="155"/>
      <c r="M620" s="155"/>
      <c r="N620" s="155"/>
      <c r="O620" s="155"/>
      <c r="P620" s="155"/>
      <c r="Q620" s="155"/>
      <c r="R620" s="141"/>
      <c r="S620" s="110"/>
      <c r="T620" s="94"/>
      <c r="U620" s="94"/>
    </row>
    <row r="621" spans="1:21">
      <c r="A621" s="111" t="s">
        <v>242</v>
      </c>
      <c r="B621" s="107">
        <v>0</v>
      </c>
      <c r="C621" s="107">
        <v>0</v>
      </c>
      <c r="D621" s="107">
        <v>0</v>
      </c>
      <c r="E621" s="107">
        <v>0</v>
      </c>
      <c r="F621" s="107">
        <v>0</v>
      </c>
      <c r="G621" s="107">
        <v>0</v>
      </c>
      <c r="H621" s="107">
        <v>0</v>
      </c>
      <c r="I621" s="107">
        <v>0</v>
      </c>
      <c r="J621" s="107">
        <v>0</v>
      </c>
      <c r="K621" s="107">
        <v>0</v>
      </c>
      <c r="L621" s="155"/>
      <c r="M621" s="155"/>
      <c r="N621" s="155"/>
      <c r="O621" s="155"/>
      <c r="P621" s="155"/>
      <c r="Q621" s="155"/>
      <c r="R621" s="141"/>
      <c r="S621" s="110"/>
      <c r="T621" s="94"/>
      <c r="U621" s="94"/>
    </row>
    <row r="622" spans="1:21">
      <c r="A622" s="111" t="s">
        <v>243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41"/>
      <c r="M622" s="141"/>
      <c r="N622" s="110"/>
      <c r="O622" s="94"/>
      <c r="P622" s="94"/>
    </row>
  </sheetData>
  <protectedRanges>
    <protectedRange sqref="M2" name="範圍1_2_1_1_1_1_1"/>
  </protectedRanges>
  <mergeCells count="183">
    <mergeCell ref="B598:C598"/>
    <mergeCell ref="D598:E598"/>
    <mergeCell ref="F598:G598"/>
    <mergeCell ref="H598:I598"/>
    <mergeCell ref="J598:K598"/>
    <mergeCell ref="B517:C517"/>
    <mergeCell ref="D517:E517"/>
    <mergeCell ref="F517:G517"/>
    <mergeCell ref="H517:I517"/>
    <mergeCell ref="J517:K517"/>
    <mergeCell ref="H544:I544"/>
    <mergeCell ref="J544:K544"/>
    <mergeCell ref="L517:M517"/>
    <mergeCell ref="N517:O517"/>
    <mergeCell ref="B544:C544"/>
    <mergeCell ref="D544:E544"/>
    <mergeCell ref="F544:G544"/>
    <mergeCell ref="A598:A599"/>
    <mergeCell ref="A571:A572"/>
    <mergeCell ref="A220:A221"/>
    <mergeCell ref="B220:C220"/>
    <mergeCell ref="D220:E220"/>
    <mergeCell ref="F220:G220"/>
    <mergeCell ref="H220:I220"/>
    <mergeCell ref="A355:A356"/>
    <mergeCell ref="B355:C355"/>
    <mergeCell ref="D355:E355"/>
    <mergeCell ref="F355:G355"/>
    <mergeCell ref="H355:I355"/>
    <mergeCell ref="A328:A329"/>
    <mergeCell ref="B328:C328"/>
    <mergeCell ref="D328:E328"/>
    <mergeCell ref="F328:G328"/>
    <mergeCell ref="H328:I328"/>
    <mergeCell ref="A247:A248"/>
    <mergeCell ref="B247:C247"/>
    <mergeCell ref="D247:E247"/>
    <mergeCell ref="F247:G247"/>
    <mergeCell ref="H247:I247"/>
    <mergeCell ref="A274:A275"/>
    <mergeCell ref="B274:C274"/>
    <mergeCell ref="D274:E274"/>
    <mergeCell ref="F274:G274"/>
    <mergeCell ref="H274:I274"/>
    <mergeCell ref="J274:K274"/>
    <mergeCell ref="L274:M274"/>
    <mergeCell ref="N274:O274"/>
    <mergeCell ref="A301:A302"/>
    <mergeCell ref="B301:C301"/>
    <mergeCell ref="D301:E301"/>
    <mergeCell ref="F301:G301"/>
    <mergeCell ref="H301:I301"/>
    <mergeCell ref="J301:K301"/>
    <mergeCell ref="L301:M301"/>
    <mergeCell ref="N301:O301"/>
    <mergeCell ref="L193:M193"/>
    <mergeCell ref="H166:I166"/>
    <mergeCell ref="J166:K166"/>
    <mergeCell ref="J220:K220"/>
    <mergeCell ref="M4:N4"/>
    <mergeCell ref="O4:P4"/>
    <mergeCell ref="L31:M31"/>
    <mergeCell ref="K4:L4"/>
    <mergeCell ref="L58:M58"/>
    <mergeCell ref="N58:O58"/>
    <mergeCell ref="L139:M139"/>
    <mergeCell ref="N139:O139"/>
    <mergeCell ref="L85:M85"/>
    <mergeCell ref="B31:C31"/>
    <mergeCell ref="D31:E31"/>
    <mergeCell ref="F31:G31"/>
    <mergeCell ref="N31:O31"/>
    <mergeCell ref="F58:G58"/>
    <mergeCell ref="H112:I112"/>
    <mergeCell ref="J112:K112"/>
    <mergeCell ref="N85:O85"/>
    <mergeCell ref="L112:M112"/>
    <mergeCell ref="N112:O112"/>
    <mergeCell ref="A4:A5"/>
    <mergeCell ref="B4:D4"/>
    <mergeCell ref="E4:F4"/>
    <mergeCell ref="G4:H4"/>
    <mergeCell ref="I4:J4"/>
    <mergeCell ref="L220:M220"/>
    <mergeCell ref="A31:A32"/>
    <mergeCell ref="A58:A59"/>
    <mergeCell ref="B58:C58"/>
    <mergeCell ref="D58:E58"/>
    <mergeCell ref="H58:I58"/>
    <mergeCell ref="J58:K58"/>
    <mergeCell ref="H31:I31"/>
    <mergeCell ref="J31:K31"/>
    <mergeCell ref="A85:A86"/>
    <mergeCell ref="B85:C85"/>
    <mergeCell ref="D85:E85"/>
    <mergeCell ref="F85:G85"/>
    <mergeCell ref="H85:I85"/>
    <mergeCell ref="J85:K85"/>
    <mergeCell ref="A112:A113"/>
    <mergeCell ref="B112:C112"/>
    <mergeCell ref="D112:E112"/>
    <mergeCell ref="F112:G112"/>
    <mergeCell ref="N382:O382"/>
    <mergeCell ref="A139:A140"/>
    <mergeCell ref="B139:C139"/>
    <mergeCell ref="A193:A194"/>
    <mergeCell ref="B193:C193"/>
    <mergeCell ref="D193:E193"/>
    <mergeCell ref="F193:G193"/>
    <mergeCell ref="A166:A167"/>
    <mergeCell ref="B166:C166"/>
    <mergeCell ref="D166:E166"/>
    <mergeCell ref="F166:G166"/>
    <mergeCell ref="D139:E139"/>
    <mergeCell ref="F139:G139"/>
    <mergeCell ref="H139:I139"/>
    <mergeCell ref="J139:K139"/>
    <mergeCell ref="J247:K247"/>
    <mergeCell ref="L247:M247"/>
    <mergeCell ref="N247:O247"/>
    <mergeCell ref="N220:O220"/>
    <mergeCell ref="L166:M166"/>
    <mergeCell ref="N166:O166"/>
    <mergeCell ref="N193:O193"/>
    <mergeCell ref="H193:I193"/>
    <mergeCell ref="J193:K193"/>
    <mergeCell ref="A409:A410"/>
    <mergeCell ref="A436:A437"/>
    <mergeCell ref="A1:P1"/>
    <mergeCell ref="A463:A464"/>
    <mergeCell ref="A490:A491"/>
    <mergeCell ref="A382:A383"/>
    <mergeCell ref="B382:C382"/>
    <mergeCell ref="D382:E382"/>
    <mergeCell ref="F382:G382"/>
    <mergeCell ref="H382:I382"/>
    <mergeCell ref="J382:K382"/>
    <mergeCell ref="L382:M382"/>
    <mergeCell ref="D490:E490"/>
    <mergeCell ref="F490:G490"/>
    <mergeCell ref="H490:I490"/>
    <mergeCell ref="J490:K490"/>
    <mergeCell ref="L490:M490"/>
    <mergeCell ref="N490:O490"/>
    <mergeCell ref="J328:K328"/>
    <mergeCell ref="L328:M328"/>
    <mergeCell ref="N328:O328"/>
    <mergeCell ref="J355:K355"/>
    <mergeCell ref="L355:M355"/>
    <mergeCell ref="N355:O355"/>
    <mergeCell ref="A517:A518"/>
    <mergeCell ref="A544:A545"/>
    <mergeCell ref="B409:C409"/>
    <mergeCell ref="D409:E409"/>
    <mergeCell ref="F409:G409"/>
    <mergeCell ref="H409:I409"/>
    <mergeCell ref="J409:K409"/>
    <mergeCell ref="L409:M409"/>
    <mergeCell ref="N409:O409"/>
    <mergeCell ref="B436:C436"/>
    <mergeCell ref="D436:E436"/>
    <mergeCell ref="F436:G436"/>
    <mergeCell ref="H436:I436"/>
    <mergeCell ref="J436:K436"/>
    <mergeCell ref="L436:M436"/>
    <mergeCell ref="N436:O436"/>
    <mergeCell ref="B463:C463"/>
    <mergeCell ref="D463:E463"/>
    <mergeCell ref="F463:G463"/>
    <mergeCell ref="H463:I463"/>
    <mergeCell ref="J463:K463"/>
    <mergeCell ref="L463:M463"/>
    <mergeCell ref="N463:O463"/>
    <mergeCell ref="B490:C490"/>
    <mergeCell ref="L544:M544"/>
    <mergeCell ref="N544:O544"/>
    <mergeCell ref="B571:C571"/>
    <mergeCell ref="D571:E571"/>
    <mergeCell ref="F571:G571"/>
    <mergeCell ref="H571:I571"/>
    <mergeCell ref="J571:K571"/>
    <mergeCell ref="L571:M571"/>
    <mergeCell ref="N571:O57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 alignWithMargins="0">
    <oddFooter>&amp;C&amp;A，第 &amp;P 頁，共 &amp;N 頁</oddFooter>
  </headerFooter>
  <rowBreaks count="22" manualBreakCount="22">
    <brk id="29" max="15" man="1"/>
    <brk id="56" max="15" man="1"/>
    <brk id="83" max="15" man="1"/>
    <brk id="110" max="15" man="1"/>
    <brk id="137" max="15" man="1"/>
    <brk id="164" max="15" man="1"/>
    <brk id="191" max="15" man="1"/>
    <brk id="218" max="15" man="1"/>
    <brk id="245" max="15" man="1"/>
    <brk id="272" max="15" man="1"/>
    <brk id="299" max="15" man="1"/>
    <brk id="326" max="15" man="1"/>
    <brk id="353" max="15" man="1"/>
    <brk id="380" max="15" man="1"/>
    <brk id="407" max="15" man="1"/>
    <brk id="434" max="15" man="1"/>
    <brk id="461" max="15" man="1"/>
    <brk id="488" max="15" man="1"/>
    <brk id="515" max="15" man="1"/>
    <brk id="542" max="15" man="1"/>
    <brk id="569" max="15" man="1"/>
    <brk id="59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N25" sqref="N25"/>
    </sheetView>
  </sheetViews>
  <sheetFormatPr defaultRowHeight="16.5"/>
  <cols>
    <col min="1" max="1" width="15.375" style="2" customWidth="1"/>
    <col min="2" max="10" width="11.75" style="22" customWidth="1"/>
    <col min="11" max="11" width="13" style="2" customWidth="1"/>
    <col min="12" max="16384" width="9" style="2"/>
  </cols>
  <sheetData>
    <row r="1" spans="1:16" ht="21" customHeight="1">
      <c r="A1" s="199" t="s">
        <v>271</v>
      </c>
      <c r="B1" s="199"/>
      <c r="C1" s="199"/>
      <c r="D1" s="199"/>
      <c r="E1" s="199"/>
      <c r="F1" s="199"/>
      <c r="G1" s="199"/>
      <c r="H1" s="199"/>
      <c r="I1" s="199"/>
      <c r="J1" s="199"/>
      <c r="K1" s="7"/>
      <c r="L1" s="27"/>
      <c r="M1" s="27"/>
      <c r="N1" s="27"/>
      <c r="O1" s="27"/>
      <c r="P1" s="27"/>
    </row>
    <row r="2" spans="1:16">
      <c r="H2" s="29" t="s">
        <v>437</v>
      </c>
    </row>
    <row r="3" spans="1:16">
      <c r="A3" s="4"/>
      <c r="H3" s="22" t="s">
        <v>245</v>
      </c>
      <c r="K3" s="6"/>
      <c r="L3" s="21"/>
    </row>
    <row r="4" spans="1:16" ht="16.5" customHeight="1">
      <c r="A4" s="203" t="s">
        <v>388</v>
      </c>
      <c r="B4" s="205" t="s">
        <v>44</v>
      </c>
      <c r="C4" s="205"/>
      <c r="D4" s="205"/>
      <c r="E4" s="205" t="s">
        <v>272</v>
      </c>
      <c r="F4" s="205"/>
      <c r="G4" s="205"/>
      <c r="H4" s="205" t="s">
        <v>273</v>
      </c>
      <c r="I4" s="205"/>
      <c r="J4" s="205"/>
    </row>
    <row r="5" spans="1:16">
      <c r="A5" s="204"/>
      <c r="B5" s="41" t="s">
        <v>51</v>
      </c>
      <c r="C5" s="41" t="s">
        <v>3</v>
      </c>
      <c r="D5" s="41" t="s">
        <v>4</v>
      </c>
      <c r="E5" s="41" t="s">
        <v>51</v>
      </c>
      <c r="F5" s="41" t="s">
        <v>3</v>
      </c>
      <c r="G5" s="41" t="s">
        <v>4</v>
      </c>
      <c r="H5" s="41" t="s">
        <v>51</v>
      </c>
      <c r="I5" s="41" t="s">
        <v>3</v>
      </c>
      <c r="J5" s="41" t="s">
        <v>4</v>
      </c>
    </row>
    <row r="6" spans="1:16" customFormat="1">
      <c r="A6" s="41" t="s">
        <v>222</v>
      </c>
      <c r="B6" s="43">
        <v>64732</v>
      </c>
      <c r="C6" s="43">
        <v>21687</v>
      </c>
      <c r="D6" s="43">
        <v>43045</v>
      </c>
      <c r="E6" s="43">
        <v>53132</v>
      </c>
      <c r="F6" s="43">
        <v>15991</v>
      </c>
      <c r="G6" s="43">
        <v>37141</v>
      </c>
      <c r="H6" s="43">
        <v>11600</v>
      </c>
      <c r="I6" s="43">
        <v>5696</v>
      </c>
      <c r="J6" s="43">
        <v>5904</v>
      </c>
    </row>
    <row r="7" spans="1:16" customFormat="1">
      <c r="A7" s="41" t="s">
        <v>223</v>
      </c>
      <c r="B7" s="43">
        <v>13984</v>
      </c>
      <c r="C7" s="43">
        <v>4589</v>
      </c>
      <c r="D7" s="43">
        <v>9395</v>
      </c>
      <c r="E7" s="43">
        <v>11285</v>
      </c>
      <c r="F7" s="43">
        <v>3383</v>
      </c>
      <c r="G7" s="43">
        <v>7902</v>
      </c>
      <c r="H7" s="43">
        <v>2699</v>
      </c>
      <c r="I7" s="43">
        <v>1206</v>
      </c>
      <c r="J7" s="43">
        <v>1493</v>
      </c>
      <c r="L7" s="34"/>
    </row>
    <row r="8" spans="1:16" customFormat="1" ht="16.5" customHeight="1">
      <c r="A8" s="41" t="s">
        <v>224</v>
      </c>
      <c r="B8" s="43">
        <v>9390</v>
      </c>
      <c r="C8" s="43">
        <v>4594</v>
      </c>
      <c r="D8" s="43">
        <v>4796</v>
      </c>
      <c r="E8" s="43">
        <v>6780</v>
      </c>
      <c r="F8" s="43">
        <v>3247</v>
      </c>
      <c r="G8" s="43">
        <v>3533</v>
      </c>
      <c r="H8" s="43">
        <v>2610</v>
      </c>
      <c r="I8" s="43">
        <v>1347</v>
      </c>
      <c r="J8" s="43">
        <v>1263</v>
      </c>
      <c r="L8" s="34"/>
    </row>
    <row r="9" spans="1:16" customFormat="1">
      <c r="A9" s="41" t="s">
        <v>288</v>
      </c>
      <c r="B9" s="43">
        <v>8826</v>
      </c>
      <c r="C9" s="43">
        <v>2725</v>
      </c>
      <c r="D9" s="43">
        <v>6101</v>
      </c>
      <c r="E9" s="43">
        <v>7390</v>
      </c>
      <c r="F9" s="43">
        <v>2132</v>
      </c>
      <c r="G9" s="43">
        <v>5258</v>
      </c>
      <c r="H9" s="43">
        <v>1436</v>
      </c>
      <c r="I9" s="43">
        <v>593</v>
      </c>
      <c r="J9" s="43">
        <v>843</v>
      </c>
      <c r="L9" s="34"/>
    </row>
    <row r="10" spans="1:16" customFormat="1">
      <c r="A10" s="41" t="s">
        <v>225</v>
      </c>
      <c r="B10" s="43">
        <v>7063</v>
      </c>
      <c r="C10" s="43">
        <v>2680</v>
      </c>
      <c r="D10" s="43">
        <v>4383</v>
      </c>
      <c r="E10" s="43">
        <v>5921</v>
      </c>
      <c r="F10" s="43">
        <v>1987</v>
      </c>
      <c r="G10" s="43">
        <v>3934</v>
      </c>
      <c r="H10" s="43">
        <v>1142</v>
      </c>
      <c r="I10" s="43">
        <v>693</v>
      </c>
      <c r="J10" s="43">
        <v>449</v>
      </c>
      <c r="L10" s="34"/>
    </row>
    <row r="11" spans="1:16" customFormat="1">
      <c r="A11" s="41" t="s">
        <v>226</v>
      </c>
      <c r="B11" s="43">
        <v>3747</v>
      </c>
      <c r="C11" s="43">
        <v>1268</v>
      </c>
      <c r="D11" s="43">
        <v>2479</v>
      </c>
      <c r="E11" s="43">
        <v>3100</v>
      </c>
      <c r="F11" s="43">
        <v>899</v>
      </c>
      <c r="G11" s="43">
        <v>2201</v>
      </c>
      <c r="H11" s="43">
        <v>647</v>
      </c>
      <c r="I11" s="43">
        <v>369</v>
      </c>
      <c r="J11" s="43">
        <v>278</v>
      </c>
      <c r="L11" s="34"/>
    </row>
    <row r="12" spans="1:16" customFormat="1">
      <c r="A12" s="41" t="s">
        <v>227</v>
      </c>
      <c r="B12" s="43">
        <v>5763</v>
      </c>
      <c r="C12" s="43">
        <v>1833</v>
      </c>
      <c r="D12" s="43">
        <v>3930</v>
      </c>
      <c r="E12" s="43">
        <v>4772</v>
      </c>
      <c r="F12" s="43">
        <v>1352</v>
      </c>
      <c r="G12" s="43">
        <v>3420</v>
      </c>
      <c r="H12" s="43">
        <v>991</v>
      </c>
      <c r="I12" s="43">
        <v>481</v>
      </c>
      <c r="J12" s="43">
        <v>510</v>
      </c>
      <c r="L12" s="34"/>
    </row>
    <row r="13" spans="1:16" customFormat="1">
      <c r="A13" s="41" t="s">
        <v>228</v>
      </c>
      <c r="B13" s="43">
        <v>899</v>
      </c>
      <c r="C13" s="43">
        <v>258</v>
      </c>
      <c r="D13" s="43">
        <v>641</v>
      </c>
      <c r="E13" s="43">
        <v>784</v>
      </c>
      <c r="F13" s="43">
        <v>192</v>
      </c>
      <c r="G13" s="43">
        <v>592</v>
      </c>
      <c r="H13" s="43">
        <v>115</v>
      </c>
      <c r="I13" s="43">
        <v>66</v>
      </c>
      <c r="J13" s="43">
        <v>49</v>
      </c>
      <c r="L13" s="34"/>
    </row>
    <row r="14" spans="1:16" customFormat="1">
      <c r="A14" s="41" t="s">
        <v>229</v>
      </c>
      <c r="B14" s="43">
        <v>1947</v>
      </c>
      <c r="C14" s="43">
        <v>521</v>
      </c>
      <c r="D14" s="43">
        <v>1426</v>
      </c>
      <c r="E14" s="43">
        <v>1537</v>
      </c>
      <c r="F14" s="43">
        <v>341</v>
      </c>
      <c r="G14" s="43">
        <v>1196</v>
      </c>
      <c r="H14" s="43">
        <v>410</v>
      </c>
      <c r="I14" s="43">
        <v>180</v>
      </c>
      <c r="J14" s="43">
        <v>230</v>
      </c>
      <c r="L14" s="34"/>
    </row>
    <row r="15" spans="1:16" customFormat="1">
      <c r="A15" s="41" t="s">
        <v>230</v>
      </c>
      <c r="B15" s="43">
        <v>1434</v>
      </c>
      <c r="C15" s="43">
        <v>290</v>
      </c>
      <c r="D15" s="43">
        <v>1144</v>
      </c>
      <c r="E15" s="43">
        <v>1281</v>
      </c>
      <c r="F15" s="43">
        <v>223</v>
      </c>
      <c r="G15" s="43">
        <v>1058</v>
      </c>
      <c r="H15" s="43">
        <v>153</v>
      </c>
      <c r="I15" s="43">
        <v>67</v>
      </c>
      <c r="J15" s="43">
        <v>86</v>
      </c>
      <c r="L15" s="34"/>
    </row>
    <row r="16" spans="1:16" customFormat="1">
      <c r="A16" s="41" t="s">
        <v>231</v>
      </c>
      <c r="B16" s="43">
        <v>2709</v>
      </c>
      <c r="C16" s="43">
        <v>652</v>
      </c>
      <c r="D16" s="43">
        <v>2057</v>
      </c>
      <c r="E16" s="43">
        <v>2468</v>
      </c>
      <c r="F16" s="43">
        <v>538</v>
      </c>
      <c r="G16" s="43">
        <v>1930</v>
      </c>
      <c r="H16" s="43">
        <v>241</v>
      </c>
      <c r="I16" s="43">
        <v>114</v>
      </c>
      <c r="J16" s="43">
        <v>127</v>
      </c>
      <c r="L16" s="34"/>
    </row>
    <row r="17" spans="1:12" customFormat="1">
      <c r="A17" s="41" t="s">
        <v>232</v>
      </c>
      <c r="B17" s="43">
        <v>1034</v>
      </c>
      <c r="C17" s="43">
        <v>253</v>
      </c>
      <c r="D17" s="43">
        <v>781</v>
      </c>
      <c r="E17" s="43">
        <v>935</v>
      </c>
      <c r="F17" s="43">
        <v>197</v>
      </c>
      <c r="G17" s="43">
        <v>738</v>
      </c>
      <c r="H17" s="43">
        <v>99</v>
      </c>
      <c r="I17" s="43">
        <v>56</v>
      </c>
      <c r="J17" s="43">
        <v>43</v>
      </c>
      <c r="L17" s="34"/>
    </row>
    <row r="18" spans="1:12" customFormat="1">
      <c r="A18" s="41" t="s">
        <v>233</v>
      </c>
      <c r="B18" s="43">
        <v>1377</v>
      </c>
      <c r="C18" s="43">
        <v>238</v>
      </c>
      <c r="D18" s="43">
        <v>1139</v>
      </c>
      <c r="E18" s="43">
        <v>1275</v>
      </c>
      <c r="F18" s="43">
        <v>189</v>
      </c>
      <c r="G18" s="43">
        <v>1086</v>
      </c>
      <c r="H18" s="43">
        <v>102</v>
      </c>
      <c r="I18" s="43">
        <v>49</v>
      </c>
      <c r="J18" s="43">
        <v>53</v>
      </c>
      <c r="L18" s="34"/>
    </row>
    <row r="19" spans="1:12" customFormat="1">
      <c r="A19" s="41" t="s">
        <v>234</v>
      </c>
      <c r="B19" s="43">
        <v>900</v>
      </c>
      <c r="C19" s="43">
        <v>163</v>
      </c>
      <c r="D19" s="43">
        <v>737</v>
      </c>
      <c r="E19" s="43">
        <v>854</v>
      </c>
      <c r="F19" s="43">
        <v>138</v>
      </c>
      <c r="G19" s="43">
        <v>716</v>
      </c>
      <c r="H19" s="43">
        <v>46</v>
      </c>
      <c r="I19" s="43">
        <v>25</v>
      </c>
      <c r="J19" s="43">
        <v>21</v>
      </c>
      <c r="L19" s="34"/>
    </row>
    <row r="20" spans="1:12" customFormat="1">
      <c r="A20" s="41" t="s">
        <v>235</v>
      </c>
      <c r="B20" s="43">
        <v>1594</v>
      </c>
      <c r="C20" s="43">
        <v>353</v>
      </c>
      <c r="D20" s="43">
        <v>1241</v>
      </c>
      <c r="E20" s="43">
        <v>1400</v>
      </c>
      <c r="F20" s="43">
        <v>264</v>
      </c>
      <c r="G20" s="43">
        <v>1136</v>
      </c>
      <c r="H20" s="43">
        <v>194</v>
      </c>
      <c r="I20" s="43">
        <v>89</v>
      </c>
      <c r="J20" s="43">
        <v>105</v>
      </c>
      <c r="L20" s="34"/>
    </row>
    <row r="21" spans="1:12" customFormat="1">
      <c r="A21" s="41" t="s">
        <v>236</v>
      </c>
      <c r="B21" s="43">
        <v>388</v>
      </c>
      <c r="C21" s="43">
        <v>140</v>
      </c>
      <c r="D21" s="43">
        <v>248</v>
      </c>
      <c r="E21" s="43">
        <v>313</v>
      </c>
      <c r="F21" s="43">
        <v>95</v>
      </c>
      <c r="G21" s="43">
        <v>218</v>
      </c>
      <c r="H21" s="43">
        <v>75</v>
      </c>
      <c r="I21" s="43">
        <v>45</v>
      </c>
      <c r="J21" s="43">
        <v>30</v>
      </c>
      <c r="L21" s="34"/>
    </row>
    <row r="22" spans="1:12" customFormat="1">
      <c r="A22" s="41" t="s">
        <v>237</v>
      </c>
      <c r="B22" s="43">
        <v>613</v>
      </c>
      <c r="C22" s="43">
        <v>239</v>
      </c>
      <c r="D22" s="43">
        <v>374</v>
      </c>
      <c r="E22" s="43">
        <v>488</v>
      </c>
      <c r="F22" s="43">
        <v>157</v>
      </c>
      <c r="G22" s="43">
        <v>331</v>
      </c>
      <c r="H22" s="43">
        <v>125</v>
      </c>
      <c r="I22" s="43">
        <v>82</v>
      </c>
      <c r="J22" s="43">
        <v>43</v>
      </c>
      <c r="L22" s="34"/>
    </row>
    <row r="23" spans="1:12" customFormat="1">
      <c r="A23" s="41" t="s">
        <v>238</v>
      </c>
      <c r="B23" s="43">
        <v>106</v>
      </c>
      <c r="C23" s="43">
        <v>31</v>
      </c>
      <c r="D23" s="43">
        <v>75</v>
      </c>
      <c r="E23" s="43">
        <v>97</v>
      </c>
      <c r="F23" s="43">
        <v>23</v>
      </c>
      <c r="G23" s="43">
        <v>74</v>
      </c>
      <c r="H23" s="43">
        <v>9</v>
      </c>
      <c r="I23" s="43">
        <v>8</v>
      </c>
      <c r="J23" s="43">
        <v>1</v>
      </c>
      <c r="L23" s="34"/>
    </row>
    <row r="24" spans="1:12" customFormat="1">
      <c r="A24" s="41" t="s">
        <v>239</v>
      </c>
      <c r="B24" s="43">
        <v>873</v>
      </c>
      <c r="C24" s="43">
        <v>227</v>
      </c>
      <c r="D24" s="43">
        <v>646</v>
      </c>
      <c r="E24" s="43">
        <v>729</v>
      </c>
      <c r="F24" s="43">
        <v>179</v>
      </c>
      <c r="G24" s="43">
        <v>550</v>
      </c>
      <c r="H24" s="43">
        <v>144</v>
      </c>
      <c r="I24" s="43">
        <v>48</v>
      </c>
      <c r="J24" s="43">
        <v>96</v>
      </c>
      <c r="L24" s="34"/>
    </row>
    <row r="25" spans="1:12" customFormat="1">
      <c r="A25" s="41" t="s">
        <v>240</v>
      </c>
      <c r="B25" s="43">
        <v>1592</v>
      </c>
      <c r="C25" s="43">
        <v>482</v>
      </c>
      <c r="D25" s="43">
        <v>1110</v>
      </c>
      <c r="E25" s="43">
        <v>1292</v>
      </c>
      <c r="F25" s="43">
        <v>340</v>
      </c>
      <c r="G25" s="43">
        <v>952</v>
      </c>
      <c r="H25" s="43">
        <v>300</v>
      </c>
      <c r="I25" s="43">
        <v>142</v>
      </c>
      <c r="J25" s="43">
        <v>158</v>
      </c>
      <c r="L25" s="34"/>
    </row>
    <row r="26" spans="1:12" customFormat="1">
      <c r="A26" s="41" t="s">
        <v>241</v>
      </c>
      <c r="B26" s="43">
        <v>423</v>
      </c>
      <c r="C26" s="43">
        <v>137</v>
      </c>
      <c r="D26" s="43">
        <v>286</v>
      </c>
      <c r="E26" s="43">
        <v>369</v>
      </c>
      <c r="F26" s="43">
        <v>104</v>
      </c>
      <c r="G26" s="43">
        <v>265</v>
      </c>
      <c r="H26" s="43">
        <v>54</v>
      </c>
      <c r="I26" s="43">
        <v>33</v>
      </c>
      <c r="J26" s="43">
        <v>21</v>
      </c>
      <c r="L26" s="34"/>
    </row>
    <row r="27" spans="1:12" customFormat="1">
      <c r="A27" s="41" t="s">
        <v>242</v>
      </c>
      <c r="B27" s="43">
        <v>54</v>
      </c>
      <c r="C27" s="43">
        <v>12</v>
      </c>
      <c r="D27" s="43">
        <v>42</v>
      </c>
      <c r="E27" s="43">
        <v>47</v>
      </c>
      <c r="F27" s="43">
        <v>9</v>
      </c>
      <c r="G27" s="43">
        <v>38</v>
      </c>
      <c r="H27" s="43">
        <v>7</v>
      </c>
      <c r="I27" s="43">
        <v>3</v>
      </c>
      <c r="J27" s="43">
        <v>4</v>
      </c>
      <c r="L27" s="34"/>
    </row>
    <row r="28" spans="1:12" customFormat="1">
      <c r="A28" s="41" t="s">
        <v>243</v>
      </c>
      <c r="B28" s="43">
        <v>16</v>
      </c>
      <c r="C28" s="43">
        <v>2</v>
      </c>
      <c r="D28" s="43">
        <v>14</v>
      </c>
      <c r="E28" s="43">
        <v>15</v>
      </c>
      <c r="F28" s="43">
        <v>2</v>
      </c>
      <c r="G28" s="43">
        <v>13</v>
      </c>
      <c r="H28" s="43">
        <v>1</v>
      </c>
      <c r="I28" s="43">
        <v>0</v>
      </c>
      <c r="J28" s="43">
        <v>1</v>
      </c>
      <c r="L28" s="34"/>
    </row>
    <row r="29" spans="1:12">
      <c r="B29" s="24"/>
      <c r="C29" s="24"/>
      <c r="D29" s="24"/>
      <c r="E29" s="24"/>
      <c r="F29" s="24"/>
      <c r="G29" s="24"/>
      <c r="H29" s="24"/>
      <c r="I29" s="24"/>
      <c r="J29" s="24"/>
    </row>
    <row r="30" spans="1:12">
      <c r="B30" s="24"/>
      <c r="C30" s="24"/>
      <c r="D30" s="24"/>
      <c r="E30" s="24"/>
      <c r="F30" s="24"/>
      <c r="G30" s="24"/>
      <c r="H30" s="24"/>
      <c r="I30" s="24"/>
      <c r="J30" s="24"/>
    </row>
  </sheetData>
  <protectedRanges>
    <protectedRange sqref="H2" name="範圍1"/>
  </protectedRanges>
  <mergeCells count="5">
    <mergeCell ref="A1:J1"/>
    <mergeCell ref="A4:A5"/>
    <mergeCell ref="B4:D4"/>
    <mergeCell ref="E4:G4"/>
    <mergeCell ref="H4:J4"/>
  </mergeCells>
  <phoneticPr fontId="1" type="noConversion"/>
  <pageMargins left="0.7" right="0.7" top="0.75" bottom="0.75" header="0.3" footer="0.3"/>
  <pageSetup paperSize="9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Q15" sqref="Q15"/>
    </sheetView>
  </sheetViews>
  <sheetFormatPr defaultRowHeight="16.5"/>
  <cols>
    <col min="1" max="1" width="24.125" style="14" customWidth="1"/>
    <col min="2" max="3" width="9.625" style="2" customWidth="1"/>
    <col min="4" max="4" width="9.625" style="5" customWidth="1"/>
    <col min="5" max="5" width="10.625" style="5" customWidth="1"/>
    <col min="6" max="9" width="8.625" style="5" customWidth="1"/>
    <col min="10" max="15" width="10.625" style="5" customWidth="1"/>
    <col min="16" max="16384" width="9" style="2"/>
  </cols>
  <sheetData>
    <row r="1" spans="1:15" s="49" customFormat="1" ht="18" customHeight="1">
      <c r="A1" s="158" t="s">
        <v>38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18" customHeight="1">
      <c r="A2" s="2"/>
      <c r="L2" s="3" t="str">
        <f>'29.目前在臺(按職業及區域)'!M2</f>
        <v>資料截止日期：109年12月31日</v>
      </c>
    </row>
    <row r="3" spans="1:15" ht="18" customHeight="1">
      <c r="A3" s="4"/>
      <c r="B3" s="4"/>
      <c r="D3" s="122"/>
      <c r="E3" s="122"/>
      <c r="H3" s="122"/>
      <c r="J3" s="6"/>
      <c r="K3" s="6"/>
      <c r="L3" s="5" t="str">
        <f>'[1]15.目前在臺(按國籍及職業)'!K3</f>
        <v>資料來源：移民事務組</v>
      </c>
    </row>
    <row r="4" spans="1:15" s="5" customFormat="1" ht="18" customHeight="1">
      <c r="A4" s="166" t="s">
        <v>39</v>
      </c>
      <c r="B4" s="159" t="s">
        <v>320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7"/>
    </row>
    <row r="5" spans="1:15" s="5" customFormat="1" ht="18" customHeight="1">
      <c r="A5" s="166"/>
      <c r="B5" s="166" t="s">
        <v>321</v>
      </c>
      <c r="C5" s="166"/>
      <c r="D5" s="166"/>
      <c r="E5" s="166" t="s">
        <v>322</v>
      </c>
      <c r="F5" s="166"/>
      <c r="G5" s="166"/>
      <c r="H5" s="166"/>
      <c r="I5" s="166"/>
      <c r="J5" s="166"/>
      <c r="K5" s="166"/>
      <c r="L5" s="166"/>
      <c r="M5" s="166"/>
      <c r="N5" s="166"/>
      <c r="O5" s="168" t="s">
        <v>423</v>
      </c>
    </row>
    <row r="6" spans="1:15" s="5" customFormat="1" ht="18" customHeight="1">
      <c r="A6" s="166"/>
      <c r="B6" s="78" t="s">
        <v>2</v>
      </c>
      <c r="C6" s="78" t="s">
        <v>3</v>
      </c>
      <c r="D6" s="78" t="s">
        <v>4</v>
      </c>
      <c r="E6" s="78" t="s">
        <v>2</v>
      </c>
      <c r="F6" s="78" t="s">
        <v>5</v>
      </c>
      <c r="G6" s="78" t="s">
        <v>6</v>
      </c>
      <c r="H6" s="78" t="s">
        <v>7</v>
      </c>
      <c r="I6" s="78" t="s">
        <v>8</v>
      </c>
      <c r="J6" s="78" t="s">
        <v>9</v>
      </c>
      <c r="K6" s="78" t="s">
        <v>403</v>
      </c>
      <c r="L6" s="78" t="s">
        <v>10</v>
      </c>
      <c r="M6" s="78" t="s">
        <v>11</v>
      </c>
      <c r="N6" s="78" t="s">
        <v>397</v>
      </c>
      <c r="O6" s="169"/>
    </row>
    <row r="7" spans="1:15" s="5" customFormat="1" ht="33" customHeight="1">
      <c r="A7" s="166"/>
      <c r="B7" s="79" t="s">
        <v>12</v>
      </c>
      <c r="C7" s="79" t="s">
        <v>13</v>
      </c>
      <c r="D7" s="79" t="s">
        <v>14</v>
      </c>
      <c r="E7" s="79" t="s">
        <v>12</v>
      </c>
      <c r="F7" s="79" t="s">
        <v>15</v>
      </c>
      <c r="G7" s="79" t="s">
        <v>16</v>
      </c>
      <c r="H7" s="79" t="s">
        <v>17</v>
      </c>
      <c r="I7" s="79" t="s">
        <v>18</v>
      </c>
      <c r="J7" s="79" t="s">
        <v>19</v>
      </c>
      <c r="K7" s="79" t="s">
        <v>20</v>
      </c>
      <c r="L7" s="79" t="s">
        <v>21</v>
      </c>
      <c r="M7" s="79" t="s">
        <v>22</v>
      </c>
      <c r="N7" s="79" t="s">
        <v>23</v>
      </c>
      <c r="O7" s="80" t="s">
        <v>24</v>
      </c>
    </row>
    <row r="8" spans="1:15" s="56" customFormat="1" ht="16.5" customHeight="1">
      <c r="A8" s="81" t="s">
        <v>40</v>
      </c>
      <c r="B8" s="82">
        <f>E8+O8</f>
        <v>797122</v>
      </c>
      <c r="C8" s="82">
        <f>SUM(C9:C30)</f>
        <v>371986</v>
      </c>
      <c r="D8" s="82">
        <f>SUM(D9:D30)</f>
        <v>425136</v>
      </c>
      <c r="E8" s="119">
        <f>SUM(F8:N8)</f>
        <v>789603</v>
      </c>
      <c r="F8" s="119">
        <f t="shared" ref="F8:O8" si="0">SUM(F9:F30)</f>
        <v>6907</v>
      </c>
      <c r="G8" s="119">
        <f t="shared" si="0"/>
        <v>4389</v>
      </c>
      <c r="H8" s="119">
        <f t="shared" si="0"/>
        <v>8760</v>
      </c>
      <c r="I8" s="119">
        <f t="shared" si="0"/>
        <v>1579</v>
      </c>
      <c r="J8" s="119">
        <f t="shared" si="0"/>
        <v>472</v>
      </c>
      <c r="K8" s="119">
        <f t="shared" si="0"/>
        <v>641563</v>
      </c>
      <c r="L8" s="119">
        <f t="shared" si="0"/>
        <v>46808</v>
      </c>
      <c r="M8" s="119">
        <f t="shared" si="0"/>
        <v>4999</v>
      </c>
      <c r="N8" s="119">
        <f t="shared" si="0"/>
        <v>74126</v>
      </c>
      <c r="O8" s="119">
        <f t="shared" si="0"/>
        <v>7519</v>
      </c>
    </row>
    <row r="9" spans="1:15" s="5" customFormat="1" ht="16.5" customHeight="1">
      <c r="A9" s="81" t="s">
        <v>369</v>
      </c>
      <c r="B9" s="82">
        <f t="shared" ref="B9:B30" si="1">E9+O9</f>
        <v>112472</v>
      </c>
      <c r="C9" s="82">
        <f>'29.目前在臺(按職業及區域)'!C7</f>
        <v>44635</v>
      </c>
      <c r="D9" s="82">
        <f>'29.目前在臺(按職業及區域)'!D7</f>
        <v>67837</v>
      </c>
      <c r="E9" s="82">
        <f t="shared" ref="E9:E15" si="2">SUM(F9:N9)</f>
        <v>111690</v>
      </c>
      <c r="F9" s="83">
        <f>'29.目前在臺(按職業及區域)'!G7+'29.目前在臺(按職業及區域)'!H7</f>
        <v>907</v>
      </c>
      <c r="G9" s="83">
        <f>'29.目前在臺(按職業及區域)'!I7+'29.目前在臺(按職業及區域)'!J7</f>
        <v>534</v>
      </c>
      <c r="H9" s="83">
        <f>'29.目前在臺(按職業及區域)'!B34+'29.目前在臺(按職業及區域)'!C34</f>
        <v>1548</v>
      </c>
      <c r="I9" s="83">
        <f>'29.目前在臺(按職業及區域)'!H34+'29.目前在臺(按職業及區域)'!I34</f>
        <v>237</v>
      </c>
      <c r="J9" s="83">
        <f>'29.目前在臺(按職業及區域)'!J34+'29.目前在臺(按職業及區域)'!K34</f>
        <v>74</v>
      </c>
      <c r="K9" s="83">
        <f>'29.目前在臺(按職業及區域)'!B61+'29.目前在臺(按職業及區域)'!C61</f>
        <v>85889</v>
      </c>
      <c r="L9" s="82">
        <f>'29.目前在臺(按職業及區域)'!E7+'29.目前在臺(按職業及區域)'!F7+'29.目前在臺(按職業及區域)'!K7+'29.目前在臺(按職業及區域)'!L7+'29.目前在臺(按職業及區域)'!M7+'29.目前在臺(按職業及區域)'!N7+'29.目前在臺(按職業及區域)'!O7+'29.目前在臺(按職業及區域)'!P7+'29.目前在臺(按職業及區域)'!D34+'29.目前在臺(按職業及區域)'!E34+'29.目前在臺(按職業及區域)'!F34+'29.目前在臺(按職業及區域)'!G34+'29.目前在臺(按職業及區域)'!J89+'29.目前在臺(按職業及區域)'!K89+'29.目前在臺(按職業及區域)'!L89+'29.目前在臺(按職業及區域)'!M89</f>
        <v>9697</v>
      </c>
      <c r="M9" s="82">
        <f>'29.目前在臺(按職業及區域)'!N89+'29.目前在臺(按職業及區域)'!O89</f>
        <v>572</v>
      </c>
      <c r="N9" s="82">
        <f>'29.目前在臺(按職業及區域)'!B117+'29.目前在臺(按職業及區域)'!C117+'29.目前在臺(按職業及區域)'!D117+'29.目前在臺(按職業及區域)'!E117+'29.目前在臺(按職業及區域)'!F117+'29.目前在臺(按職業及區域)'!G117</f>
        <v>12232</v>
      </c>
      <c r="O9" s="82">
        <f>'29.目前在臺(按職業及區域)'!H117+'29.目前在臺(按職業及區域)'!I117</f>
        <v>782</v>
      </c>
    </row>
    <row r="10" spans="1:15" s="56" customFormat="1" ht="16.5" customHeight="1">
      <c r="A10" s="81" t="s">
        <v>370</v>
      </c>
      <c r="B10" s="82">
        <f>E10+O10</f>
        <v>75493</v>
      </c>
      <c r="C10" s="82">
        <f>'29.目前在臺(按職業及區域)'!C8</f>
        <v>22042</v>
      </c>
      <c r="D10" s="82">
        <f>'29.目前在臺(按職業及區域)'!D8</f>
        <v>53451</v>
      </c>
      <c r="E10" s="82">
        <f t="shared" si="2"/>
        <v>72093</v>
      </c>
      <c r="F10" s="83">
        <f>'29.目前在臺(按職業及區域)'!G8+'29.目前在臺(按職業及區域)'!H8</f>
        <v>3930</v>
      </c>
      <c r="G10" s="83">
        <f>'29.目前在臺(按職業及區域)'!I8+'29.目前在臺(按職業及區域)'!J8</f>
        <v>932</v>
      </c>
      <c r="H10" s="83">
        <f>'29.目前在臺(按職業及區域)'!B35+'29.目前在臺(按職業及區域)'!C35</f>
        <v>2318</v>
      </c>
      <c r="I10" s="83">
        <f>'29.目前在臺(按職業及區域)'!H35+'29.目前在臺(按職業及區域)'!I35</f>
        <v>262</v>
      </c>
      <c r="J10" s="83">
        <f>'29.目前在臺(按職業及區域)'!J35+'29.目前在臺(按職業及區域)'!K35</f>
        <v>28</v>
      </c>
      <c r="K10" s="83">
        <f>'29.目前在臺(按職業及區域)'!B62+'29.目前在臺(按職業及區域)'!C62</f>
        <v>37653</v>
      </c>
      <c r="L10" s="82">
        <f>'29.目前在臺(按職業及區域)'!E8+'29.目前在臺(按職業及區域)'!F8+'29.目前在臺(按職業及區域)'!K8+'29.目前在臺(按職業及區域)'!L8+'29.目前在臺(按職業及區域)'!M8+'29.目前在臺(按職業及區域)'!N8+'29.目前在臺(按職業及區域)'!O8+'29.目前在臺(按職業及區域)'!P8+'29.目前在臺(按職業及區域)'!D35+'29.目前在臺(按職業及區域)'!E35+'29.目前在臺(按職業及區域)'!F35+'29.目前在臺(按職業及區域)'!G35+'29.目前在臺(按職業及區域)'!J90+'29.目前在臺(按職業及區域)'!K90+'29.目前在臺(按職業及區域)'!L90+'29.目前在臺(按職業及區域)'!M90</f>
        <v>13991</v>
      </c>
      <c r="M10" s="82">
        <f>'29.目前在臺(按職業及區域)'!N90+'29.目前在臺(按職業及區域)'!O90</f>
        <v>548</v>
      </c>
      <c r="N10" s="82">
        <f>'29.目前在臺(按職業及區域)'!B118+'29.目前在臺(按職業及區域)'!C118+'29.目前在臺(按職業及區域)'!D118+'29.目前在臺(按職業及區域)'!E118+'29.目前在臺(按職業及區域)'!F118+'29.目前在臺(按職業及區域)'!G118</f>
        <v>12431</v>
      </c>
      <c r="O10" s="82">
        <f>'29.目前在臺(按職業及區域)'!H118+'29.目前在臺(按職業及區域)'!I118</f>
        <v>3400</v>
      </c>
    </row>
    <row r="11" spans="1:15" s="5" customFormat="1" ht="16.5" customHeight="1">
      <c r="A11" s="81" t="s">
        <v>371</v>
      </c>
      <c r="B11" s="82">
        <f>E11+O11</f>
        <v>125021</v>
      </c>
      <c r="C11" s="82">
        <f>'29.目前在臺(按職業及區域)'!C9</f>
        <v>67944</v>
      </c>
      <c r="D11" s="82">
        <f>'29.目前在臺(按職業及區域)'!D9</f>
        <v>57077</v>
      </c>
      <c r="E11" s="82">
        <f t="shared" si="2"/>
        <v>124511</v>
      </c>
      <c r="F11" s="83">
        <f>'29.目前在臺(按職業及區域)'!G9+'29.目前在臺(按職業及區域)'!H9</f>
        <v>188</v>
      </c>
      <c r="G11" s="83">
        <f>'29.目前在臺(按職業及區域)'!I9+'29.目前在臺(按職業及區域)'!J9</f>
        <v>280</v>
      </c>
      <c r="H11" s="83">
        <f>'29.目前在臺(按職業及區域)'!B36+'29.目前在臺(按職業及區域)'!C36</f>
        <v>459</v>
      </c>
      <c r="I11" s="83">
        <f>'29.目前在臺(按職業及區域)'!H36+'29.目前在臺(按職業及區域)'!I36</f>
        <v>84</v>
      </c>
      <c r="J11" s="83">
        <f>'29.目前在臺(按職業及區域)'!J36+'29.目前在臺(按職業及區域)'!K36</f>
        <v>55</v>
      </c>
      <c r="K11" s="83">
        <f>'29.目前在臺(按職業及區域)'!B63+'29.目前在臺(按職業及區域)'!C63</f>
        <v>108198</v>
      </c>
      <c r="L11" s="82">
        <f>'29.目前在臺(按職業及區域)'!E9+'29.目前在臺(按職業及區域)'!F9+'29.目前在臺(按職業及區域)'!K9+'29.目前在臺(按職業及區域)'!L9+'29.目前在臺(按職業及區域)'!M9+'29.目前在臺(按職業及區域)'!N9+'29.目前在臺(按職業及區域)'!O9+'29.目前在臺(按職業及區域)'!P9+'29.目前在臺(按職業及區域)'!D36+'29.目前在臺(按職業及區域)'!E36+'29.目前在臺(按職業及區域)'!F36+'29.目前在臺(按職業及區域)'!G36+'29.目前在臺(按職業及區域)'!J91+'29.目前在臺(按職業及區域)'!K91+'29.目前在臺(按職業及區域)'!L91+'29.目前在臺(按職業及區域)'!M91</f>
        <v>8647</v>
      </c>
      <c r="M11" s="82">
        <f>'29.目前在臺(按職業及區域)'!N91+'29.目前在臺(按職業及區域)'!O91</f>
        <v>143</v>
      </c>
      <c r="N11" s="82">
        <f>'29.目前在臺(按職業及區域)'!B119+'29.目前在臺(按職業及區域)'!C119+'29.目前在臺(按職業及區域)'!D119+'29.目前在臺(按職業及區域)'!E119+'29.目前在臺(按職業及區域)'!F119+'29.目前在臺(按職業及區域)'!G119</f>
        <v>6457</v>
      </c>
      <c r="O11" s="82">
        <f>'29.目前在臺(按職業及區域)'!H119+'29.目前在臺(按職業及區域)'!I119</f>
        <v>510</v>
      </c>
    </row>
    <row r="12" spans="1:15" s="5" customFormat="1" ht="16.5" customHeight="1">
      <c r="A12" s="84" t="s">
        <v>372</v>
      </c>
      <c r="B12" s="82">
        <f>E12+O12</f>
        <v>110552</v>
      </c>
      <c r="C12" s="82">
        <f>'29.目前在臺(按職業及區域)'!C10</f>
        <v>62367</v>
      </c>
      <c r="D12" s="82">
        <f>'29.目前在臺(按職業及區域)'!D10</f>
        <v>48185</v>
      </c>
      <c r="E12" s="82">
        <f t="shared" si="2"/>
        <v>109791</v>
      </c>
      <c r="F12" s="83">
        <f>'29.目前在臺(按職業及區域)'!G10+'29.目前在臺(按職業及區域)'!H10</f>
        <v>788</v>
      </c>
      <c r="G12" s="83">
        <f>'29.目前在臺(按職業及區域)'!I10+'29.目前在臺(按職業及區域)'!J10</f>
        <v>512</v>
      </c>
      <c r="H12" s="83">
        <f>'29.目前在臺(按職業及區域)'!B37+'29.目前在臺(按職業及區域)'!C37</f>
        <v>1254</v>
      </c>
      <c r="I12" s="83">
        <f>'29.目前在臺(按職業及區域)'!H37+'29.目前在臺(按職業及區域)'!I37</f>
        <v>212</v>
      </c>
      <c r="J12" s="83">
        <f>'29.目前在臺(按職業及區域)'!J37+'29.目前在臺(按職業及區域)'!K37</f>
        <v>86</v>
      </c>
      <c r="K12" s="83">
        <f>'29.目前在臺(按職業及區域)'!B64+'29.目前在臺(按職業及區域)'!C64</f>
        <v>94318</v>
      </c>
      <c r="L12" s="82">
        <f>'29.目前在臺(按職業及區域)'!E10+'29.目前在臺(按職業及區域)'!F10+'29.目前在臺(按職業及區域)'!K10+'29.目前在臺(按職業及區域)'!L10+'29.目前在臺(按職業及區域)'!M10+'29.目前在臺(按職業及區域)'!N10+'29.目前在臺(按職業及區域)'!O10+'29.目前在臺(按職業及區域)'!P10+'29.目前在臺(按職業及區域)'!D37+'29.目前在臺(按職業及區域)'!E37+'29.目前在臺(按職業及區域)'!F37+'29.目前在臺(按職業及區域)'!G37+'29.目前在臺(按職業及區域)'!J92+'29.目前在臺(按職業及區域)'!K92+'29.目前在臺(按職業及區域)'!L92+'29.目前在臺(按職業及區域)'!M92</f>
        <v>3506</v>
      </c>
      <c r="M12" s="82">
        <f>'29.目前在臺(按職業及區域)'!N92+'29.目前在臺(按職業及區域)'!O92</f>
        <v>912</v>
      </c>
      <c r="N12" s="82">
        <f>'29.目前在臺(按職業及區域)'!B120+'29.目前在臺(按職業及區域)'!C120+'29.目前在臺(按職業及區域)'!D120+'29.目前在臺(按職業及區域)'!E120+'29.目前在臺(按職業及區域)'!F120+'29.目前在臺(按職業及區域)'!G120</f>
        <v>8203</v>
      </c>
      <c r="O12" s="82">
        <f>'29.目前在臺(按職業及區域)'!H120+'29.目前在臺(按職業及區域)'!I120</f>
        <v>761</v>
      </c>
    </row>
    <row r="13" spans="1:15" s="5" customFormat="1" ht="16.5" customHeight="1">
      <c r="A13" s="84" t="s">
        <v>373</v>
      </c>
      <c r="B13" s="82">
        <f>E13+O13</f>
        <v>65814</v>
      </c>
      <c r="C13" s="82">
        <f>'29.目前在臺(按職業及區域)'!C11</f>
        <v>34464</v>
      </c>
      <c r="D13" s="82">
        <f>'29.目前在臺(按職業及區域)'!D11</f>
        <v>31350</v>
      </c>
      <c r="E13" s="82">
        <f t="shared" si="2"/>
        <v>65563</v>
      </c>
      <c r="F13" s="83">
        <f>'29.目前在臺(按職業及區域)'!G11+'29.目前在臺(按職業及區域)'!H11</f>
        <v>112</v>
      </c>
      <c r="G13" s="83">
        <f>'29.目前在臺(按職業及區域)'!I11+'29.目前在臺(按職業及區域)'!J11</f>
        <v>265</v>
      </c>
      <c r="H13" s="83">
        <f>'29.目前在臺(按職業及區域)'!B38+'29.目前在臺(按職業及區域)'!C38</f>
        <v>504</v>
      </c>
      <c r="I13" s="83">
        <f>'29.目前在臺(按職業及區域)'!H38+'29.目前在臺(按職業及區域)'!I38</f>
        <v>80</v>
      </c>
      <c r="J13" s="83">
        <f>'29.目前在臺(按職業及區域)'!J38+'29.目前在臺(按職業及區域)'!K38</f>
        <v>57</v>
      </c>
      <c r="K13" s="83">
        <f>'29.目前在臺(按職業及區域)'!B65+'29.目前在臺(按職業及區域)'!C65</f>
        <v>56938</v>
      </c>
      <c r="L13" s="82">
        <f>'29.目前在臺(按職業及區域)'!E11+'29.目前在臺(按職業及區域)'!F11+'29.目前在臺(按職業及區域)'!K11+'29.目前在臺(按職業及區域)'!L11+'29.目前在臺(按職業及區域)'!M11+'29.目前在臺(按職業及區域)'!N11+'29.目前在臺(按職業及區域)'!O11+'29.目前在臺(按職業及區域)'!P11+'29.目前在臺(按職業及區域)'!D38+'29.目前在臺(按職業及區域)'!E38+'29.目前在臺(按職業及區域)'!F38+'29.目前在臺(按職業及區域)'!G38+'29.目前在臺(按職業及區域)'!J93+'29.目前在臺(按職業及區域)'!K93+'29.目前在臺(按職業及區域)'!L93+'29.目前在臺(按職業及區域)'!M93</f>
        <v>1970</v>
      </c>
      <c r="M13" s="82">
        <f>'29.目前在臺(按職業及區域)'!N93+'29.目前在臺(按職業及區域)'!O93</f>
        <v>510</v>
      </c>
      <c r="N13" s="82">
        <f>'29.目前在臺(按職業及區域)'!B121+'29.目前在臺(按職業及區域)'!C121+'29.目前在臺(按職業及區域)'!D121+'29.目前在臺(按職業及區域)'!E121+'29.目前在臺(按職業及區域)'!F121+'29.目前在臺(按職業及區域)'!G121</f>
        <v>5127</v>
      </c>
      <c r="O13" s="82">
        <f>'29.目前在臺(按職業及區域)'!H121+'29.目前在臺(按職業及區域)'!I121</f>
        <v>251</v>
      </c>
    </row>
    <row r="14" spans="1:15" s="56" customFormat="1" ht="16.5" customHeight="1">
      <c r="A14" s="81" t="s">
        <v>41</v>
      </c>
      <c r="B14" s="82">
        <f>E14+O14</f>
        <v>72380</v>
      </c>
      <c r="C14" s="82">
        <f>'29.目前在臺(按職業及區域)'!C12</f>
        <v>32680</v>
      </c>
      <c r="D14" s="82">
        <f>'29.目前在臺(按職業及區域)'!D12</f>
        <v>39700</v>
      </c>
      <c r="E14" s="82">
        <f t="shared" si="2"/>
        <v>71794</v>
      </c>
      <c r="F14" s="83">
        <f>'29.目前在臺(按職業及區域)'!G12+'29.目前在臺(按職業及區域)'!H12</f>
        <v>378</v>
      </c>
      <c r="G14" s="83">
        <f>'29.目前在臺(按職業及區域)'!I12+'29.目前在臺(按職業及區域)'!J12</f>
        <v>587</v>
      </c>
      <c r="H14" s="83">
        <f>'29.目前在臺(按職業及區域)'!B39+'29.目前在臺(按職業及區域)'!C39</f>
        <v>894</v>
      </c>
      <c r="I14" s="83">
        <f>'29.目前在臺(按職業及區域)'!H39+'29.目前在臺(按職業及區域)'!I39</f>
        <v>206</v>
      </c>
      <c r="J14" s="83">
        <f>'29.目前在臺(按職業及區域)'!J39+'29.目前在臺(按職業及區域)'!K39</f>
        <v>38</v>
      </c>
      <c r="K14" s="83">
        <f>'29.目前在臺(按職業及區域)'!B66+'29.目前在臺(按職業及區域)'!C66</f>
        <v>56589</v>
      </c>
      <c r="L14" s="82">
        <f>'29.目前在臺(按職業及區域)'!E12+'29.目前在臺(按職業及區域)'!F12+'29.目前在臺(按職業及區域)'!K12+'29.目前在臺(按職業及區域)'!L12+'29.目前在臺(按職業及區域)'!M12+'29.目前在臺(按職業及區域)'!N12+'29.目前在臺(按職業及區域)'!O12+'29.目前在臺(按職業及區域)'!P12+'29.目前在臺(按職業及區域)'!D39+'29.目前在臺(按職業及區域)'!E39+'29.目前在臺(按職業及區域)'!F39+'29.目前在臺(按職業及區域)'!G39+'29.目前在臺(按職業及區域)'!J94+'29.目前在臺(按職業及區域)'!K94+'29.目前在臺(按職業及區域)'!L94+'29.目前在臺(按職業及區域)'!M94</f>
        <v>3029</v>
      </c>
      <c r="M14" s="82">
        <f>'29.目前在臺(按職業及區域)'!N94+'29.目前在臺(按職業及區域)'!O94</f>
        <v>148</v>
      </c>
      <c r="N14" s="82">
        <f>'29.目前在臺(按職業及區域)'!B122+'29.目前在臺(按職業及區域)'!C122+'29.目前在臺(按職業及區域)'!D122+'29.目前在臺(按職業及區域)'!E122+'29.目前在臺(按職業及區域)'!F122+'29.目前在臺(按職業及區域)'!G122</f>
        <v>9925</v>
      </c>
      <c r="O14" s="82">
        <f>'29.目前在臺(按職業及區域)'!H122+'29.目前在臺(按職業及區域)'!I122</f>
        <v>586</v>
      </c>
    </row>
    <row r="15" spans="1:15" s="5" customFormat="1" ht="16.5" customHeight="1">
      <c r="A15" s="85" t="s">
        <v>374</v>
      </c>
      <c r="B15" s="69">
        <f t="shared" si="1"/>
        <v>12689</v>
      </c>
      <c r="C15" s="69">
        <f>'29.目前在臺(按職業及區域)'!C13</f>
        <v>5199</v>
      </c>
      <c r="D15" s="69">
        <f>'29.目前在臺(按職業及區域)'!D13</f>
        <v>7490</v>
      </c>
      <c r="E15" s="69">
        <f t="shared" si="2"/>
        <v>12649</v>
      </c>
      <c r="F15" s="121">
        <f>'29.目前在臺(按職業及區域)'!G13+'29.目前在臺(按職業及區域)'!H13</f>
        <v>20</v>
      </c>
      <c r="G15" s="120">
        <f>'29.目前在臺(按職業及區域)'!I13+'29.目前在臺(按職業及區域)'!J13</f>
        <v>18</v>
      </c>
      <c r="H15" s="121">
        <f>'29.目前在臺(按職業及區域)'!B40+'29.目前在臺(按職業及區域)'!C40</f>
        <v>106</v>
      </c>
      <c r="I15" s="121">
        <f>'29.目前在臺(按職業及區域)'!H40+'29.目前在臺(按職業及區域)'!I40</f>
        <v>31</v>
      </c>
      <c r="J15" s="121">
        <f>'29.目前在臺(按職業及區域)'!J40+'29.目前在臺(按職業及區域)'!K40</f>
        <v>12</v>
      </c>
      <c r="K15" s="121">
        <f>'29.目前在臺(按職業及區域)'!B67+'29.目前在臺(按職業及區域)'!C67</f>
        <v>11323</v>
      </c>
      <c r="L15" s="120">
        <f>'29.目前在臺(按職業及區域)'!E13+'29.目前在臺(按職業及區域)'!F13+'29.目前在臺(按職業及區域)'!K13+'29.目前在臺(按職業及區域)'!L13+'29.目前在臺(按職業及區域)'!M13+'29.目前在臺(按職業及區域)'!N13+'29.目前在臺(按職業及區域)'!O13+'29.目前在臺(按職業及區域)'!P13+'29.目前在臺(按職業及區域)'!D40+'29.目前在臺(按職業及區域)'!E40+'29.目前在臺(按職業及區域)'!F40+'29.目前在臺(按職業及區域)'!G40+'29.目前在臺(按職業及區域)'!J95+'29.目前在臺(按職業及區域)'!K95+'29.目前在臺(按職業及區域)'!L95+'29.目前在臺(按職業及區域)'!M95</f>
        <v>240</v>
      </c>
      <c r="M15" s="120">
        <f>'29.目前在臺(按職業及區域)'!N95+'29.目前在臺(按職業及區域)'!O95</f>
        <v>32</v>
      </c>
      <c r="N15" s="120">
        <f>'29.目前在臺(按職業及區域)'!B123+'29.目前在臺(按職業及區域)'!C123+'29.目前在臺(按職業及區域)'!D123+'29.目前在臺(按職業及區域)'!E123+'29.目前在臺(按職業及區域)'!F123+'29.目前在臺(按職業及區域)'!G123</f>
        <v>867</v>
      </c>
      <c r="O15" s="120">
        <f>'29.目前在臺(按職業及區域)'!H123+'29.目前在臺(按職業及區域)'!I123</f>
        <v>40</v>
      </c>
    </row>
    <row r="16" spans="1:15" s="5" customFormat="1" ht="16.5" customHeight="1">
      <c r="A16" s="85" t="s">
        <v>375</v>
      </c>
      <c r="B16" s="69">
        <f t="shared" si="1"/>
        <v>34374</v>
      </c>
      <c r="C16" s="69">
        <f>'29.目前在臺(按職業及區域)'!C14</f>
        <v>14687</v>
      </c>
      <c r="D16" s="69">
        <f>'29.目前在臺(按職業及區域)'!D14</f>
        <v>19687</v>
      </c>
      <c r="E16" s="69">
        <f t="shared" ref="E16:E30" si="3">SUM(F16:N16)</f>
        <v>34104</v>
      </c>
      <c r="F16" s="121">
        <f>'29.目前在臺(按職業及區域)'!G14+'29.目前在臺(按職業及區域)'!H14</f>
        <v>187</v>
      </c>
      <c r="G16" s="120">
        <f>'29.目前在臺(按職業及區域)'!I14+'29.目前在臺(按職業及區域)'!J14</f>
        <v>352</v>
      </c>
      <c r="H16" s="121">
        <f>'29.目前在臺(按職業及區域)'!B41+'29.目前在臺(按職業及區域)'!C41</f>
        <v>361</v>
      </c>
      <c r="I16" s="121">
        <f>'29.目前在臺(按職業及區域)'!H41+'29.目前在臺(按職業及區域)'!I41</f>
        <v>78</v>
      </c>
      <c r="J16" s="121">
        <f>'29.目前在臺(按職業及區域)'!J41+'29.目前在臺(按職業及區域)'!K41</f>
        <v>19</v>
      </c>
      <c r="K16" s="121">
        <f>'29.目前在臺(按職業及區域)'!B68+'29.目前在臺(按職業及區域)'!C68</f>
        <v>29914</v>
      </c>
      <c r="L16" s="120">
        <f>'29.目前在臺(按職業及區域)'!E14+'29.目前在臺(按職業及區域)'!F14+'29.目前在臺(按職業及區域)'!K14+'29.目前在臺(按職業及區域)'!L14+'29.目前在臺(按職業及區域)'!M14+'29.目前在臺(按職業及區域)'!N14+'29.目前在臺(按職業及區域)'!O14+'29.目前在臺(按職業及區域)'!P14+'29.目前在臺(按職業及區域)'!D41+'29.目前在臺(按職業及區域)'!E41+'29.目前在臺(按職業及區域)'!F41+'29.目前在臺(按職業及區域)'!G41+'29.目前在臺(按職業及區域)'!J96+'29.目前在臺(按職業及區域)'!K96+'29.目前在臺(按職業及區域)'!L96+'29.目前在臺(按職業及區域)'!M96</f>
        <v>756</v>
      </c>
      <c r="M16" s="120">
        <f>'29.目前在臺(按職業及區域)'!N96+'29.目前在臺(按職業及區域)'!O96</f>
        <v>491</v>
      </c>
      <c r="N16" s="120">
        <f>'29.目前在臺(按職業及區域)'!B124+'29.目前在臺(按職業及區域)'!C124+'29.目前在臺(按職業及區域)'!D124+'29.目前在臺(按職業及區域)'!E124+'29.目前在臺(按職業及區域)'!F124+'29.目前在臺(按職業及區域)'!G124</f>
        <v>1946</v>
      </c>
      <c r="O16" s="120">
        <f>'29.目前在臺(按職業及區域)'!H124+'29.目前在臺(按職業及區域)'!I124</f>
        <v>270</v>
      </c>
    </row>
    <row r="17" spans="1:15" s="5" customFormat="1" ht="16.5" customHeight="1">
      <c r="A17" s="85" t="s">
        <v>376</v>
      </c>
      <c r="B17" s="69">
        <f t="shared" si="1"/>
        <v>22674</v>
      </c>
      <c r="C17" s="69">
        <f>'29.目前在臺(按職業及區域)'!C15</f>
        <v>9015</v>
      </c>
      <c r="D17" s="69">
        <f>'29.目前在臺(按職業及區域)'!D15</f>
        <v>13659</v>
      </c>
      <c r="E17" s="69">
        <f t="shared" si="3"/>
        <v>22620</v>
      </c>
      <c r="F17" s="121">
        <f>'29.目前在臺(按職業及區域)'!G15+'29.目前在臺(按職業及區域)'!H15</f>
        <v>34</v>
      </c>
      <c r="G17" s="120">
        <f>'29.目前在臺(按職業及區域)'!I15+'29.目前在臺(按職業及區域)'!J15</f>
        <v>75</v>
      </c>
      <c r="H17" s="121">
        <f>'29.目前在臺(按職業及區域)'!B42+'29.目前在臺(按職業及區域)'!C42</f>
        <v>77</v>
      </c>
      <c r="I17" s="121">
        <f>'29.目前在臺(按職業及區域)'!H42+'29.目前在臺(按職業及區域)'!I42</f>
        <v>20</v>
      </c>
      <c r="J17" s="121">
        <f>'29.目前在臺(按職業及區域)'!J42+'29.目前在臺(按職業及區域)'!K42</f>
        <v>3</v>
      </c>
      <c r="K17" s="121">
        <f>'29.目前在臺(按職業及區域)'!B69+'29.目前在臺(按職業及區域)'!C69</f>
        <v>20659</v>
      </c>
      <c r="L17" s="120">
        <f>'29.目前在臺(按職業及區域)'!E15+'29.目前在臺(按職業及區域)'!F15+'29.目前在臺(按職業及區域)'!K15+'29.目前在臺(按職業及區域)'!L15+'29.目前在臺(按職業及區域)'!M15+'29.目前在臺(按職業及區域)'!N15+'29.目前在臺(按職業及區域)'!O15+'29.目前在臺(按職業及區域)'!P15+'29.目前在臺(按職業及區域)'!D42+'29.目前在臺(按職業及區域)'!E42+'29.目前在臺(按職業及區域)'!F42+'29.目前在臺(按職業及區域)'!G42+'29.目前在臺(按職業及區域)'!J97+'29.目前在臺(按職業及區域)'!K97+'29.目前在臺(按職業及區域)'!L97+'29.目前在臺(按職業及區域)'!M97</f>
        <v>447</v>
      </c>
      <c r="M17" s="120">
        <f>'29.目前在臺(按職業及區域)'!N97+'29.目前在臺(按職業及區域)'!O97</f>
        <v>401</v>
      </c>
      <c r="N17" s="120">
        <f>'29.目前在臺(按職業及區域)'!B125+'29.目前在臺(按職業及區域)'!C125+'29.目前在臺(按職業及區域)'!D125+'29.目前在臺(按職業及區域)'!E125+'29.目前在臺(按職業及區域)'!F125+'29.目前在臺(按職業及區域)'!G125</f>
        <v>904</v>
      </c>
      <c r="O17" s="120">
        <f>'29.目前在臺(按職業及區域)'!H125+'29.目前在臺(按職業及區域)'!I125</f>
        <v>54</v>
      </c>
    </row>
    <row r="18" spans="1:15" s="5" customFormat="1" ht="16.5" customHeight="1">
      <c r="A18" s="85" t="s">
        <v>377</v>
      </c>
      <c r="B18" s="69">
        <f t="shared" si="1"/>
        <v>55321</v>
      </c>
      <c r="C18" s="69">
        <f>'29.目前在臺(按職業及區域)'!C16</f>
        <v>34427</v>
      </c>
      <c r="D18" s="69">
        <f>'29.目前在臺(按職業及區域)'!D16</f>
        <v>20894</v>
      </c>
      <c r="E18" s="69">
        <f t="shared" si="3"/>
        <v>55274</v>
      </c>
      <c r="F18" s="121">
        <f>'29.目前在臺(按職業及區域)'!G16+'29.目前在臺(按職業及區域)'!H16</f>
        <v>17</v>
      </c>
      <c r="G18" s="120">
        <f>'29.目前在臺(按職業及區域)'!I16+'29.目前在臺(按職業及區域)'!J16</f>
        <v>14</v>
      </c>
      <c r="H18" s="121">
        <f>'29.目前在臺(按職業及區域)'!B43+'29.目前在臺(按職業及區域)'!C43</f>
        <v>141</v>
      </c>
      <c r="I18" s="121">
        <f>'29.目前在臺(按職業及區域)'!H43+'29.目前在臺(按職業及區域)'!I43</f>
        <v>41</v>
      </c>
      <c r="J18" s="121">
        <f>'29.目前在臺(按職業及區域)'!J43+'29.目前在臺(按職業及區域)'!K43</f>
        <v>10</v>
      </c>
      <c r="K18" s="121">
        <f>'29.目前在臺(按職業及區域)'!B70+'29.目前在臺(按職業及區域)'!C70</f>
        <v>51381</v>
      </c>
      <c r="L18" s="120">
        <f>'29.目前在臺(按職業及區域)'!E16+'29.目前在臺(按職業及區域)'!F16+'29.目前在臺(按職業及區域)'!K16+'29.目前在臺(按職業及區域)'!L16+'29.目前在臺(按職業及區域)'!M16+'29.目前在臺(按職業及區域)'!N16+'29.目前在臺(按職業及區域)'!O16+'29.目前在臺(按職業及區域)'!P16+'29.目前在臺(按職業及區域)'!D43+'29.目前在臺(按職業及區域)'!E43+'29.目前在臺(按職業及區域)'!F43+'29.目前在臺(按職業及區域)'!G43+'29.目前在臺(按職業及區域)'!J98+'29.目前在臺(按職業及區域)'!K98+'29.目前在臺(按職業及區域)'!L98+'29.目前在臺(按職業及區域)'!M98</f>
        <v>710</v>
      </c>
      <c r="M18" s="120">
        <f>'29.目前在臺(按職業及區域)'!N98+'29.目前在臺(按職業及區域)'!O98</f>
        <v>78</v>
      </c>
      <c r="N18" s="120">
        <f>'29.目前在臺(按職業及區域)'!B126+'29.目前在臺(按職業及區域)'!C126+'29.目前在臺(按職業及區域)'!D126+'29.目前在臺(按職業及區域)'!E126+'29.目前在臺(按職業及區域)'!F126+'29.目前在臺(按職業及區域)'!G126</f>
        <v>2882</v>
      </c>
      <c r="O18" s="120">
        <f>'29.目前在臺(按職業及區域)'!H126+'29.目前在臺(按職業及區域)'!I126</f>
        <v>47</v>
      </c>
    </row>
    <row r="19" spans="1:15" s="5" customFormat="1" ht="16.5" customHeight="1">
      <c r="A19" s="85" t="s">
        <v>378</v>
      </c>
      <c r="B19" s="69">
        <f t="shared" si="1"/>
        <v>14036</v>
      </c>
      <c r="C19" s="69">
        <f>'29.目前在臺(按職業及區域)'!C17</f>
        <v>5917</v>
      </c>
      <c r="D19" s="69">
        <f>'29.目前在臺(按職業及區域)'!D17</f>
        <v>8119</v>
      </c>
      <c r="E19" s="69">
        <f t="shared" si="3"/>
        <v>14010</v>
      </c>
      <c r="F19" s="121">
        <f>'29.目前在臺(按職業及區域)'!G17+'29.目前在臺(按職業及區域)'!H17</f>
        <v>20</v>
      </c>
      <c r="G19" s="120">
        <f>'29.目前在臺(按職業及區域)'!I17+'29.目前在臺(按職業及區域)'!J17</f>
        <v>6</v>
      </c>
      <c r="H19" s="121">
        <f>'29.目前在臺(按職業及區域)'!B44+'29.目前在臺(按職業及區域)'!C44</f>
        <v>93</v>
      </c>
      <c r="I19" s="121">
        <f>'29.目前在臺(按職業及區域)'!H44+'29.目前在臺(按職業及區域)'!I44</f>
        <v>16</v>
      </c>
      <c r="J19" s="121">
        <f>'29.目前在臺(按職業及區域)'!J44+'29.目前在臺(按職業及區域)'!K44</f>
        <v>15</v>
      </c>
      <c r="K19" s="121">
        <f>'29.目前在臺(按職業及區域)'!B71+'29.目前在臺(按職業及區域)'!C71</f>
        <v>12125</v>
      </c>
      <c r="L19" s="120">
        <f>'29.目前在臺(按職業及區域)'!E17+'29.目前在臺(按職業及區域)'!F17+'29.目前在臺(按職業及區域)'!K17+'29.目前在臺(按職業及區域)'!L17+'29.目前在臺(按職業及區域)'!M17+'29.目前在臺(按職業及區域)'!N17+'29.目前在臺(按職業及區域)'!O17+'29.目前在臺(按職業及區域)'!P17+'29.目前在臺(按職業及區域)'!D44+'29.目前在臺(按職業及區域)'!E44+'29.目前在臺(按職業及區域)'!F44+'29.目前在臺(按職業及區域)'!G44+'29.目前在臺(按職業及區域)'!J99+'29.目前在臺(按職業及區域)'!K99+'29.目前在臺(按職業及區域)'!L99+'29.目前在臺(按職業及區域)'!M99</f>
        <v>330</v>
      </c>
      <c r="M19" s="120">
        <f>'29.目前在臺(按職業及區域)'!N99+'29.目前在臺(按職業及區域)'!O99</f>
        <v>113</v>
      </c>
      <c r="N19" s="120">
        <f>'29.目前在臺(按職業及區域)'!B127+'29.目前在臺(按職業及區域)'!C127+'29.目前在臺(按職業及區域)'!D127+'29.目前在臺(按職業及區域)'!E127+'29.目前在臺(按職業及區域)'!F127+'29.目前在臺(按職業及區域)'!G127</f>
        <v>1292</v>
      </c>
      <c r="O19" s="120">
        <f>'29.目前在臺(按職業及區域)'!H127+'29.目前在臺(按職業及區域)'!I127</f>
        <v>26</v>
      </c>
    </row>
    <row r="20" spans="1:15" s="5" customFormat="1" ht="16.5" customHeight="1">
      <c r="A20" s="85" t="s">
        <v>379</v>
      </c>
      <c r="B20" s="69">
        <f t="shared" si="1"/>
        <v>21418</v>
      </c>
      <c r="C20" s="69">
        <f>'29.目前在臺(按職業及區域)'!C18</f>
        <v>10358</v>
      </c>
      <c r="D20" s="69">
        <f>'29.目前在臺(按職業及區域)'!D18</f>
        <v>11060</v>
      </c>
      <c r="E20" s="69">
        <f t="shared" si="3"/>
        <v>21312</v>
      </c>
      <c r="F20" s="121">
        <f>'29.目前在臺(按職業及區域)'!G18+'29.目前在臺(按職業及區域)'!H18</f>
        <v>27</v>
      </c>
      <c r="G20" s="120">
        <f>'29.目前在臺(按職業及區域)'!I18+'29.目前在臺(按職業及區域)'!J18</f>
        <v>49</v>
      </c>
      <c r="H20" s="121">
        <f>'29.目前在臺(按職業及區域)'!B45+'29.目前在臺(按職業及區域)'!C45</f>
        <v>87</v>
      </c>
      <c r="I20" s="121">
        <f>'29.目前在臺(按職業及區域)'!H45+'29.目前在臺(按職業及區域)'!I45</f>
        <v>24</v>
      </c>
      <c r="J20" s="121">
        <f>'29.目前在臺(按職業及區域)'!J45+'29.目前在臺(按職業及區域)'!K45</f>
        <v>28</v>
      </c>
      <c r="K20" s="121">
        <f>'29.目前在臺(按職業及區域)'!B72+'29.目前在臺(按職業及區域)'!C72</f>
        <v>18711</v>
      </c>
      <c r="L20" s="120">
        <f>'29.目前在臺(按職業及區域)'!E18+'29.目前在臺(按職業及區域)'!F18+'29.目前在臺(按職業及區域)'!K18+'29.目前在臺(按職業及區域)'!L18+'29.目前在臺(按職業及區域)'!M18+'29.目前在臺(按職業及區域)'!N18+'29.目前在臺(按職業及區域)'!O18+'29.目前在臺(按職業及區域)'!P18+'29.目前在臺(按職業及區域)'!D45+'29.目前在臺(按職業及區域)'!E45+'29.目前在臺(按職業及區域)'!F45+'29.目前在臺(按職業及區域)'!G45+'29.目前在臺(按職業及區域)'!J100+'29.目前在臺(按職業及區域)'!K100+'29.目前在臺(按職業及區域)'!L100+'29.目前在臺(按職業及區域)'!M100</f>
        <v>835</v>
      </c>
      <c r="M20" s="120">
        <f>'29.目前在臺(按職業及區域)'!N100+'29.目前在臺(按職業及區域)'!O100</f>
        <v>142</v>
      </c>
      <c r="N20" s="120">
        <f>'29.目前在臺(按職業及區域)'!B128+'29.目前在臺(按職業及區域)'!C128+'29.目前在臺(按職業及區域)'!D128+'29.目前在臺(按職業及區域)'!E128+'29.目前在臺(按職業及區域)'!F128+'29.目前在臺(按職業及區域)'!G128</f>
        <v>1409</v>
      </c>
      <c r="O20" s="120">
        <f>'29.目前在臺(按職業及區域)'!H128+'29.目前在臺(按職業及區域)'!I128</f>
        <v>106</v>
      </c>
    </row>
    <row r="21" spans="1:15" s="5" customFormat="1" ht="16.5" customHeight="1">
      <c r="A21" s="85" t="s">
        <v>380</v>
      </c>
      <c r="B21" s="69">
        <f t="shared" si="1"/>
        <v>14873</v>
      </c>
      <c r="C21" s="69">
        <f>'29.目前在臺(按職業及區域)'!C19</f>
        <v>6975</v>
      </c>
      <c r="D21" s="69">
        <f>'29.目前在臺(按職業及區域)'!D19</f>
        <v>7898</v>
      </c>
      <c r="E21" s="69">
        <f t="shared" si="3"/>
        <v>14845</v>
      </c>
      <c r="F21" s="121">
        <f>'29.目前在臺(按職業及區域)'!G19+'29.目前在臺(按職業及區域)'!H19</f>
        <v>13</v>
      </c>
      <c r="G21" s="120">
        <f>'29.目前在臺(按職業及區域)'!I19+'29.目前在臺(按職業及區域)'!J19</f>
        <v>18</v>
      </c>
      <c r="H21" s="121">
        <f>'29.目前在臺(按職業及區域)'!B46+'29.目前在臺(按職業及區域)'!C46</f>
        <v>40</v>
      </c>
      <c r="I21" s="121">
        <f>'29.目前在臺(按職業及區域)'!H46+'29.目前在臺(按職業及區域)'!I46</f>
        <v>26</v>
      </c>
      <c r="J21" s="121">
        <f>'29.目前在臺(按職業及區域)'!J46+'29.目前在臺(按職業及區域)'!K46</f>
        <v>15</v>
      </c>
      <c r="K21" s="121">
        <f>'29.目前在臺(按職業及區域)'!B73+'29.目前在臺(按職業及區域)'!C73</f>
        <v>12103</v>
      </c>
      <c r="L21" s="120">
        <f>'29.目前在臺(按職業及區域)'!E19+'29.目前在臺(按職業及區域)'!F19+'29.目前在臺(按職業及區域)'!K19+'29.目前在臺(按職業及區域)'!L19+'29.目前在臺(按職業及區域)'!M19+'29.目前在臺(按職業及區域)'!N19+'29.目前在臺(按職業及區域)'!O19+'29.目前在臺(按職業及區域)'!P19+'29.目前在臺(按職業及區域)'!D46+'29.目前在臺(按職業及區域)'!E46+'29.目前在臺(按職業及區域)'!F46+'29.目前在臺(按職業及區域)'!G46+'29.目前在臺(按職業及區域)'!J101+'29.目前在臺(按職業及區域)'!K101+'29.目前在臺(按職業及區域)'!L101+'29.目前在臺(按職業及區域)'!M101</f>
        <v>165</v>
      </c>
      <c r="M21" s="120">
        <f>'29.目前在臺(按職業及區域)'!N101+'29.目前在臺(按職業及區域)'!O101</f>
        <v>59</v>
      </c>
      <c r="N21" s="120">
        <f>'29.目前在臺(按職業及區域)'!B129+'29.目前在臺(按職業及區域)'!C129+'29.目前在臺(按職業及區域)'!D129+'29.目前在臺(按職業及區域)'!E129+'29.目前在臺(按職業及區域)'!F129+'29.目前在臺(按職業及區域)'!G129</f>
        <v>2406</v>
      </c>
      <c r="O21" s="120">
        <f>'29.目前在臺(按職業及區域)'!H129+'29.目前在臺(按職業及區域)'!I129</f>
        <v>28</v>
      </c>
    </row>
    <row r="22" spans="1:15" s="5" customFormat="1" ht="16.5" customHeight="1">
      <c r="A22" s="85" t="s">
        <v>381</v>
      </c>
      <c r="B22" s="69">
        <f t="shared" si="1"/>
        <v>16999</v>
      </c>
      <c r="C22" s="69">
        <f>'29.目前在臺(按職業及區域)'!C20</f>
        <v>7562</v>
      </c>
      <c r="D22" s="69">
        <f>'29.目前在臺(按職業及區域)'!D20</f>
        <v>9437</v>
      </c>
      <c r="E22" s="69">
        <f t="shared" si="3"/>
        <v>16950</v>
      </c>
      <c r="F22" s="121">
        <f>'29.目前在臺(按職業及區域)'!G20+'29.目前在臺(按職業及區域)'!H20</f>
        <v>21</v>
      </c>
      <c r="G22" s="120">
        <f>'29.目前在臺(按職業及區域)'!I20+'29.目前在臺(按職業及區域)'!J20</f>
        <v>17</v>
      </c>
      <c r="H22" s="121">
        <f>'29.目前在臺(按職業及區域)'!B47+'29.目前在臺(按職業及區域)'!C47</f>
        <v>86</v>
      </c>
      <c r="I22" s="121">
        <f>'29.目前在臺(按職業及區域)'!H47+'29.目前在臺(按職業及區域)'!I47</f>
        <v>57</v>
      </c>
      <c r="J22" s="121">
        <f>'29.目前在臺(按職業及區域)'!J47+'29.目前在臺(按職業及區域)'!K47</f>
        <v>9</v>
      </c>
      <c r="K22" s="121">
        <f>'29.目前在臺(按職業及區域)'!B74+'29.目前在臺(按職業及區域)'!C74</f>
        <v>14471</v>
      </c>
      <c r="L22" s="120">
        <f>'29.目前在臺(按職業及區域)'!E20+'29.目前在臺(按職業及區域)'!F20+'29.目前在臺(按職業及區域)'!K20+'29.目前在臺(按職業及區域)'!L20+'29.目前在臺(按職業及區域)'!M20+'29.目前在臺(按職業及區域)'!N20+'29.目前在臺(按職業及區域)'!O20+'29.目前在臺(按職業及區域)'!P20+'29.目前在臺(按職業及區域)'!D47+'29.目前在臺(按職業及區域)'!E47+'29.目前在臺(按職業及區域)'!F47+'29.目前在臺(按職業及區域)'!G47+'29.目前在臺(按職業及區域)'!J102+'29.目前在臺(按職業及區域)'!K102+'29.目前在臺(按職業及區域)'!L102+'29.目前在臺(按職業及區域)'!M102</f>
        <v>307</v>
      </c>
      <c r="M22" s="120">
        <f>'29.目前在臺(按職業及區域)'!N102+'29.目前在臺(按職業及區域)'!O102</f>
        <v>154</v>
      </c>
      <c r="N22" s="120">
        <f>'29.目前在臺(按職業及區域)'!B130+'29.目前在臺(按職業及區域)'!C130+'29.目前在臺(按職業及區域)'!D130+'29.目前在臺(按職業及區域)'!E130+'29.目前在臺(按職業及區域)'!F130+'29.目前在臺(按職業及區域)'!G130</f>
        <v>1828</v>
      </c>
      <c r="O22" s="120">
        <f>'29.目前在臺(按職業及區域)'!H130+'29.目前在臺(按職業及區域)'!I130</f>
        <v>49</v>
      </c>
    </row>
    <row r="23" spans="1:15" s="5" customFormat="1" ht="16.5" customHeight="1">
      <c r="A23" s="85" t="s">
        <v>382</v>
      </c>
      <c r="B23" s="69">
        <f t="shared" si="1"/>
        <v>2562</v>
      </c>
      <c r="C23" s="69">
        <f>'29.目前在臺(按職業及區域)'!C21</f>
        <v>568</v>
      </c>
      <c r="D23" s="69">
        <f>'29.目前在臺(按職業及區域)'!D21</f>
        <v>1994</v>
      </c>
      <c r="E23" s="69">
        <f t="shared" si="3"/>
        <v>2548</v>
      </c>
      <c r="F23" s="121">
        <f>'29.目前在臺(按職業及區域)'!G21+'29.目前在臺(按職業及區域)'!H21</f>
        <v>20</v>
      </c>
      <c r="G23" s="120">
        <f>'29.目前在臺(按職業及區域)'!I21+'29.目前在臺(按職業及區域)'!J21</f>
        <v>5</v>
      </c>
      <c r="H23" s="121">
        <f>'29.目前在臺(按職業及區域)'!B48+'29.目前在臺(按職業及區域)'!C48</f>
        <v>57</v>
      </c>
      <c r="I23" s="121">
        <f>'29.目前在臺(按職業及區域)'!H48+'29.目前在臺(按職業及區域)'!I48</f>
        <v>21</v>
      </c>
      <c r="J23" s="121">
        <f>'29.目前在臺(按職業及區域)'!J48+'29.目前在臺(按職業及區域)'!K48</f>
        <v>4</v>
      </c>
      <c r="K23" s="121">
        <f>'29.目前在臺(按職業及區域)'!B75+'29.目前在臺(按職業及區域)'!C75</f>
        <v>2030</v>
      </c>
      <c r="L23" s="120">
        <f>'29.目前在臺(按職業及區域)'!E21+'29.目前在臺(按職業及區域)'!F21+'29.目前在臺(按職業及區域)'!K21+'29.目前在臺(按職業及區域)'!L21+'29.目前在臺(按職業及區域)'!M21+'29.目前在臺(按職業及區域)'!N21+'29.目前在臺(按職業及區域)'!O21+'29.目前在臺(按職業及區域)'!P21+'29.目前在臺(按職業及區域)'!D48+'29.目前在臺(按職業及區域)'!E48+'29.目前在臺(按職業及區域)'!F48+'29.目前在臺(按職業及區域)'!G48+'29.目前在臺(按職業及區域)'!J103+'29.目前在臺(按職業及區域)'!K103+'29.目前在臺(按職業及區域)'!L103+'29.目前在臺(按職業及區域)'!M103</f>
        <v>141</v>
      </c>
      <c r="M23" s="120">
        <f>'29.目前在臺(按職業及區域)'!N103+'29.目前在臺(按職業及區域)'!O103</f>
        <v>68</v>
      </c>
      <c r="N23" s="120">
        <f>'29.目前在臺(按職業及區域)'!B131+'29.目前在臺(按職業及區域)'!C131+'29.目前在臺(按職業及區域)'!D131+'29.目前在臺(按職業及區域)'!E131+'29.目前在臺(按職業及區域)'!F131+'29.目前在臺(按職業及區域)'!G131</f>
        <v>202</v>
      </c>
      <c r="O23" s="120">
        <f>'29.目前在臺(按職業及區域)'!H131+'29.目前在臺(按職業及區域)'!I131</f>
        <v>14</v>
      </c>
    </row>
    <row r="24" spans="1:15" s="5" customFormat="1" ht="16.5" customHeight="1">
      <c r="A24" s="85" t="s">
        <v>383</v>
      </c>
      <c r="B24" s="69">
        <f t="shared" si="1"/>
        <v>7056</v>
      </c>
      <c r="C24" s="69">
        <f>'29.目前在臺(按職業及區域)'!C22</f>
        <v>2021</v>
      </c>
      <c r="D24" s="69">
        <f>'29.目前在臺(按職業及區域)'!D22</f>
        <v>5035</v>
      </c>
      <c r="E24" s="69">
        <f t="shared" si="3"/>
        <v>7021</v>
      </c>
      <c r="F24" s="121">
        <f>'29.目前在臺(按職業及區域)'!G22+'29.目前在臺(按職業及區域)'!H22</f>
        <v>18</v>
      </c>
      <c r="G24" s="120">
        <f>'29.目前在臺(按職業及區域)'!I22+'29.目前在臺(按職業及區域)'!J22</f>
        <v>7</v>
      </c>
      <c r="H24" s="121">
        <f>'29.目前在臺(按職業及區域)'!B49+'29.目前在臺(按職業及區域)'!C49</f>
        <v>91</v>
      </c>
      <c r="I24" s="121">
        <f>'29.目前在臺(按職業及區域)'!H49+'29.目前在臺(按職業及區域)'!I49</f>
        <v>34</v>
      </c>
      <c r="J24" s="121">
        <f>'29.目前在臺(按職業及區域)'!J49+'29.目前在臺(按職業及區域)'!K49</f>
        <v>5</v>
      </c>
      <c r="K24" s="121">
        <f>'29.目前在臺(按職業及區域)'!B76+'29.目前在臺(按職業及區域)'!C76</f>
        <v>5155</v>
      </c>
      <c r="L24" s="120">
        <f>'29.目前在臺(按職業及區域)'!E22+'29.目前在臺(按職業及區域)'!F22+'29.目前在臺(按職業及區域)'!K22+'29.目前在臺(按職業及區域)'!L22+'29.目前在臺(按職業及區域)'!M22+'29.目前在臺(按職業及區域)'!N22+'29.目前在臺(按職業及區域)'!O22+'29.目前在臺(按職業及區域)'!P22+'29.目前在臺(按職業及區域)'!D49+'29.目前在臺(按職業及區域)'!E49+'29.目前在臺(按職業及區域)'!F49+'29.目前在臺(按職業及區域)'!G49+'29.目前在臺(按職業及區域)'!J104+'29.目前在臺(按職業及區域)'!K104+'29.目前在臺(按職業及區域)'!L104+'29.目前在臺(按職業及區域)'!M104</f>
        <v>450</v>
      </c>
      <c r="M24" s="120">
        <f>'29.目前在臺(按職業及區域)'!N104+'29.目前在臺(按職業及區域)'!O104</f>
        <v>149</v>
      </c>
      <c r="N24" s="120">
        <f>'29.目前在臺(按職業及區域)'!B132+'29.目前在臺(按職業及區域)'!C132+'29.目前在臺(按職業及區域)'!D132+'29.目前在臺(按職業及區域)'!E132+'29.目前在臺(按職業及區域)'!F132+'29.目前在臺(按職業及區域)'!G132</f>
        <v>1112</v>
      </c>
      <c r="O24" s="120">
        <f>'29.目前在臺(按職業及區域)'!H132+'29.目前在臺(按職業及區域)'!I132</f>
        <v>35</v>
      </c>
    </row>
    <row r="25" spans="1:15" s="5" customFormat="1" ht="16.5" customHeight="1">
      <c r="A25" s="85" t="s">
        <v>384</v>
      </c>
      <c r="B25" s="69">
        <f t="shared" si="1"/>
        <v>2576</v>
      </c>
      <c r="C25" s="69">
        <f>'29.目前在臺(按職業及區域)'!C23</f>
        <v>1585</v>
      </c>
      <c r="D25" s="69">
        <f>'29.目前在臺(按職業及區域)'!D23</f>
        <v>991</v>
      </c>
      <c r="E25" s="69">
        <f t="shared" si="3"/>
        <v>2570</v>
      </c>
      <c r="F25" s="121">
        <f>'29.目前在臺(按職業及區域)'!G23+'29.目前在臺(按職業及區域)'!H23</f>
        <v>2</v>
      </c>
      <c r="G25" s="120">
        <f>'29.目前在臺(按職業及區域)'!I23+'29.目前在臺(按職業及區域)'!J23</f>
        <v>0</v>
      </c>
      <c r="H25" s="121">
        <f>'29.目前在臺(按職業及區域)'!B50+'29.目前在臺(按職業及區域)'!C50</f>
        <v>19</v>
      </c>
      <c r="I25" s="121">
        <f>'29.目前在臺(按職業及區域)'!H50+'29.目前在臺(按職業及區域)'!I50</f>
        <v>2</v>
      </c>
      <c r="J25" s="121">
        <f>'29.目前在臺(按職業及區域)'!J50+'29.目前在臺(按職業及區域)'!K50</f>
        <v>1</v>
      </c>
      <c r="K25" s="121">
        <f>'29.目前在臺(按職業及區域)'!B77+'29.目前在臺(按職業及區域)'!C77</f>
        <v>2419</v>
      </c>
      <c r="L25" s="120">
        <f>'29.目前在臺(按職業及區域)'!E23+'29.目前在臺(按職業及區域)'!F23+'29.目前在臺(按職業及區域)'!K23+'29.目前在臺(按職業及區域)'!L23+'29.目前在臺(按職業及區域)'!M23+'29.目前在臺(按職業及區域)'!N23+'29.目前在臺(按職業及區域)'!O23+'29.目前在臺(按職業及區域)'!P23+'29.目前在臺(按職業及區域)'!D50+'29.目前在臺(按職業及區域)'!E50+'29.目前在臺(按職業及區域)'!F50+'29.目前在臺(按職業及區域)'!G50+'29.目前在臺(按職業及區域)'!J105+'29.目前在臺(按職業及區域)'!K105+'29.目前在臺(按職業及區域)'!L105+'29.目前在臺(按職業及區域)'!M105</f>
        <v>40</v>
      </c>
      <c r="M25" s="120">
        <f>'29.目前在臺(按職業及區域)'!N105+'29.目前在臺(按職業及區域)'!O105</f>
        <v>54</v>
      </c>
      <c r="N25" s="120">
        <f>'29.目前在臺(按職業及區域)'!B133+'29.目前在臺(按職業及區域)'!C133+'29.目前在臺(按職業及區域)'!D133+'29.目前在臺(按職業及區域)'!E133+'29.目前在臺(按職業及區域)'!F133+'29.目前在臺(按職業及區域)'!G133</f>
        <v>33</v>
      </c>
      <c r="O25" s="120">
        <f>'29.目前在臺(按職業及區域)'!H133+'29.目前在臺(按職業及區域)'!I133</f>
        <v>6</v>
      </c>
    </row>
    <row r="26" spans="1:15" s="5" customFormat="1" ht="16.5" customHeight="1">
      <c r="A26" s="85" t="s">
        <v>385</v>
      </c>
      <c r="B26" s="69">
        <f t="shared" si="1"/>
        <v>7150</v>
      </c>
      <c r="C26" s="69">
        <f>'29.目前在臺(按職業及區域)'!C24</f>
        <v>2113</v>
      </c>
      <c r="D26" s="69">
        <f>'29.目前在臺(按職業及區域)'!D24</f>
        <v>5037</v>
      </c>
      <c r="E26" s="69">
        <f t="shared" si="3"/>
        <v>7122</v>
      </c>
      <c r="F26" s="121">
        <f>'29.目前在臺(按職業及區域)'!G24+'29.目前在臺(按職業及區域)'!H24</f>
        <v>37</v>
      </c>
      <c r="G26" s="120">
        <f>'29.目前在臺(按職業及區域)'!I24+'29.目前在臺(按職業及區域)'!J24</f>
        <v>8</v>
      </c>
      <c r="H26" s="121">
        <f>'29.目前在臺(按職業及區域)'!B51+'29.目前在臺(按職業及區域)'!C51</f>
        <v>66</v>
      </c>
      <c r="I26" s="121">
        <f>'29.目前在臺(按職業及區域)'!H51+'29.目前在臺(按職業及區域)'!I51</f>
        <v>6</v>
      </c>
      <c r="J26" s="121">
        <f>'29.目前在臺(按職業及區域)'!J51+'29.目前在臺(按職業及區域)'!K51</f>
        <v>3</v>
      </c>
      <c r="K26" s="121">
        <f>'29.目前在臺(按職業及區域)'!B78+'29.目前在臺(按職業及區域)'!C78</f>
        <v>5422</v>
      </c>
      <c r="L26" s="120">
        <f>'29.目前在臺(按職業及區域)'!E24+'29.目前在臺(按職業及區域)'!F24+'29.目前在臺(按職業及區域)'!K24+'29.目前在臺(按職業及區域)'!L24+'29.目前在臺(按職業及區域)'!M24+'29.目前在臺(按職業及區域)'!N24+'29.目前在臺(按職業及區域)'!O24+'29.目前在臺(按職業及區域)'!P24+'29.目前在臺(按職業及區域)'!D51+'29.目前在臺(按職業及區域)'!E51+'29.目前在臺(按職業及區域)'!F51+'29.目前在臺(按職業及區域)'!G51+'29.目前在臺(按職業及區域)'!J106+'29.目前在臺(按職業及區域)'!K106+'29.目前在臺(按職業及區域)'!L106+'29.目前在臺(按職業及區域)'!M106</f>
        <v>269</v>
      </c>
      <c r="M26" s="120">
        <f>'29.目前在臺(按職業及區域)'!N106+'29.目前在臺(按職業及區域)'!O106</f>
        <v>244</v>
      </c>
      <c r="N26" s="120">
        <f>'29.目前在臺(按職業及區域)'!B134+'29.目前在臺(按職業及區域)'!C134+'29.目前在臺(按職業及區域)'!D134+'29.目前在臺(按職業及區域)'!E134+'29.目前在臺(按職業及區域)'!F134+'29.目前在臺(按職業及區域)'!G134</f>
        <v>1067</v>
      </c>
      <c r="O26" s="120">
        <f>'29.目前在臺(按職業及區域)'!H134+'29.目前在臺(按職業及區域)'!I134</f>
        <v>28</v>
      </c>
    </row>
    <row r="27" spans="1:15" s="5" customFormat="1" ht="16.5" customHeight="1">
      <c r="A27" s="85" t="s">
        <v>386</v>
      </c>
      <c r="B27" s="69">
        <f t="shared" si="1"/>
        <v>18413</v>
      </c>
      <c r="C27" s="69">
        <f>'29.目前在臺(按職業及區域)'!C25</f>
        <v>6308</v>
      </c>
      <c r="D27" s="69">
        <f>'29.目前在臺(按職業及區域)'!D25</f>
        <v>12105</v>
      </c>
      <c r="E27" s="69">
        <f t="shared" si="3"/>
        <v>17910</v>
      </c>
      <c r="F27" s="121">
        <f>'29.目前在臺(按職業及區域)'!G25+'29.目前在臺(按職業及區域)'!H25</f>
        <v>166</v>
      </c>
      <c r="G27" s="120">
        <f>'29.目前在臺(按職業及區域)'!I25+'29.目前在臺(按職業及區域)'!J25</f>
        <v>676</v>
      </c>
      <c r="H27" s="121">
        <f>'29.目前在臺(按職業及區域)'!B52+'29.目前在臺(按職業及區域)'!C52</f>
        <v>451</v>
      </c>
      <c r="I27" s="121">
        <f>'29.目前在臺(按職業及區域)'!H52+'29.目前在臺(按職業及區域)'!I52</f>
        <v>106</v>
      </c>
      <c r="J27" s="121">
        <f>'29.目前在臺(按職業及區域)'!J52+'29.目前在臺(按職業及區域)'!K52</f>
        <v>3</v>
      </c>
      <c r="K27" s="121">
        <f>'29.目前在臺(按職業及區域)'!B79+'29.目前在臺(按職業及區域)'!C79</f>
        <v>12035</v>
      </c>
      <c r="L27" s="120">
        <f>'29.目前在臺(按職業及區域)'!E25+'29.目前在臺(按職業及區域)'!F25+'29.目前在臺(按職業及區域)'!K25+'29.目前在臺(按職業及區域)'!L25+'29.目前在臺(按職業及區域)'!M25+'29.目前在臺(按職業及區域)'!N25+'29.目前在臺(按職業及區域)'!O25+'29.目前在臺(按職業及區域)'!P25+'29.目前在臺(按職業及區域)'!D52+'29.目前在臺(按職業及區域)'!E52+'29.目前在臺(按職業及區域)'!F52+'29.目前在臺(按職業及區域)'!G52+'29.目前在臺(按職業及區域)'!J107+'29.目前在臺(按職業及區域)'!K107+'29.目前在臺(按職業及區域)'!L107+'29.目前在臺(按職業及區域)'!M107</f>
        <v>1069</v>
      </c>
      <c r="M27" s="120">
        <f>'29.目前在臺(按職業及區域)'!N107+'29.目前在臺(按職業及區域)'!O107</f>
        <v>54</v>
      </c>
      <c r="N27" s="120">
        <f>'29.目前在臺(按職業及區域)'!B135+'29.目前在臺(按職業及區域)'!C135+'29.目前在臺(按職業及區域)'!D135+'29.目前在臺(按職業及區域)'!E135+'29.目前在臺(按職業及區域)'!F135+'29.目前在臺(按職業及區域)'!G135</f>
        <v>3350</v>
      </c>
      <c r="O27" s="120">
        <f>'29.目前在臺(按職業及區域)'!H135+'29.目前在臺(按職業及區域)'!I135</f>
        <v>503</v>
      </c>
    </row>
    <row r="28" spans="1:15" s="5" customFormat="1" ht="16.5" customHeight="1">
      <c r="A28" s="85" t="s">
        <v>387</v>
      </c>
      <c r="B28" s="69">
        <f t="shared" si="1"/>
        <v>3842</v>
      </c>
      <c r="C28" s="69">
        <f>'29.目前在臺(按職業及區域)'!C26</f>
        <v>722</v>
      </c>
      <c r="D28" s="69">
        <f>'29.目前在臺(按職業及區域)'!D26</f>
        <v>3120</v>
      </c>
      <c r="E28" s="69">
        <f t="shared" si="3"/>
        <v>3820</v>
      </c>
      <c r="F28" s="121">
        <f>'29.目前在臺(按職業及區域)'!G26+'29.目前在臺(按職業及區域)'!H26</f>
        <v>19</v>
      </c>
      <c r="G28" s="120">
        <f>'29.目前在臺(按職業及區域)'!I26+'29.目前在臺(按職業及區域)'!J26</f>
        <v>34</v>
      </c>
      <c r="H28" s="121">
        <f>'29.目前在臺(按職業及區域)'!B53+'29.目前在臺(按職業及區域)'!C53</f>
        <v>90</v>
      </c>
      <c r="I28" s="121">
        <f>'29.目前在臺(按職業及區域)'!H53+'29.目前在臺(按職業及區域)'!I53</f>
        <v>31</v>
      </c>
      <c r="J28" s="121">
        <f>'29.目前在臺(按職業及區域)'!J53+'29.目前在臺(按職業及區域)'!K53</f>
        <v>4</v>
      </c>
      <c r="K28" s="121">
        <f>'29.目前在臺(按職業及區域)'!B80+'29.目前在臺(按職業及區域)'!C80</f>
        <v>3095</v>
      </c>
      <c r="L28" s="120">
        <f>'29.目前在臺(按職業及區域)'!E26+'29.目前在臺(按職業及區域)'!F26+'29.目前在臺(按職業及區域)'!K26+'29.目前在臺(按職業及區域)'!L26+'29.目前在臺(按職業及區域)'!M26+'29.目前在臺(按職業及區域)'!N26+'29.目前在臺(按職業及區域)'!O26+'29.目前在臺(按職業及區域)'!P26+'29.目前在臺(按職業及區域)'!D53+'29.目前在臺(按職業及區域)'!E53+'29.目前在臺(按職業及區域)'!F53+'29.目前在臺(按職業及區域)'!G53+'29.目前在臺(按職業及區域)'!J108+'29.目前在臺(按職業及區域)'!K108+'29.目前在臺(按職業及區域)'!L108+'29.目前在臺(按職業及區域)'!M108</f>
        <v>114</v>
      </c>
      <c r="M28" s="120">
        <f>'29.目前在臺(按職業及區域)'!N108+'29.目前在臺(按職業及區域)'!O108</f>
        <v>98</v>
      </c>
      <c r="N28" s="120">
        <f>'29.目前在臺(按職業及區域)'!B136+'29.目前在臺(按職業及區域)'!C136+'29.目前在臺(按職業及區域)'!D136+'29.目前在臺(按職業及區域)'!E136+'29.目前在臺(按職業及區域)'!F136+'29.目前在臺(按職業及區域)'!G136</f>
        <v>335</v>
      </c>
      <c r="O28" s="120">
        <f>'29.目前在臺(按職業及區域)'!H136+'29.目前在臺(按職業及區域)'!I136</f>
        <v>22</v>
      </c>
    </row>
    <row r="29" spans="1:15" s="5" customFormat="1" ht="16.5" customHeight="1">
      <c r="A29" s="85" t="s">
        <v>42</v>
      </c>
      <c r="B29" s="69">
        <f t="shared" si="1"/>
        <v>1195</v>
      </c>
      <c r="C29" s="69">
        <f>'29.目前在臺(按職業及區域)'!C27</f>
        <v>312</v>
      </c>
      <c r="D29" s="69">
        <f>'29.目前在臺(按職業及區域)'!D27</f>
        <v>883</v>
      </c>
      <c r="E29" s="69">
        <f t="shared" si="3"/>
        <v>1194</v>
      </c>
      <c r="F29" s="121">
        <f>'29.目前在臺(按職業及區域)'!G27+'29.目前在臺(按職業及區域)'!H27</f>
        <v>3</v>
      </c>
      <c r="G29" s="120">
        <f>'29.目前在臺(按職業及區域)'!I27+'29.目前在臺(按職業及區域)'!J27</f>
        <v>0</v>
      </c>
      <c r="H29" s="121">
        <f>'29.目前在臺(按職業及區域)'!B54+'29.目前在臺(按職業及區域)'!C54</f>
        <v>18</v>
      </c>
      <c r="I29" s="121">
        <f>'29.目前在臺(按職業及區域)'!H54+'29.目前在臺(按職業及區域)'!I54</f>
        <v>4</v>
      </c>
      <c r="J29" s="121">
        <f>'29.目前在臺(按職業及區域)'!J54+'29.目前在臺(按職業及區域)'!K54</f>
        <v>3</v>
      </c>
      <c r="K29" s="121">
        <f>'29.目前在臺(按職業及區域)'!B81+'29.目前在臺(按職業及區域)'!C81</f>
        <v>970</v>
      </c>
      <c r="L29" s="120">
        <f>'29.目前在臺(按職業及區域)'!E27+'29.目前在臺(按職業及區域)'!F27+'29.目前在臺(按職業及區域)'!K27+'29.目前在臺(按職業及區域)'!L27+'29.目前在臺(按職業及區域)'!M27+'29.目前在臺(按職業及區域)'!N27+'29.目前在臺(按職業及區域)'!O27+'29.目前在臺(按職業及區域)'!P27+'29.目前在臺(按職業及區域)'!D54+'29.目前在臺(按職業及區域)'!E54+'29.目前在臺(按職業及區域)'!F54+'29.目前在臺(按職業及區域)'!G54+'29.目前在臺(按職業及區域)'!J109+'29.目前在臺(按職業及區域)'!K109+'29.目前在臺(按職業及區域)'!L109+'29.目前在臺(按職業及區域)'!M109</f>
        <v>64</v>
      </c>
      <c r="M29" s="120">
        <f>'29.目前在臺(按職業及區域)'!N109+'29.目前在臺(按職業及區域)'!O109</f>
        <v>17</v>
      </c>
      <c r="N29" s="120">
        <f>'29.目前在臺(按職業及區域)'!B137+'29.目前在臺(按職業及區域)'!C137+'29.目前在臺(按職業及區域)'!D137+'29.目前在臺(按職業及區域)'!E137+'29.目前在臺(按職業及區域)'!F137+'29.目前在臺(按職業及區域)'!G137</f>
        <v>115</v>
      </c>
      <c r="O29" s="120">
        <f>'29.目前在臺(按職業及區域)'!H137+'29.目前在臺(按職業及區域)'!I137</f>
        <v>1</v>
      </c>
    </row>
    <row r="30" spans="1:15" s="5" customFormat="1" ht="16.5" customHeight="1">
      <c r="A30" s="86" t="s">
        <v>43</v>
      </c>
      <c r="B30" s="69">
        <f t="shared" si="1"/>
        <v>212</v>
      </c>
      <c r="C30" s="69">
        <f>'29.目前在臺(按職業及區域)'!C28</f>
        <v>85</v>
      </c>
      <c r="D30" s="69">
        <f>'29.目前在臺(按職業及區域)'!D28</f>
        <v>127</v>
      </c>
      <c r="E30" s="69">
        <f t="shared" si="3"/>
        <v>212</v>
      </c>
      <c r="F30" s="121">
        <f>'29.目前在臺(按職業及區域)'!G28+'29.目前在臺(按職業及區域)'!H28</f>
        <v>0</v>
      </c>
      <c r="G30" s="120">
        <f>'29.目前在臺(按職業及區域)'!I28+'29.目前在臺(按職業及區域)'!J28</f>
        <v>0</v>
      </c>
      <c r="H30" s="121">
        <f>'29.目前在臺(按職業及區域)'!B55+'29.目前在臺(按職業及區域)'!C55</f>
        <v>0</v>
      </c>
      <c r="I30" s="121">
        <f>'29.目前在臺(按職業及區域)'!H55+'29.目前在臺(按職業及區域)'!I55</f>
        <v>1</v>
      </c>
      <c r="J30" s="121">
        <f>'29.目前在臺(按職業及區域)'!J55+'29.目前在臺(按職業及區域)'!K55</f>
        <v>0</v>
      </c>
      <c r="K30" s="121">
        <f>'29.目前在臺(按職業及區域)'!B82+'29.目前在臺(按職業及區域)'!C82</f>
        <v>165</v>
      </c>
      <c r="L30" s="120">
        <f>'29.目前在臺(按職業及區域)'!E28+'29.目前在臺(按職業及區域)'!F28+'29.目前在臺(按職業及區域)'!K28+'29.目前在臺(按職業及區域)'!L28+'29.目前在臺(按職業及區域)'!M28+'29.目前在臺(按職業及區域)'!N28+'29.目前在臺(按職業及區域)'!O28+'29.目前在臺(按職業及區域)'!P28+'29.目前在臺(按職業及區域)'!D55+'29.目前在臺(按職業及區域)'!E55+'29.目前在臺(按職業及區域)'!F55+'29.目前在臺(按職業及區域)'!G55+'29.目前在臺(按職業及區域)'!J110+'29.目前在臺(按職業及區域)'!K110+'29.目前在臺(按職業及區域)'!L110+'29.目前在臺(按職業及區域)'!M110</f>
        <v>31</v>
      </c>
      <c r="M30" s="120">
        <f>'29.目前在臺(按職業及區域)'!N110+'29.目前在臺(按職業及區域)'!O110</f>
        <v>12</v>
      </c>
      <c r="N30" s="120">
        <f>'29.目前在臺(按職業及區域)'!B138+'29.目前在臺(按職業及區域)'!C138+'29.目前在臺(按職業及區域)'!D138+'29.目前在臺(按職業及區域)'!E138+'29.目前在臺(按職業及區域)'!F138+'29.目前在臺(按職業及區域)'!G138</f>
        <v>3</v>
      </c>
      <c r="O30" s="120">
        <f>'29.目前在臺(按職業及區域)'!H138+'29.目前在臺(按職業及區域)'!I138</f>
        <v>0</v>
      </c>
    </row>
    <row r="31" spans="1:15" s="11" customFormat="1" ht="17.25" customHeight="1">
      <c r="A31" s="164"/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"/>
    </row>
    <row r="32" spans="1:15">
      <c r="A32" s="12"/>
      <c r="B32" s="15"/>
      <c r="E32" s="122"/>
      <c r="O32" s="122"/>
    </row>
    <row r="33" spans="1:15">
      <c r="A33" s="17"/>
      <c r="B33" s="18"/>
      <c r="C33" s="1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>
      <c r="A34" s="17"/>
      <c r="B34" s="18"/>
      <c r="C34" s="1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>
      <c r="A35" s="17"/>
      <c r="B35" s="18"/>
      <c r="C35" s="1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>
      <c r="A36" s="19"/>
      <c r="B36" s="18"/>
      <c r="C36" s="1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>
      <c r="A37" s="12"/>
      <c r="H37" s="13"/>
      <c r="I37" s="13"/>
      <c r="J37" s="13"/>
      <c r="K37" s="13"/>
      <c r="L37" s="13"/>
    </row>
    <row r="40" spans="1:15" ht="20.25" customHeight="1"/>
  </sheetData>
  <protectedRanges>
    <protectedRange sqref="A4:O7" name="範圍2"/>
    <protectedRange sqref="A1:O3" name="範圍1"/>
  </protectedRanges>
  <mergeCells count="7">
    <mergeCell ref="A1:O1"/>
    <mergeCell ref="A31:L31"/>
    <mergeCell ref="A4:A7"/>
    <mergeCell ref="B4:O4"/>
    <mergeCell ref="B5:D5"/>
    <mergeCell ref="E5:N5"/>
    <mergeCell ref="O5:O6"/>
  </mergeCells>
  <phoneticPr fontId="2" type="noConversion"/>
  <conditionalFormatting sqref="B33:O36">
    <cfRule type="cellIs" dxfId="0" priority="1" stopIfTrue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  <ignoredErrors>
    <ignoredError sqref="E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J21" sqref="J21"/>
    </sheetView>
  </sheetViews>
  <sheetFormatPr defaultRowHeight="15" customHeight="1"/>
  <cols>
    <col min="1" max="1" width="23.25" style="22" customWidth="1"/>
    <col min="2" max="2" width="13.125" style="22" customWidth="1"/>
    <col min="3" max="4" width="10.625" style="22" customWidth="1"/>
    <col min="5" max="16" width="8.625" style="22" customWidth="1"/>
    <col min="17" max="18" width="8.125" style="22" customWidth="1"/>
    <col min="19" max="16384" width="9" style="22"/>
  </cols>
  <sheetData>
    <row r="1" spans="1:18" ht="18" customHeight="1">
      <c r="A1" s="173" t="s">
        <v>276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8" ht="18" customHeight="1">
      <c r="M2" s="29" t="s">
        <v>437</v>
      </c>
    </row>
    <row r="3" spans="1:18" ht="18" customHeight="1">
      <c r="E3" s="33"/>
      <c r="M3" s="22" t="s">
        <v>245</v>
      </c>
    </row>
    <row r="4" spans="1:18" s="28" customFormat="1" ht="16.5" customHeight="1">
      <c r="A4" s="174" t="s">
        <v>436</v>
      </c>
      <c r="B4" s="172" t="s">
        <v>44</v>
      </c>
      <c r="C4" s="172"/>
      <c r="D4" s="172"/>
      <c r="E4" s="172" t="s">
        <v>45</v>
      </c>
      <c r="F4" s="172"/>
      <c r="G4" s="172" t="s">
        <v>46</v>
      </c>
      <c r="H4" s="172"/>
      <c r="I4" s="172" t="s">
        <v>47</v>
      </c>
      <c r="J4" s="172"/>
      <c r="K4" s="172" t="s">
        <v>48</v>
      </c>
      <c r="L4" s="172"/>
      <c r="M4" s="172" t="s">
        <v>49</v>
      </c>
      <c r="N4" s="172"/>
      <c r="O4" s="172" t="s">
        <v>50</v>
      </c>
      <c r="P4" s="172"/>
      <c r="Q4" s="39"/>
      <c r="R4" s="125"/>
    </row>
    <row r="5" spans="1:18" s="28" customFormat="1" ht="16.5" customHeight="1">
      <c r="A5" s="175"/>
      <c r="B5" s="156" t="s">
        <v>51</v>
      </c>
      <c r="C5" s="156" t="s">
        <v>3</v>
      </c>
      <c r="D5" s="156" t="s">
        <v>4</v>
      </c>
      <c r="E5" s="156" t="s">
        <v>3</v>
      </c>
      <c r="F5" s="156" t="s">
        <v>4</v>
      </c>
      <c r="G5" s="156" t="s">
        <v>3</v>
      </c>
      <c r="H5" s="156" t="s">
        <v>4</v>
      </c>
      <c r="I5" s="156" t="s">
        <v>3</v>
      </c>
      <c r="J5" s="156" t="s">
        <v>4</v>
      </c>
      <c r="K5" s="156" t="s">
        <v>3</v>
      </c>
      <c r="L5" s="156" t="s">
        <v>4</v>
      </c>
      <c r="M5" s="156" t="s">
        <v>3</v>
      </c>
      <c r="N5" s="156" t="s">
        <v>4</v>
      </c>
      <c r="O5" s="156" t="s">
        <v>3</v>
      </c>
      <c r="P5" s="156" t="s">
        <v>4</v>
      </c>
      <c r="Q5" s="39"/>
      <c r="R5" s="125"/>
    </row>
    <row r="6" spans="1:18" s="127" customFormat="1" ht="16.5" customHeight="1">
      <c r="A6" s="90" t="s">
        <v>52</v>
      </c>
      <c r="B6" s="104">
        <v>797122</v>
      </c>
      <c r="C6" s="105">
        <v>371986</v>
      </c>
      <c r="D6" s="105">
        <v>425136</v>
      </c>
      <c r="E6" s="105">
        <v>45</v>
      </c>
      <c r="F6" s="105">
        <v>54</v>
      </c>
      <c r="G6" s="105">
        <v>3</v>
      </c>
      <c r="H6" s="105">
        <v>0</v>
      </c>
      <c r="I6" s="105">
        <v>8</v>
      </c>
      <c r="J6" s="105">
        <v>0</v>
      </c>
      <c r="K6" s="105">
        <v>7</v>
      </c>
      <c r="L6" s="105">
        <v>9</v>
      </c>
      <c r="M6" s="105">
        <v>709</v>
      </c>
      <c r="N6" s="105">
        <v>1184</v>
      </c>
      <c r="O6" s="105">
        <v>110</v>
      </c>
      <c r="P6" s="105">
        <v>144</v>
      </c>
      <c r="Q6" s="134"/>
      <c r="R6" s="26"/>
    </row>
    <row r="7" spans="1:18" s="127" customFormat="1" ht="16.5" customHeight="1">
      <c r="A7" s="90" t="s">
        <v>53</v>
      </c>
      <c r="B7" s="106">
        <v>3</v>
      </c>
      <c r="C7" s="107">
        <v>3</v>
      </c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34"/>
      <c r="R7" s="26"/>
    </row>
    <row r="8" spans="1:18" s="127" customFormat="1" ht="16.5" customHeight="1">
      <c r="A8" s="90" t="s">
        <v>54</v>
      </c>
      <c r="B8" s="106">
        <v>6907</v>
      </c>
      <c r="C8" s="107">
        <v>5746</v>
      </c>
      <c r="D8" s="107">
        <v>1161</v>
      </c>
      <c r="E8" s="107">
        <v>1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7</v>
      </c>
      <c r="N8" s="107">
        <v>6</v>
      </c>
      <c r="O8" s="107">
        <v>0</v>
      </c>
      <c r="P8" s="107">
        <v>1</v>
      </c>
      <c r="Q8" s="134"/>
      <c r="R8" s="26"/>
    </row>
    <row r="9" spans="1:18" s="127" customFormat="1" ht="16.5" customHeight="1">
      <c r="A9" s="90" t="s">
        <v>55</v>
      </c>
      <c r="B9" s="106">
        <v>4389</v>
      </c>
      <c r="C9" s="107">
        <v>3949</v>
      </c>
      <c r="D9" s="107">
        <v>440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9</v>
      </c>
      <c r="N9" s="107">
        <v>5</v>
      </c>
      <c r="O9" s="107">
        <v>0</v>
      </c>
      <c r="P9" s="107">
        <v>0</v>
      </c>
      <c r="Q9" s="134"/>
      <c r="R9" s="26"/>
    </row>
    <row r="10" spans="1:18" s="127" customFormat="1" ht="16.5" customHeight="1">
      <c r="A10" s="90" t="s">
        <v>56</v>
      </c>
      <c r="B10" s="106">
        <v>40</v>
      </c>
      <c r="C10" s="107">
        <v>20</v>
      </c>
      <c r="D10" s="107">
        <v>20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34"/>
      <c r="R10" s="26"/>
    </row>
    <row r="11" spans="1:18" s="127" customFormat="1" ht="16.5" customHeight="1">
      <c r="A11" s="90" t="s">
        <v>57</v>
      </c>
      <c r="B11" s="106">
        <v>53</v>
      </c>
      <c r="C11" s="107">
        <v>42</v>
      </c>
      <c r="D11" s="107">
        <v>11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34"/>
      <c r="R11" s="26"/>
    </row>
    <row r="12" spans="1:18" s="127" customFormat="1" ht="16.5" customHeight="1">
      <c r="A12" s="90" t="s">
        <v>58</v>
      </c>
      <c r="B12" s="106">
        <v>50</v>
      </c>
      <c r="C12" s="107">
        <v>35</v>
      </c>
      <c r="D12" s="107">
        <v>15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1</v>
      </c>
      <c r="N12" s="107">
        <v>0</v>
      </c>
      <c r="O12" s="107">
        <v>0</v>
      </c>
      <c r="P12" s="107">
        <v>0</v>
      </c>
      <c r="Q12" s="134"/>
      <c r="R12" s="26"/>
    </row>
    <row r="13" spans="1:18" s="127" customFormat="1" ht="16.5" customHeight="1">
      <c r="A13" s="90" t="s">
        <v>59</v>
      </c>
      <c r="B13" s="106">
        <v>8760</v>
      </c>
      <c r="C13" s="107">
        <v>6062</v>
      </c>
      <c r="D13" s="107">
        <v>2698</v>
      </c>
      <c r="E13" s="107">
        <v>0</v>
      </c>
      <c r="F13" s="107">
        <v>2</v>
      </c>
      <c r="G13" s="107">
        <v>0</v>
      </c>
      <c r="H13" s="107">
        <v>0</v>
      </c>
      <c r="I13" s="107">
        <v>1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1</v>
      </c>
      <c r="Q13" s="134"/>
      <c r="R13" s="26"/>
    </row>
    <row r="14" spans="1:18" s="127" customFormat="1" ht="16.5" customHeight="1">
      <c r="A14" s="90" t="s">
        <v>60</v>
      </c>
      <c r="B14" s="106">
        <v>623</v>
      </c>
      <c r="C14" s="107">
        <v>374</v>
      </c>
      <c r="D14" s="107">
        <v>249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3</v>
      </c>
      <c r="N14" s="107">
        <v>8</v>
      </c>
      <c r="O14" s="107">
        <v>0</v>
      </c>
      <c r="P14" s="107">
        <v>0</v>
      </c>
      <c r="Q14" s="134"/>
      <c r="R14" s="26"/>
    </row>
    <row r="15" spans="1:18" s="127" customFormat="1" ht="16.5" customHeight="1">
      <c r="A15" s="90" t="s">
        <v>61</v>
      </c>
      <c r="B15" s="106">
        <v>43</v>
      </c>
      <c r="C15" s="107">
        <v>7</v>
      </c>
      <c r="D15" s="107">
        <v>36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1</v>
      </c>
      <c r="O15" s="107">
        <v>0</v>
      </c>
      <c r="P15" s="107">
        <v>0</v>
      </c>
      <c r="Q15" s="134"/>
      <c r="R15" s="26"/>
    </row>
    <row r="16" spans="1:18" s="127" customFormat="1" ht="16.5" customHeight="1">
      <c r="A16" s="90" t="s">
        <v>8</v>
      </c>
      <c r="B16" s="106">
        <v>1579</v>
      </c>
      <c r="C16" s="107">
        <v>969</v>
      </c>
      <c r="D16" s="107">
        <v>610</v>
      </c>
      <c r="E16" s="107">
        <v>1</v>
      </c>
      <c r="F16" s="107">
        <v>0</v>
      </c>
      <c r="G16" s="107">
        <v>0</v>
      </c>
      <c r="H16" s="107">
        <v>0</v>
      </c>
      <c r="I16" s="107">
        <v>4</v>
      </c>
      <c r="J16" s="107">
        <v>0</v>
      </c>
      <c r="K16" s="107">
        <v>0</v>
      </c>
      <c r="L16" s="107">
        <v>0</v>
      </c>
      <c r="M16" s="107">
        <v>7</v>
      </c>
      <c r="N16" s="107">
        <v>3</v>
      </c>
      <c r="O16" s="107">
        <v>1</v>
      </c>
      <c r="P16" s="107">
        <v>0</v>
      </c>
      <c r="Q16" s="134"/>
      <c r="R16" s="26"/>
    </row>
    <row r="17" spans="1:18" s="127" customFormat="1" ht="16.5" customHeight="1">
      <c r="A17" s="90" t="s">
        <v>9</v>
      </c>
      <c r="B17" s="106">
        <v>472</v>
      </c>
      <c r="C17" s="107">
        <v>373</v>
      </c>
      <c r="D17" s="107">
        <v>99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5</v>
      </c>
      <c r="N17" s="107">
        <v>0</v>
      </c>
      <c r="O17" s="107">
        <v>0</v>
      </c>
      <c r="P17" s="107">
        <v>1</v>
      </c>
      <c r="Q17" s="134"/>
      <c r="R17" s="26"/>
    </row>
    <row r="18" spans="1:18" s="127" customFormat="1" ht="16.5" customHeight="1">
      <c r="A18" s="90" t="s">
        <v>431</v>
      </c>
      <c r="B18" s="106">
        <v>641563</v>
      </c>
      <c r="C18" s="107">
        <v>297802</v>
      </c>
      <c r="D18" s="107">
        <v>343761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34"/>
      <c r="R18" s="26"/>
    </row>
    <row r="19" spans="1:18" s="127" customFormat="1" ht="16.5" customHeight="1">
      <c r="A19" s="90" t="s">
        <v>269</v>
      </c>
      <c r="B19" s="106">
        <v>4659</v>
      </c>
      <c r="C19" s="107">
        <v>4598</v>
      </c>
      <c r="D19" s="107">
        <v>61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34"/>
      <c r="R19" s="26"/>
    </row>
    <row r="20" spans="1:18" s="127" customFormat="1" ht="16.5" customHeight="1">
      <c r="A20" s="90" t="s">
        <v>416</v>
      </c>
      <c r="B20" s="106">
        <v>404594</v>
      </c>
      <c r="C20" s="107">
        <v>279535</v>
      </c>
      <c r="D20" s="107">
        <v>125059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34"/>
      <c r="R20" s="26"/>
    </row>
    <row r="21" spans="1:18" s="127" customFormat="1" ht="16.5" customHeight="1">
      <c r="A21" s="90" t="s">
        <v>417</v>
      </c>
      <c r="B21" s="106">
        <v>1155</v>
      </c>
      <c r="C21" s="107">
        <v>8</v>
      </c>
      <c r="D21" s="107">
        <v>1147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34"/>
      <c r="R21" s="26"/>
    </row>
    <row r="22" spans="1:18" s="127" customFormat="1" ht="16.5" customHeight="1">
      <c r="A22" s="90" t="s">
        <v>418</v>
      </c>
      <c r="B22" s="106">
        <v>217839</v>
      </c>
      <c r="C22" s="107">
        <v>2388</v>
      </c>
      <c r="D22" s="107">
        <v>215451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34"/>
      <c r="R22" s="26"/>
    </row>
    <row r="23" spans="1:18" s="127" customFormat="1" ht="16.5" customHeight="1">
      <c r="A23" s="90" t="s">
        <v>429</v>
      </c>
      <c r="B23" s="106">
        <v>818</v>
      </c>
      <c r="C23" s="107">
        <v>350</v>
      </c>
      <c r="D23" s="107">
        <v>468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34"/>
      <c r="R23" s="26"/>
    </row>
    <row r="24" spans="1:18" s="127" customFormat="1" ht="16.5" customHeight="1">
      <c r="A24" s="90" t="s">
        <v>420</v>
      </c>
      <c r="B24" s="106">
        <v>54</v>
      </c>
      <c r="C24" s="107">
        <v>52</v>
      </c>
      <c r="D24" s="107">
        <v>2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34"/>
      <c r="R24" s="26"/>
    </row>
    <row r="25" spans="1:18" s="127" customFormat="1" ht="16.5" customHeight="1">
      <c r="A25" s="90" t="s">
        <v>421</v>
      </c>
      <c r="B25" s="106">
        <v>50</v>
      </c>
      <c r="C25" s="107">
        <v>35</v>
      </c>
      <c r="D25" s="107">
        <v>15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34"/>
      <c r="R25" s="26"/>
    </row>
    <row r="26" spans="1:18" s="127" customFormat="1" ht="16.5" customHeight="1">
      <c r="A26" s="90" t="s">
        <v>422</v>
      </c>
      <c r="B26" s="106">
        <v>168</v>
      </c>
      <c r="C26" s="107">
        <v>140</v>
      </c>
      <c r="D26" s="107">
        <v>28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34"/>
      <c r="R26" s="26"/>
    </row>
    <row r="27" spans="1:18" s="127" customFormat="1" ht="16.5" customHeight="1">
      <c r="A27" s="90" t="s">
        <v>419</v>
      </c>
      <c r="B27" s="106">
        <v>8553</v>
      </c>
      <c r="C27" s="107">
        <v>8513</v>
      </c>
      <c r="D27" s="107">
        <v>40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34"/>
      <c r="R27" s="26"/>
    </row>
    <row r="28" spans="1:18" s="127" customFormat="1" ht="16.5" customHeight="1">
      <c r="A28" s="90" t="s">
        <v>430</v>
      </c>
      <c r="B28" s="106">
        <v>3673</v>
      </c>
      <c r="C28" s="107">
        <v>2183</v>
      </c>
      <c r="D28" s="107">
        <v>1490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34"/>
      <c r="R28" s="26"/>
    </row>
    <row r="29" spans="1:18" s="127" customFormat="1" ht="16.5" customHeight="1">
      <c r="A29" s="90" t="s">
        <v>62</v>
      </c>
      <c r="B29" s="106">
        <v>451</v>
      </c>
      <c r="C29" s="107">
        <v>449</v>
      </c>
      <c r="D29" s="107">
        <v>2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72</v>
      </c>
      <c r="N29" s="107">
        <v>0</v>
      </c>
      <c r="O29" s="107">
        <v>0</v>
      </c>
      <c r="P29" s="107">
        <v>0</v>
      </c>
      <c r="Q29" s="134"/>
      <c r="R29" s="26"/>
    </row>
    <row r="30" spans="1:18" s="127" customFormat="1" ht="16.5" customHeight="1">
      <c r="A30" s="90" t="s">
        <v>63</v>
      </c>
      <c r="B30" s="106">
        <v>45545</v>
      </c>
      <c r="C30" s="107">
        <v>23462</v>
      </c>
      <c r="D30" s="107">
        <v>22083</v>
      </c>
      <c r="E30" s="107">
        <v>33</v>
      </c>
      <c r="F30" s="107">
        <v>26</v>
      </c>
      <c r="G30" s="107">
        <v>3</v>
      </c>
      <c r="H30" s="107">
        <v>0</v>
      </c>
      <c r="I30" s="107">
        <v>3</v>
      </c>
      <c r="J30" s="107">
        <v>0</v>
      </c>
      <c r="K30" s="107">
        <v>4</v>
      </c>
      <c r="L30" s="107">
        <v>5</v>
      </c>
      <c r="M30" s="107">
        <v>163</v>
      </c>
      <c r="N30" s="107">
        <v>272</v>
      </c>
      <c r="O30" s="107">
        <v>8</v>
      </c>
      <c r="P30" s="107">
        <v>27</v>
      </c>
      <c r="Q30" s="134"/>
      <c r="R30" s="26"/>
    </row>
    <row r="31" spans="1:18" s="127" customFormat="1" ht="16.5" customHeight="1">
      <c r="A31" s="90" t="s">
        <v>64</v>
      </c>
      <c r="B31" s="106">
        <v>4999</v>
      </c>
      <c r="C31" s="107">
        <v>1901</v>
      </c>
      <c r="D31" s="107">
        <v>3098</v>
      </c>
      <c r="E31" s="107">
        <v>3</v>
      </c>
      <c r="F31" s="107">
        <v>3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8</v>
      </c>
      <c r="N31" s="107">
        <v>33</v>
      </c>
      <c r="O31" s="107">
        <v>1</v>
      </c>
      <c r="P31" s="107">
        <v>12</v>
      </c>
      <c r="Q31" s="134"/>
      <c r="R31" s="26"/>
    </row>
    <row r="32" spans="1:18" s="127" customFormat="1" ht="16.5" customHeight="1">
      <c r="A32" s="90" t="s">
        <v>65</v>
      </c>
      <c r="B32" s="106">
        <v>20105</v>
      </c>
      <c r="C32" s="107">
        <v>0</v>
      </c>
      <c r="D32" s="107">
        <v>20105</v>
      </c>
      <c r="E32" s="107">
        <v>0</v>
      </c>
      <c r="F32" s="107">
        <v>14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  <c r="L32" s="107">
        <v>1</v>
      </c>
      <c r="M32" s="107">
        <v>0</v>
      </c>
      <c r="N32" s="107">
        <v>193</v>
      </c>
      <c r="O32" s="107">
        <v>0</v>
      </c>
      <c r="P32" s="107">
        <v>51</v>
      </c>
      <c r="Q32" s="134"/>
      <c r="R32" s="26"/>
    </row>
    <row r="33" spans="1:18" s="127" customFormat="1" ht="16.5" customHeight="1">
      <c r="A33" s="90" t="s">
        <v>66</v>
      </c>
      <c r="B33" s="106">
        <v>52793</v>
      </c>
      <c r="C33" s="107">
        <v>25999</v>
      </c>
      <c r="D33" s="107">
        <v>26794</v>
      </c>
      <c r="E33" s="107">
        <v>6</v>
      </c>
      <c r="F33" s="107">
        <v>7</v>
      </c>
      <c r="G33" s="107">
        <v>0</v>
      </c>
      <c r="H33" s="107">
        <v>0</v>
      </c>
      <c r="I33" s="107">
        <v>0</v>
      </c>
      <c r="J33" s="107">
        <v>0</v>
      </c>
      <c r="K33" s="107">
        <v>3</v>
      </c>
      <c r="L33" s="107">
        <v>3</v>
      </c>
      <c r="M33" s="107">
        <v>427</v>
      </c>
      <c r="N33" s="107">
        <v>652</v>
      </c>
      <c r="O33" s="107">
        <v>96</v>
      </c>
      <c r="P33" s="107">
        <v>51</v>
      </c>
      <c r="Q33" s="134"/>
      <c r="R33" s="26"/>
    </row>
    <row r="34" spans="1:18" s="127" customFormat="1" ht="16.5" customHeight="1">
      <c r="A34" s="90" t="s">
        <v>67</v>
      </c>
      <c r="B34" s="106">
        <v>1228</v>
      </c>
      <c r="C34" s="107">
        <v>902</v>
      </c>
      <c r="D34" s="107">
        <v>326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v>3</v>
      </c>
      <c r="N34" s="107">
        <v>5</v>
      </c>
      <c r="O34" s="107">
        <v>0</v>
      </c>
      <c r="P34" s="107">
        <v>0</v>
      </c>
      <c r="Q34" s="134"/>
      <c r="R34" s="26"/>
    </row>
    <row r="35" spans="1:18" s="127" customFormat="1" ht="16.5" customHeight="1">
      <c r="A35" s="90" t="s">
        <v>68</v>
      </c>
      <c r="B35" s="106">
        <v>7519</v>
      </c>
      <c r="C35" s="107">
        <v>3891</v>
      </c>
      <c r="D35" s="107">
        <v>3628</v>
      </c>
      <c r="E35" s="107">
        <v>1</v>
      </c>
      <c r="F35" s="107">
        <v>2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L35" s="107">
        <v>0</v>
      </c>
      <c r="M35" s="107">
        <v>4</v>
      </c>
      <c r="N35" s="107">
        <v>6</v>
      </c>
      <c r="O35" s="107">
        <v>4</v>
      </c>
      <c r="P35" s="107">
        <v>0</v>
      </c>
      <c r="Q35" s="134"/>
      <c r="R35" s="26"/>
    </row>
    <row r="36" spans="1:18" s="127" customFormat="1" ht="14.1" customHeight="1">
      <c r="A36" s="26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34"/>
      <c r="R36" s="26"/>
    </row>
    <row r="37" spans="1:18" s="127" customFormat="1" ht="16.5">
      <c r="A37" s="126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34"/>
      <c r="R37" s="26"/>
    </row>
    <row r="38" spans="1:18" s="127" customFormat="1" ht="16.5" customHeight="1">
      <c r="A38" s="176" t="s">
        <v>302</v>
      </c>
      <c r="B38" s="172" t="s">
        <v>69</v>
      </c>
      <c r="C38" s="172"/>
      <c r="D38" s="172" t="s">
        <v>278</v>
      </c>
      <c r="E38" s="172"/>
      <c r="F38" s="172" t="s">
        <v>70</v>
      </c>
      <c r="G38" s="172"/>
      <c r="H38" s="172" t="s">
        <v>71</v>
      </c>
      <c r="I38" s="172"/>
      <c r="J38" s="172" t="s">
        <v>72</v>
      </c>
      <c r="K38" s="172"/>
      <c r="L38" s="172" t="s">
        <v>73</v>
      </c>
      <c r="M38" s="172"/>
      <c r="N38" s="172" t="s">
        <v>74</v>
      </c>
      <c r="O38" s="172"/>
      <c r="P38" s="157"/>
      <c r="Q38" s="134"/>
      <c r="R38" s="26"/>
    </row>
    <row r="39" spans="1:18" s="28" customFormat="1" ht="16.5">
      <c r="A39" s="177"/>
      <c r="B39" s="156" t="s">
        <v>3</v>
      </c>
      <c r="C39" s="156" t="s">
        <v>4</v>
      </c>
      <c r="D39" s="156" t="s">
        <v>3</v>
      </c>
      <c r="E39" s="156" t="s">
        <v>4</v>
      </c>
      <c r="F39" s="156" t="s">
        <v>3</v>
      </c>
      <c r="G39" s="156" t="s">
        <v>4</v>
      </c>
      <c r="H39" s="156" t="s">
        <v>3</v>
      </c>
      <c r="I39" s="156" t="s">
        <v>4</v>
      </c>
      <c r="J39" s="156" t="s">
        <v>3</v>
      </c>
      <c r="K39" s="156" t="s">
        <v>4</v>
      </c>
      <c r="L39" s="156" t="s">
        <v>3</v>
      </c>
      <c r="M39" s="156" t="s">
        <v>4</v>
      </c>
      <c r="N39" s="156" t="s">
        <v>3</v>
      </c>
      <c r="O39" s="156" t="s">
        <v>4</v>
      </c>
      <c r="P39" s="39"/>
      <c r="Q39" s="39"/>
      <c r="R39" s="125"/>
    </row>
    <row r="40" spans="1:18" s="127" customFormat="1" ht="16.5">
      <c r="A40" s="135" t="s">
        <v>52</v>
      </c>
      <c r="B40" s="105">
        <v>76</v>
      </c>
      <c r="C40" s="105">
        <v>27</v>
      </c>
      <c r="D40" s="105">
        <v>1</v>
      </c>
      <c r="E40" s="105">
        <v>1</v>
      </c>
      <c r="F40" s="105">
        <v>3112</v>
      </c>
      <c r="G40" s="105">
        <v>1385</v>
      </c>
      <c r="H40" s="105">
        <v>67810</v>
      </c>
      <c r="I40" s="105">
        <v>185760</v>
      </c>
      <c r="J40" s="105">
        <v>102</v>
      </c>
      <c r="K40" s="105">
        <v>43</v>
      </c>
      <c r="L40" s="105">
        <v>15</v>
      </c>
      <c r="M40" s="105">
        <v>1</v>
      </c>
      <c r="N40" s="105">
        <v>124</v>
      </c>
      <c r="O40" s="105">
        <v>43</v>
      </c>
      <c r="P40" s="157"/>
      <c r="Q40" s="134"/>
      <c r="R40" s="26"/>
    </row>
    <row r="41" spans="1:18" s="127" customFormat="1" ht="16.5" customHeight="1">
      <c r="A41" s="90" t="s">
        <v>53</v>
      </c>
      <c r="B41" s="107">
        <v>0</v>
      </c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57"/>
      <c r="Q41" s="134"/>
      <c r="R41" s="26"/>
    </row>
    <row r="42" spans="1:18" s="127" customFormat="1" ht="16.5">
      <c r="A42" s="90" t="s">
        <v>54</v>
      </c>
      <c r="B42" s="107">
        <v>4</v>
      </c>
      <c r="C42" s="107">
        <v>0</v>
      </c>
      <c r="D42" s="107">
        <v>0</v>
      </c>
      <c r="E42" s="107">
        <v>0</v>
      </c>
      <c r="F42" s="107">
        <v>241</v>
      </c>
      <c r="G42" s="107">
        <v>16</v>
      </c>
      <c r="H42" s="107">
        <v>120</v>
      </c>
      <c r="I42" s="107">
        <v>96</v>
      </c>
      <c r="J42" s="107">
        <v>8</v>
      </c>
      <c r="K42" s="107">
        <v>2</v>
      </c>
      <c r="L42" s="107">
        <v>0</v>
      </c>
      <c r="M42" s="107">
        <v>0</v>
      </c>
      <c r="N42" s="107">
        <v>34</v>
      </c>
      <c r="O42" s="107">
        <v>7</v>
      </c>
      <c r="P42" s="157"/>
      <c r="Q42" s="134"/>
      <c r="R42" s="26"/>
    </row>
    <row r="43" spans="1:18" s="127" customFormat="1" ht="16.5">
      <c r="A43" s="90" t="s">
        <v>55</v>
      </c>
      <c r="B43" s="107">
        <v>2</v>
      </c>
      <c r="C43" s="107">
        <v>0</v>
      </c>
      <c r="D43" s="107">
        <v>1</v>
      </c>
      <c r="E43" s="107">
        <v>0</v>
      </c>
      <c r="F43" s="107">
        <v>406</v>
      </c>
      <c r="G43" s="107">
        <v>42</v>
      </c>
      <c r="H43" s="107">
        <v>208</v>
      </c>
      <c r="I43" s="107">
        <v>46</v>
      </c>
      <c r="J43" s="107">
        <v>4</v>
      </c>
      <c r="K43" s="107">
        <v>0</v>
      </c>
      <c r="L43" s="107">
        <v>2</v>
      </c>
      <c r="M43" s="107">
        <v>0</v>
      </c>
      <c r="N43" s="107">
        <v>4</v>
      </c>
      <c r="O43" s="107">
        <v>0</v>
      </c>
      <c r="P43" s="157"/>
      <c r="Q43" s="134"/>
      <c r="R43" s="26"/>
    </row>
    <row r="44" spans="1:18" s="127" customFormat="1" ht="16.5">
      <c r="A44" s="90" t="s">
        <v>56</v>
      </c>
      <c r="B44" s="107">
        <v>0</v>
      </c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1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57"/>
      <c r="Q44" s="134"/>
      <c r="R44" s="26"/>
    </row>
    <row r="45" spans="1:18" s="127" customFormat="1" ht="16.5">
      <c r="A45" s="90" t="s">
        <v>57</v>
      </c>
      <c r="B45" s="107">
        <v>0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57"/>
      <c r="Q45" s="134"/>
      <c r="R45" s="26"/>
    </row>
    <row r="46" spans="1:18" s="127" customFormat="1" ht="16.5">
      <c r="A46" s="90" t="s">
        <v>58</v>
      </c>
      <c r="B46" s="107">
        <v>0</v>
      </c>
      <c r="C46" s="107">
        <v>0</v>
      </c>
      <c r="D46" s="107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57"/>
      <c r="Q46" s="134"/>
      <c r="R46" s="26"/>
    </row>
    <row r="47" spans="1:18" s="127" customFormat="1" ht="16.5">
      <c r="A47" s="90" t="s">
        <v>59</v>
      </c>
      <c r="B47" s="107">
        <v>3</v>
      </c>
      <c r="C47" s="107">
        <v>1</v>
      </c>
      <c r="D47" s="107">
        <v>0</v>
      </c>
      <c r="E47" s="107">
        <v>0</v>
      </c>
      <c r="F47" s="107">
        <v>59</v>
      </c>
      <c r="G47" s="107">
        <v>24</v>
      </c>
      <c r="H47" s="107">
        <v>12</v>
      </c>
      <c r="I47" s="107">
        <v>7</v>
      </c>
      <c r="J47" s="107">
        <v>9</v>
      </c>
      <c r="K47" s="107">
        <v>2</v>
      </c>
      <c r="L47" s="107">
        <v>0</v>
      </c>
      <c r="M47" s="107">
        <v>0</v>
      </c>
      <c r="N47" s="107">
        <v>1</v>
      </c>
      <c r="O47" s="107">
        <v>1</v>
      </c>
      <c r="P47" s="157"/>
      <c r="Q47" s="134"/>
      <c r="R47" s="26"/>
    </row>
    <row r="48" spans="1:18" s="127" customFormat="1" ht="16.5">
      <c r="A48" s="90" t="s">
        <v>60</v>
      </c>
      <c r="B48" s="107">
        <v>0</v>
      </c>
      <c r="C48" s="107">
        <v>0</v>
      </c>
      <c r="D48" s="107">
        <v>0</v>
      </c>
      <c r="E48" s="107">
        <v>0</v>
      </c>
      <c r="F48" s="107">
        <v>2</v>
      </c>
      <c r="G48" s="107">
        <v>0</v>
      </c>
      <c r="H48" s="107">
        <v>7</v>
      </c>
      <c r="I48" s="107">
        <v>3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57"/>
      <c r="Q48" s="134"/>
      <c r="R48" s="26"/>
    </row>
    <row r="49" spans="1:18" s="127" customFormat="1" ht="16.5">
      <c r="A49" s="90" t="s">
        <v>61</v>
      </c>
      <c r="B49" s="107">
        <v>0</v>
      </c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57"/>
      <c r="Q49" s="134"/>
      <c r="R49" s="26"/>
    </row>
    <row r="50" spans="1:18" s="127" customFormat="1" ht="16.5">
      <c r="A50" s="90" t="s">
        <v>8</v>
      </c>
      <c r="B50" s="107">
        <v>1</v>
      </c>
      <c r="C50" s="107">
        <v>0</v>
      </c>
      <c r="D50" s="107">
        <v>0</v>
      </c>
      <c r="E50" s="107">
        <v>0</v>
      </c>
      <c r="F50" s="107">
        <v>24</v>
      </c>
      <c r="G50" s="107">
        <v>17</v>
      </c>
      <c r="H50" s="107">
        <v>42</v>
      </c>
      <c r="I50" s="107">
        <v>35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57"/>
      <c r="Q50" s="134"/>
      <c r="R50" s="26"/>
    </row>
    <row r="51" spans="1:18" s="127" customFormat="1" ht="16.5">
      <c r="A51" s="90" t="s">
        <v>9</v>
      </c>
      <c r="B51" s="107">
        <v>0</v>
      </c>
      <c r="C51" s="107">
        <v>0</v>
      </c>
      <c r="D51" s="107">
        <v>0</v>
      </c>
      <c r="E51" s="107">
        <v>0</v>
      </c>
      <c r="F51" s="107">
        <v>7</v>
      </c>
      <c r="G51" s="107">
        <v>0</v>
      </c>
      <c r="H51" s="107">
        <v>9</v>
      </c>
      <c r="I51" s="107">
        <v>6</v>
      </c>
      <c r="J51" s="107">
        <v>1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57"/>
      <c r="Q51" s="134"/>
      <c r="R51" s="26"/>
    </row>
    <row r="52" spans="1:18" s="127" customFormat="1" ht="16.5">
      <c r="A52" s="90" t="s">
        <v>268</v>
      </c>
      <c r="B52" s="107">
        <v>0</v>
      </c>
      <c r="C52" s="107">
        <v>0</v>
      </c>
      <c r="D52" s="107">
        <v>0</v>
      </c>
      <c r="E52" s="107">
        <v>0</v>
      </c>
      <c r="F52" s="107">
        <v>0</v>
      </c>
      <c r="G52" s="107">
        <v>1</v>
      </c>
      <c r="H52" s="107">
        <v>60078</v>
      </c>
      <c r="I52" s="107">
        <v>175468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57"/>
      <c r="Q52" s="134"/>
      <c r="R52" s="26"/>
    </row>
    <row r="53" spans="1:18" s="127" customFormat="1" ht="16.5">
      <c r="A53" s="90" t="s">
        <v>269</v>
      </c>
      <c r="B53" s="107">
        <v>0</v>
      </c>
      <c r="C53" s="107">
        <v>0</v>
      </c>
      <c r="D53" s="107">
        <v>0</v>
      </c>
      <c r="E53" s="107">
        <v>0</v>
      </c>
      <c r="F53" s="107">
        <v>0</v>
      </c>
      <c r="G53" s="107">
        <v>0</v>
      </c>
      <c r="H53" s="107">
        <v>353</v>
      </c>
      <c r="I53" s="107">
        <v>8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57"/>
      <c r="Q53" s="134"/>
      <c r="R53" s="26"/>
    </row>
    <row r="54" spans="1:18" s="127" customFormat="1" ht="16.5">
      <c r="A54" s="90" t="s">
        <v>416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52083</v>
      </c>
      <c r="I54" s="107">
        <v>6312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57"/>
      <c r="Q54" s="134"/>
      <c r="R54" s="26"/>
    </row>
    <row r="55" spans="1:18" s="127" customFormat="1" ht="16.5">
      <c r="A55" s="90" t="s">
        <v>417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1</v>
      </c>
      <c r="I55" s="107">
        <v>812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57"/>
      <c r="Q55" s="134"/>
      <c r="R55" s="26"/>
    </row>
    <row r="56" spans="1:18" s="127" customFormat="1" ht="16.5">
      <c r="A56" s="90" t="s">
        <v>418</v>
      </c>
      <c r="B56" s="107">
        <v>0</v>
      </c>
      <c r="C56" s="107">
        <v>0</v>
      </c>
      <c r="D56" s="107">
        <v>0</v>
      </c>
      <c r="E56" s="107">
        <v>0</v>
      </c>
      <c r="F56" s="107">
        <v>0</v>
      </c>
      <c r="G56" s="107">
        <v>1</v>
      </c>
      <c r="H56" s="107">
        <v>685</v>
      </c>
      <c r="I56" s="107">
        <v>167947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57"/>
      <c r="Q56" s="134"/>
      <c r="R56" s="26"/>
    </row>
    <row r="57" spans="1:18" s="127" customFormat="1" ht="16.5">
      <c r="A57" s="90" t="s">
        <v>429</v>
      </c>
      <c r="B57" s="107">
        <v>0</v>
      </c>
      <c r="C57" s="107">
        <v>0</v>
      </c>
      <c r="D57" s="107">
        <v>0</v>
      </c>
      <c r="E57" s="107">
        <v>0</v>
      </c>
      <c r="F57" s="107">
        <v>0</v>
      </c>
      <c r="G57" s="107">
        <v>0</v>
      </c>
      <c r="H57" s="107">
        <v>75</v>
      </c>
      <c r="I57" s="107">
        <v>99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7">
        <v>0</v>
      </c>
      <c r="P57" s="157"/>
      <c r="Q57" s="134"/>
      <c r="R57" s="26"/>
    </row>
    <row r="58" spans="1:18" s="127" customFormat="1" ht="16.5">
      <c r="A58" s="90" t="s">
        <v>420</v>
      </c>
      <c r="B58" s="107">
        <v>0</v>
      </c>
      <c r="C58" s="107">
        <v>0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  <c r="J58" s="107">
        <v>0</v>
      </c>
      <c r="K58" s="107">
        <v>0</v>
      </c>
      <c r="L58" s="107">
        <v>0</v>
      </c>
      <c r="M58" s="107">
        <v>0</v>
      </c>
      <c r="N58" s="107">
        <v>0</v>
      </c>
      <c r="O58" s="107">
        <v>0</v>
      </c>
      <c r="P58" s="157"/>
      <c r="Q58" s="134"/>
      <c r="R58" s="26"/>
    </row>
    <row r="59" spans="1:18" s="127" customFormat="1" ht="16.5">
      <c r="A59" s="90" t="s">
        <v>421</v>
      </c>
      <c r="B59" s="107">
        <v>0</v>
      </c>
      <c r="C59" s="107">
        <v>0</v>
      </c>
      <c r="D59" s="107">
        <v>0</v>
      </c>
      <c r="E59" s="107">
        <v>0</v>
      </c>
      <c r="F59" s="107">
        <v>0</v>
      </c>
      <c r="G59" s="107">
        <v>0</v>
      </c>
      <c r="H59" s="107">
        <v>12</v>
      </c>
      <c r="I59" s="107">
        <v>5</v>
      </c>
      <c r="J59" s="107">
        <v>0</v>
      </c>
      <c r="K59" s="107">
        <v>0</v>
      </c>
      <c r="L59" s="107">
        <v>0</v>
      </c>
      <c r="M59" s="107">
        <v>0</v>
      </c>
      <c r="N59" s="107">
        <v>0</v>
      </c>
      <c r="O59" s="107">
        <v>0</v>
      </c>
      <c r="P59" s="157"/>
      <c r="Q59" s="134"/>
      <c r="R59" s="26"/>
    </row>
    <row r="60" spans="1:18" s="127" customFormat="1" ht="16.5">
      <c r="A60" s="90" t="s">
        <v>422</v>
      </c>
      <c r="B60" s="107">
        <v>0</v>
      </c>
      <c r="C60" s="107">
        <v>0</v>
      </c>
      <c r="D60" s="107">
        <v>0</v>
      </c>
      <c r="E60" s="107">
        <v>0</v>
      </c>
      <c r="F60" s="107">
        <v>0</v>
      </c>
      <c r="G60" s="107">
        <v>0</v>
      </c>
      <c r="H60" s="107">
        <v>25</v>
      </c>
      <c r="I60" s="107">
        <v>3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57"/>
      <c r="Q60" s="134"/>
      <c r="R60" s="26"/>
    </row>
    <row r="61" spans="1:18" s="127" customFormat="1" ht="16.5">
      <c r="A61" s="90" t="s">
        <v>419</v>
      </c>
      <c r="B61" s="107">
        <v>0</v>
      </c>
      <c r="C61" s="107">
        <v>0</v>
      </c>
      <c r="D61" s="107">
        <v>0</v>
      </c>
      <c r="E61" s="107">
        <v>0</v>
      </c>
      <c r="F61" s="107">
        <v>0</v>
      </c>
      <c r="G61" s="107">
        <v>0</v>
      </c>
      <c r="H61" s="107">
        <v>6554</v>
      </c>
      <c r="I61" s="107">
        <v>20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57"/>
      <c r="Q61" s="134"/>
      <c r="R61" s="26"/>
    </row>
    <row r="62" spans="1:18" s="127" customFormat="1" ht="16.5">
      <c r="A62" s="90" t="s">
        <v>405</v>
      </c>
      <c r="B62" s="107">
        <v>0</v>
      </c>
      <c r="C62" s="107">
        <v>0</v>
      </c>
      <c r="D62" s="107">
        <v>0</v>
      </c>
      <c r="E62" s="107">
        <v>0</v>
      </c>
      <c r="F62" s="107">
        <v>0</v>
      </c>
      <c r="G62" s="107">
        <v>0</v>
      </c>
      <c r="H62" s="107">
        <v>290</v>
      </c>
      <c r="I62" s="107">
        <v>262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57"/>
      <c r="Q62" s="134"/>
      <c r="R62" s="26"/>
    </row>
    <row r="63" spans="1:18" s="127" customFormat="1" ht="16.5">
      <c r="A63" s="90" t="s">
        <v>62</v>
      </c>
      <c r="B63" s="107">
        <v>0</v>
      </c>
      <c r="C63" s="107">
        <v>0</v>
      </c>
      <c r="D63" s="107">
        <v>0</v>
      </c>
      <c r="E63" s="107">
        <v>0</v>
      </c>
      <c r="F63" s="107">
        <v>1</v>
      </c>
      <c r="G63" s="107">
        <v>0</v>
      </c>
      <c r="H63" s="107">
        <v>364</v>
      </c>
      <c r="I63" s="107">
        <v>1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  <c r="P63" s="157"/>
      <c r="Q63" s="134"/>
      <c r="R63" s="26"/>
    </row>
    <row r="64" spans="1:18" s="127" customFormat="1" ht="16.5">
      <c r="A64" s="90" t="s">
        <v>63</v>
      </c>
      <c r="B64" s="107">
        <v>21</v>
      </c>
      <c r="C64" s="107">
        <v>2</v>
      </c>
      <c r="D64" s="107">
        <v>0</v>
      </c>
      <c r="E64" s="107">
        <v>1</v>
      </c>
      <c r="F64" s="107">
        <v>1163</v>
      </c>
      <c r="G64" s="107">
        <v>395</v>
      </c>
      <c r="H64" s="107">
        <v>1011</v>
      </c>
      <c r="I64" s="107">
        <v>2189</v>
      </c>
      <c r="J64" s="107">
        <v>47</v>
      </c>
      <c r="K64" s="107">
        <v>16</v>
      </c>
      <c r="L64" s="107">
        <v>6</v>
      </c>
      <c r="M64" s="107">
        <v>0</v>
      </c>
      <c r="N64" s="107">
        <v>57</v>
      </c>
      <c r="O64" s="107">
        <v>15</v>
      </c>
      <c r="P64" s="157"/>
      <c r="Q64" s="134"/>
      <c r="R64" s="26"/>
    </row>
    <row r="65" spans="1:18" s="127" customFormat="1" ht="16.5" customHeight="1">
      <c r="A65" s="90" t="s">
        <v>64</v>
      </c>
      <c r="B65" s="107">
        <v>0</v>
      </c>
      <c r="C65" s="107">
        <v>0</v>
      </c>
      <c r="D65" s="107">
        <v>0</v>
      </c>
      <c r="E65" s="107">
        <v>0</v>
      </c>
      <c r="F65" s="107">
        <v>28</v>
      </c>
      <c r="G65" s="107">
        <v>29</v>
      </c>
      <c r="H65" s="107">
        <v>67</v>
      </c>
      <c r="I65" s="107">
        <v>293</v>
      </c>
      <c r="J65" s="107">
        <v>2</v>
      </c>
      <c r="K65" s="107">
        <v>1</v>
      </c>
      <c r="L65" s="107">
        <v>1</v>
      </c>
      <c r="M65" s="107">
        <v>0</v>
      </c>
      <c r="N65" s="107">
        <v>5</v>
      </c>
      <c r="O65" s="107">
        <v>1</v>
      </c>
      <c r="P65" s="157"/>
      <c r="Q65" s="134"/>
      <c r="R65" s="26"/>
    </row>
    <row r="66" spans="1:18" s="127" customFormat="1" ht="16.5" customHeight="1">
      <c r="A66" s="90" t="s">
        <v>65</v>
      </c>
      <c r="B66" s="107">
        <v>0</v>
      </c>
      <c r="C66" s="107">
        <v>2</v>
      </c>
      <c r="D66" s="107">
        <v>0</v>
      </c>
      <c r="E66" s="107">
        <v>0</v>
      </c>
      <c r="F66" s="107">
        <v>0</v>
      </c>
      <c r="G66" s="107">
        <v>237</v>
      </c>
      <c r="H66" s="107">
        <v>0</v>
      </c>
      <c r="I66" s="107">
        <v>2279</v>
      </c>
      <c r="J66" s="107">
        <v>0</v>
      </c>
      <c r="K66" s="107">
        <v>7</v>
      </c>
      <c r="L66" s="107">
        <v>0</v>
      </c>
      <c r="M66" s="107">
        <v>0</v>
      </c>
      <c r="N66" s="107">
        <v>0</v>
      </c>
      <c r="O66" s="107">
        <v>4</v>
      </c>
      <c r="P66" s="157"/>
      <c r="Q66" s="134"/>
      <c r="R66" s="26"/>
    </row>
    <row r="67" spans="1:18" s="127" customFormat="1" ht="16.5">
      <c r="A67" s="90" t="s">
        <v>66</v>
      </c>
      <c r="B67" s="107">
        <v>43</v>
      </c>
      <c r="C67" s="107">
        <v>20</v>
      </c>
      <c r="D67" s="107">
        <v>0</v>
      </c>
      <c r="E67" s="107">
        <v>0</v>
      </c>
      <c r="F67" s="107">
        <v>897</v>
      </c>
      <c r="G67" s="107">
        <v>378</v>
      </c>
      <c r="H67" s="107">
        <v>5613</v>
      </c>
      <c r="I67" s="107">
        <v>5035</v>
      </c>
      <c r="J67" s="107">
        <v>29</v>
      </c>
      <c r="K67" s="107">
        <v>10</v>
      </c>
      <c r="L67" s="107">
        <v>6</v>
      </c>
      <c r="M67" s="107">
        <v>1</v>
      </c>
      <c r="N67" s="107">
        <v>13</v>
      </c>
      <c r="O67" s="107">
        <v>4</v>
      </c>
      <c r="P67" s="157"/>
      <c r="Q67" s="134"/>
      <c r="R67" s="26"/>
    </row>
    <row r="68" spans="1:18" s="127" customFormat="1" ht="16.5" customHeight="1">
      <c r="A68" s="90" t="s">
        <v>67</v>
      </c>
      <c r="B68" s="107">
        <v>0</v>
      </c>
      <c r="C68" s="107">
        <v>0</v>
      </c>
      <c r="D68" s="107">
        <v>0</v>
      </c>
      <c r="E68" s="107">
        <v>0</v>
      </c>
      <c r="F68" s="107">
        <v>30</v>
      </c>
      <c r="G68" s="107">
        <v>4</v>
      </c>
      <c r="H68" s="107">
        <v>20</v>
      </c>
      <c r="I68" s="107">
        <v>36</v>
      </c>
      <c r="J68" s="107">
        <v>0</v>
      </c>
      <c r="K68" s="107">
        <v>0</v>
      </c>
      <c r="L68" s="107">
        <v>0</v>
      </c>
      <c r="M68" s="107">
        <v>0</v>
      </c>
      <c r="N68" s="107">
        <v>1</v>
      </c>
      <c r="O68" s="107">
        <v>0</v>
      </c>
      <c r="P68" s="157"/>
      <c r="Q68" s="134"/>
      <c r="R68" s="26"/>
    </row>
    <row r="69" spans="1:18" s="127" customFormat="1" ht="16.5">
      <c r="A69" s="90" t="s">
        <v>68</v>
      </c>
      <c r="B69" s="107">
        <v>2</v>
      </c>
      <c r="C69" s="107">
        <v>2</v>
      </c>
      <c r="D69" s="107">
        <v>0</v>
      </c>
      <c r="E69" s="107">
        <v>0</v>
      </c>
      <c r="F69" s="107">
        <v>254</v>
      </c>
      <c r="G69" s="107">
        <v>242</v>
      </c>
      <c r="H69" s="107">
        <v>259</v>
      </c>
      <c r="I69" s="107">
        <v>265</v>
      </c>
      <c r="J69" s="107">
        <v>2</v>
      </c>
      <c r="K69" s="107">
        <v>5</v>
      </c>
      <c r="L69" s="107">
        <v>0</v>
      </c>
      <c r="M69" s="107">
        <v>0</v>
      </c>
      <c r="N69" s="107">
        <v>9</v>
      </c>
      <c r="O69" s="107">
        <v>11</v>
      </c>
      <c r="P69" s="157"/>
      <c r="Q69" s="134"/>
      <c r="R69" s="26"/>
    </row>
    <row r="70" spans="1:18" s="127" customFormat="1" ht="16.5">
      <c r="A70" s="26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57"/>
      <c r="Q70" s="134"/>
      <c r="R70" s="26"/>
    </row>
    <row r="71" spans="1:18" s="127" customFormat="1" ht="16.5" customHeight="1">
      <c r="A71" s="126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34"/>
      <c r="R71" s="26"/>
    </row>
    <row r="72" spans="1:18" s="127" customFormat="1" ht="16.5" customHeight="1">
      <c r="A72" s="170" t="s">
        <v>302</v>
      </c>
      <c r="B72" s="172" t="s">
        <v>75</v>
      </c>
      <c r="C72" s="172"/>
      <c r="D72" s="172" t="s">
        <v>76</v>
      </c>
      <c r="E72" s="172"/>
      <c r="F72" s="172" t="s">
        <v>77</v>
      </c>
      <c r="G72" s="172"/>
      <c r="H72" s="172" t="s">
        <v>426</v>
      </c>
      <c r="I72" s="172"/>
      <c r="J72" s="172" t="s">
        <v>78</v>
      </c>
      <c r="K72" s="172"/>
      <c r="L72" s="172" t="s">
        <v>79</v>
      </c>
      <c r="M72" s="172"/>
      <c r="N72" s="172" t="s">
        <v>80</v>
      </c>
      <c r="O72" s="172"/>
      <c r="P72" s="157"/>
      <c r="Q72" s="134"/>
      <c r="R72" s="26"/>
    </row>
    <row r="73" spans="1:18" s="127" customFormat="1" ht="16.5">
      <c r="A73" s="171"/>
      <c r="B73" s="156" t="s">
        <v>3</v>
      </c>
      <c r="C73" s="156" t="s">
        <v>4</v>
      </c>
      <c r="D73" s="156" t="s">
        <v>3</v>
      </c>
      <c r="E73" s="156" t="s">
        <v>4</v>
      </c>
      <c r="F73" s="156" t="s">
        <v>3</v>
      </c>
      <c r="G73" s="156" t="s">
        <v>4</v>
      </c>
      <c r="H73" s="156" t="s">
        <v>3</v>
      </c>
      <c r="I73" s="156" t="s">
        <v>4</v>
      </c>
      <c r="J73" s="156" t="s">
        <v>3</v>
      </c>
      <c r="K73" s="156" t="s">
        <v>4</v>
      </c>
      <c r="L73" s="156" t="s">
        <v>3</v>
      </c>
      <c r="M73" s="156" t="s">
        <v>4</v>
      </c>
      <c r="N73" s="156" t="s">
        <v>3</v>
      </c>
      <c r="O73" s="156" t="s">
        <v>4</v>
      </c>
      <c r="P73" s="39"/>
      <c r="Q73" s="39"/>
      <c r="R73" s="26"/>
    </row>
    <row r="74" spans="1:18" s="127" customFormat="1" ht="16.5">
      <c r="A74" s="92" t="s">
        <v>52</v>
      </c>
      <c r="B74" s="105">
        <v>9175</v>
      </c>
      <c r="C74" s="105">
        <v>6739</v>
      </c>
      <c r="D74" s="105">
        <v>58</v>
      </c>
      <c r="E74" s="105">
        <v>7</v>
      </c>
      <c r="F74" s="105">
        <v>2451</v>
      </c>
      <c r="G74" s="105">
        <v>2578</v>
      </c>
      <c r="H74" s="105">
        <v>1</v>
      </c>
      <c r="I74" s="105">
        <v>1</v>
      </c>
      <c r="J74" s="105">
        <v>14</v>
      </c>
      <c r="K74" s="105">
        <v>28</v>
      </c>
      <c r="L74" s="105">
        <v>8</v>
      </c>
      <c r="M74" s="105">
        <v>2</v>
      </c>
      <c r="N74" s="105">
        <v>11429</v>
      </c>
      <c r="O74" s="105">
        <v>11297</v>
      </c>
      <c r="P74" s="157"/>
      <c r="Q74" s="134"/>
      <c r="R74" s="26"/>
    </row>
    <row r="75" spans="1:18" s="127" customFormat="1" ht="16.5">
      <c r="A75" s="89" t="s">
        <v>53</v>
      </c>
      <c r="B75" s="107">
        <v>0</v>
      </c>
      <c r="C75" s="107">
        <v>0</v>
      </c>
      <c r="D75" s="107">
        <v>0</v>
      </c>
      <c r="E75" s="107">
        <v>0</v>
      </c>
      <c r="F75" s="107">
        <v>1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57"/>
      <c r="Q75" s="134"/>
      <c r="R75" s="26"/>
    </row>
    <row r="76" spans="1:18" s="127" customFormat="1" ht="16.5">
      <c r="A76" s="89" t="s">
        <v>54</v>
      </c>
      <c r="B76" s="107">
        <v>1955</v>
      </c>
      <c r="C76" s="107">
        <v>218</v>
      </c>
      <c r="D76" s="107">
        <v>12</v>
      </c>
      <c r="E76" s="107">
        <v>0</v>
      </c>
      <c r="F76" s="107">
        <v>324</v>
      </c>
      <c r="G76" s="107">
        <v>70</v>
      </c>
      <c r="H76" s="107">
        <v>0</v>
      </c>
      <c r="I76" s="107">
        <v>0</v>
      </c>
      <c r="J76" s="107">
        <v>0</v>
      </c>
      <c r="K76" s="107">
        <v>0</v>
      </c>
      <c r="L76" s="107">
        <v>1</v>
      </c>
      <c r="M76" s="107">
        <v>0</v>
      </c>
      <c r="N76" s="107">
        <v>459</v>
      </c>
      <c r="O76" s="107">
        <v>227</v>
      </c>
      <c r="P76" s="157"/>
      <c r="Q76" s="134"/>
      <c r="R76" s="26"/>
    </row>
    <row r="77" spans="1:18" s="127" customFormat="1" ht="16.5">
      <c r="A77" s="89" t="s">
        <v>55</v>
      </c>
      <c r="B77" s="107">
        <v>671</v>
      </c>
      <c r="C77" s="107">
        <v>11</v>
      </c>
      <c r="D77" s="107">
        <v>4</v>
      </c>
      <c r="E77" s="107">
        <v>0</v>
      </c>
      <c r="F77" s="107">
        <v>165</v>
      </c>
      <c r="G77" s="107">
        <v>9</v>
      </c>
      <c r="H77" s="107">
        <v>0</v>
      </c>
      <c r="I77" s="107">
        <v>0</v>
      </c>
      <c r="J77" s="107">
        <v>0</v>
      </c>
      <c r="K77" s="107">
        <v>0</v>
      </c>
      <c r="L77" s="107">
        <v>1</v>
      </c>
      <c r="M77" s="107">
        <v>0</v>
      </c>
      <c r="N77" s="107">
        <v>697</v>
      </c>
      <c r="O77" s="107">
        <v>136</v>
      </c>
      <c r="P77" s="157"/>
      <c r="Q77" s="134"/>
      <c r="R77" s="26"/>
    </row>
    <row r="78" spans="1:18" s="127" customFormat="1" ht="16.5">
      <c r="A78" s="89" t="s">
        <v>56</v>
      </c>
      <c r="B78" s="107">
        <v>6</v>
      </c>
      <c r="C78" s="107">
        <v>2</v>
      </c>
      <c r="D78" s="107">
        <v>0</v>
      </c>
      <c r="E78" s="107">
        <v>0</v>
      </c>
      <c r="F78" s="107">
        <v>1</v>
      </c>
      <c r="G78" s="107">
        <v>0</v>
      </c>
      <c r="H78" s="107">
        <v>0</v>
      </c>
      <c r="I78" s="107">
        <v>0</v>
      </c>
      <c r="J78" s="107">
        <v>0</v>
      </c>
      <c r="K78" s="107">
        <v>0</v>
      </c>
      <c r="L78" s="107">
        <v>0</v>
      </c>
      <c r="M78" s="107">
        <v>0</v>
      </c>
      <c r="N78" s="107">
        <v>3</v>
      </c>
      <c r="O78" s="107">
        <v>8</v>
      </c>
      <c r="P78" s="157"/>
      <c r="Q78" s="134"/>
      <c r="R78" s="26"/>
    </row>
    <row r="79" spans="1:18" s="127" customFormat="1" ht="16.5">
      <c r="A79" s="89" t="s">
        <v>57</v>
      </c>
      <c r="B79" s="107">
        <v>0</v>
      </c>
      <c r="C79" s="107">
        <v>0</v>
      </c>
      <c r="D79" s="107">
        <v>0</v>
      </c>
      <c r="E79" s="107">
        <v>0</v>
      </c>
      <c r="F79" s="107">
        <v>1</v>
      </c>
      <c r="G79" s="107">
        <v>0</v>
      </c>
      <c r="H79" s="107">
        <v>0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2</v>
      </c>
      <c r="O79" s="107">
        <v>2</v>
      </c>
      <c r="P79" s="157"/>
      <c r="Q79" s="134"/>
      <c r="R79" s="26"/>
    </row>
    <row r="80" spans="1:18" s="127" customFormat="1" ht="16.5">
      <c r="A80" s="89" t="s">
        <v>58</v>
      </c>
      <c r="B80" s="107">
        <v>4</v>
      </c>
      <c r="C80" s="107">
        <v>2</v>
      </c>
      <c r="D80" s="107">
        <v>0</v>
      </c>
      <c r="E80" s="107">
        <v>0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5</v>
      </c>
      <c r="O80" s="107">
        <v>3</v>
      </c>
      <c r="P80" s="157"/>
      <c r="Q80" s="134"/>
      <c r="R80" s="26"/>
    </row>
    <row r="81" spans="1:18" s="127" customFormat="1" ht="16.5">
      <c r="A81" s="89" t="s">
        <v>59</v>
      </c>
      <c r="B81" s="107">
        <v>397</v>
      </c>
      <c r="C81" s="107">
        <v>438</v>
      </c>
      <c r="D81" s="107">
        <v>0</v>
      </c>
      <c r="E81" s="107">
        <v>0</v>
      </c>
      <c r="F81" s="107">
        <v>53</v>
      </c>
      <c r="G81" s="107">
        <v>78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60</v>
      </c>
      <c r="O81" s="107">
        <v>46</v>
      </c>
      <c r="P81" s="157"/>
      <c r="Q81" s="134"/>
      <c r="R81" s="26"/>
    </row>
    <row r="82" spans="1:18" s="127" customFormat="1" ht="16.5">
      <c r="A82" s="89" t="s">
        <v>60</v>
      </c>
      <c r="B82" s="107">
        <v>13</v>
      </c>
      <c r="C82" s="107">
        <v>3</v>
      </c>
      <c r="D82" s="107">
        <v>0</v>
      </c>
      <c r="E82" s="107">
        <v>0</v>
      </c>
      <c r="F82" s="107">
        <v>7</v>
      </c>
      <c r="G82" s="107">
        <v>1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279</v>
      </c>
      <c r="O82" s="107">
        <v>221</v>
      </c>
      <c r="P82" s="157"/>
      <c r="Q82" s="134"/>
      <c r="R82" s="26"/>
    </row>
    <row r="83" spans="1:18" s="127" customFormat="1" ht="16.5">
      <c r="A83" s="89" t="s">
        <v>61</v>
      </c>
      <c r="B83" s="107">
        <v>0</v>
      </c>
      <c r="C83" s="107">
        <v>0</v>
      </c>
      <c r="D83" s="107">
        <v>0</v>
      </c>
      <c r="E83" s="107">
        <v>0</v>
      </c>
      <c r="F83" s="107">
        <v>0</v>
      </c>
      <c r="G83" s="107">
        <v>1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107">
        <v>6</v>
      </c>
      <c r="O83" s="107">
        <v>22</v>
      </c>
      <c r="P83" s="157"/>
      <c r="Q83" s="134"/>
      <c r="R83" s="26"/>
    </row>
    <row r="84" spans="1:18" s="127" customFormat="1" ht="16.5">
      <c r="A84" s="89" t="s">
        <v>8</v>
      </c>
      <c r="B84" s="107">
        <v>67</v>
      </c>
      <c r="C84" s="107">
        <v>17</v>
      </c>
      <c r="D84" s="107">
        <v>0</v>
      </c>
      <c r="E84" s="107">
        <v>0</v>
      </c>
      <c r="F84" s="107">
        <v>187</v>
      </c>
      <c r="G84" s="107">
        <v>62</v>
      </c>
      <c r="H84" s="107">
        <v>0</v>
      </c>
      <c r="I84" s="107">
        <v>0</v>
      </c>
      <c r="J84" s="107">
        <v>0</v>
      </c>
      <c r="K84" s="107">
        <v>0</v>
      </c>
      <c r="L84" s="107">
        <v>0</v>
      </c>
      <c r="M84" s="107">
        <v>0</v>
      </c>
      <c r="N84" s="107">
        <v>37</v>
      </c>
      <c r="O84" s="107">
        <v>63</v>
      </c>
      <c r="P84" s="157"/>
      <c r="Q84" s="134"/>
      <c r="R84" s="26"/>
    </row>
    <row r="85" spans="1:18" s="127" customFormat="1" ht="16.5">
      <c r="A85" s="89" t="s">
        <v>9</v>
      </c>
      <c r="B85" s="107">
        <v>36</v>
      </c>
      <c r="C85" s="107">
        <v>4</v>
      </c>
      <c r="D85" s="107">
        <v>0</v>
      </c>
      <c r="E85" s="107">
        <v>0</v>
      </c>
      <c r="F85" s="107">
        <v>3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25</v>
      </c>
      <c r="O85" s="107">
        <v>8</v>
      </c>
      <c r="P85" s="157"/>
      <c r="Q85" s="134"/>
      <c r="R85" s="26"/>
    </row>
    <row r="86" spans="1:18" s="127" customFormat="1" ht="16.5">
      <c r="A86" s="90" t="s">
        <v>268</v>
      </c>
      <c r="B86" s="107">
        <v>0</v>
      </c>
      <c r="C86" s="107">
        <v>0</v>
      </c>
      <c r="D86" s="107">
        <v>0</v>
      </c>
      <c r="E86" s="107">
        <v>0</v>
      </c>
      <c r="F86" s="107">
        <v>0</v>
      </c>
      <c r="G86" s="107">
        <v>0</v>
      </c>
      <c r="H86" s="107">
        <v>0</v>
      </c>
      <c r="I86" s="107">
        <v>0</v>
      </c>
      <c r="J86" s="107">
        <v>0</v>
      </c>
      <c r="K86" s="107">
        <v>0</v>
      </c>
      <c r="L86" s="107">
        <v>0</v>
      </c>
      <c r="M86" s="107">
        <v>0</v>
      </c>
      <c r="N86" s="107">
        <v>8</v>
      </c>
      <c r="O86" s="107">
        <v>1</v>
      </c>
      <c r="P86" s="157"/>
      <c r="Q86" s="134"/>
      <c r="R86" s="26"/>
    </row>
    <row r="87" spans="1:18" s="127" customFormat="1" ht="16.5">
      <c r="A87" s="90" t="s">
        <v>269</v>
      </c>
      <c r="B87" s="107">
        <v>0</v>
      </c>
      <c r="C87" s="107">
        <v>0</v>
      </c>
      <c r="D87" s="107">
        <v>0</v>
      </c>
      <c r="E87" s="107">
        <v>0</v>
      </c>
      <c r="F87" s="107">
        <v>0</v>
      </c>
      <c r="G87" s="107">
        <v>0</v>
      </c>
      <c r="H87" s="107">
        <v>0</v>
      </c>
      <c r="I87" s="107">
        <v>0</v>
      </c>
      <c r="J87" s="107">
        <v>0</v>
      </c>
      <c r="K87" s="107">
        <v>0</v>
      </c>
      <c r="L87" s="107">
        <v>0</v>
      </c>
      <c r="M87" s="107">
        <v>0</v>
      </c>
      <c r="N87" s="107">
        <v>0</v>
      </c>
      <c r="O87" s="107">
        <v>0</v>
      </c>
      <c r="P87" s="157"/>
      <c r="Q87" s="134"/>
      <c r="R87" s="26"/>
    </row>
    <row r="88" spans="1:18" s="127" customFormat="1" ht="16.5">
      <c r="A88" s="90" t="s">
        <v>416</v>
      </c>
      <c r="B88" s="107">
        <v>0</v>
      </c>
      <c r="C88" s="107">
        <v>0</v>
      </c>
      <c r="D88" s="107">
        <v>0</v>
      </c>
      <c r="E88" s="107">
        <v>0</v>
      </c>
      <c r="F88" s="107">
        <v>0</v>
      </c>
      <c r="G88" s="107">
        <v>0</v>
      </c>
      <c r="H88" s="107">
        <v>0</v>
      </c>
      <c r="I88" s="107">
        <v>0</v>
      </c>
      <c r="J88" s="107">
        <v>0</v>
      </c>
      <c r="K88" s="107">
        <v>0</v>
      </c>
      <c r="L88" s="107">
        <v>0</v>
      </c>
      <c r="M88" s="107">
        <v>0</v>
      </c>
      <c r="N88" s="107">
        <v>6</v>
      </c>
      <c r="O88" s="107">
        <v>0</v>
      </c>
      <c r="P88" s="157"/>
      <c r="Q88" s="134"/>
      <c r="R88" s="26"/>
    </row>
    <row r="89" spans="1:18" s="127" customFormat="1" ht="16.5">
      <c r="A89" s="90" t="s">
        <v>417</v>
      </c>
      <c r="B89" s="107">
        <v>0</v>
      </c>
      <c r="C89" s="107">
        <v>0</v>
      </c>
      <c r="D89" s="107">
        <v>0</v>
      </c>
      <c r="E89" s="107">
        <v>0</v>
      </c>
      <c r="F89" s="107">
        <v>0</v>
      </c>
      <c r="G89" s="107">
        <v>0</v>
      </c>
      <c r="H89" s="107">
        <v>0</v>
      </c>
      <c r="I89" s="107">
        <v>0</v>
      </c>
      <c r="J89" s="107">
        <v>0</v>
      </c>
      <c r="K89" s="107">
        <v>0</v>
      </c>
      <c r="L89" s="107">
        <v>0</v>
      </c>
      <c r="M89" s="107">
        <v>0</v>
      </c>
      <c r="N89" s="107">
        <v>0</v>
      </c>
      <c r="O89" s="107">
        <v>0</v>
      </c>
      <c r="P89" s="157"/>
      <c r="Q89" s="134"/>
      <c r="R89" s="26"/>
    </row>
    <row r="90" spans="1:18" s="127" customFormat="1" ht="16.5">
      <c r="A90" s="90" t="s">
        <v>418</v>
      </c>
      <c r="B90" s="107">
        <v>0</v>
      </c>
      <c r="C90" s="107">
        <v>0</v>
      </c>
      <c r="D90" s="107">
        <v>0</v>
      </c>
      <c r="E90" s="107">
        <v>0</v>
      </c>
      <c r="F90" s="107">
        <v>0</v>
      </c>
      <c r="G90" s="107">
        <v>0</v>
      </c>
      <c r="H90" s="107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  <c r="N90" s="107">
        <v>0</v>
      </c>
      <c r="O90" s="107">
        <v>0</v>
      </c>
      <c r="P90" s="157"/>
      <c r="Q90" s="134"/>
      <c r="R90" s="26"/>
    </row>
    <row r="91" spans="1:18" s="127" customFormat="1" ht="16.5">
      <c r="A91" s="89" t="s">
        <v>429</v>
      </c>
      <c r="B91" s="107">
        <v>0</v>
      </c>
      <c r="C91" s="107">
        <v>0</v>
      </c>
      <c r="D91" s="107">
        <v>0</v>
      </c>
      <c r="E91" s="107">
        <v>0</v>
      </c>
      <c r="F91" s="107">
        <v>0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107">
        <v>1</v>
      </c>
      <c r="O91" s="107">
        <v>1</v>
      </c>
      <c r="P91" s="157"/>
      <c r="Q91" s="134"/>
      <c r="R91" s="26"/>
    </row>
    <row r="92" spans="1:18" s="127" customFormat="1" ht="16.5">
      <c r="A92" s="89" t="s">
        <v>420</v>
      </c>
      <c r="B92" s="107">
        <v>0</v>
      </c>
      <c r="C92" s="107">
        <v>0</v>
      </c>
      <c r="D92" s="107">
        <v>0</v>
      </c>
      <c r="E92" s="107">
        <v>0</v>
      </c>
      <c r="F92" s="107">
        <v>0</v>
      </c>
      <c r="G92" s="107">
        <v>0</v>
      </c>
      <c r="H92" s="107">
        <v>0</v>
      </c>
      <c r="I92" s="107">
        <v>0</v>
      </c>
      <c r="J92" s="107">
        <v>0</v>
      </c>
      <c r="K92" s="107">
        <v>0</v>
      </c>
      <c r="L92" s="107">
        <v>0</v>
      </c>
      <c r="M92" s="107">
        <v>0</v>
      </c>
      <c r="N92" s="107">
        <v>0</v>
      </c>
      <c r="O92" s="107">
        <v>0</v>
      </c>
      <c r="P92" s="157"/>
      <c r="Q92" s="134"/>
      <c r="R92" s="26"/>
    </row>
    <row r="93" spans="1:18" s="127" customFormat="1" ht="16.5">
      <c r="A93" s="89" t="s">
        <v>421</v>
      </c>
      <c r="B93" s="107">
        <v>0</v>
      </c>
      <c r="C93" s="107">
        <v>0</v>
      </c>
      <c r="D93" s="107">
        <v>0</v>
      </c>
      <c r="E93" s="107">
        <v>0</v>
      </c>
      <c r="F93" s="107">
        <v>0</v>
      </c>
      <c r="G93" s="107">
        <v>0</v>
      </c>
      <c r="H93" s="107">
        <v>0</v>
      </c>
      <c r="I93" s="107">
        <v>0</v>
      </c>
      <c r="J93" s="107">
        <v>0</v>
      </c>
      <c r="K93" s="107">
        <v>0</v>
      </c>
      <c r="L93" s="107">
        <v>0</v>
      </c>
      <c r="M93" s="107">
        <v>0</v>
      </c>
      <c r="N93" s="107">
        <v>0</v>
      </c>
      <c r="O93" s="107">
        <v>0</v>
      </c>
      <c r="P93" s="157"/>
      <c r="Q93" s="134"/>
      <c r="R93" s="26"/>
    </row>
    <row r="94" spans="1:18" s="127" customFormat="1" ht="16.5">
      <c r="A94" s="89" t="s">
        <v>422</v>
      </c>
      <c r="B94" s="107">
        <v>0</v>
      </c>
      <c r="C94" s="107">
        <v>0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57"/>
      <c r="Q94" s="134"/>
      <c r="R94" s="26"/>
    </row>
    <row r="95" spans="1:18" s="127" customFormat="1" ht="16.5" customHeight="1">
      <c r="A95" s="90" t="s">
        <v>419</v>
      </c>
      <c r="B95" s="107">
        <v>0</v>
      </c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  <c r="N95" s="107">
        <v>0</v>
      </c>
      <c r="O95" s="107">
        <v>0</v>
      </c>
      <c r="P95" s="157"/>
      <c r="Q95" s="134"/>
      <c r="R95" s="26"/>
    </row>
    <row r="96" spans="1:18" s="127" customFormat="1" ht="16.5" customHeight="1">
      <c r="A96" s="90" t="s">
        <v>405</v>
      </c>
      <c r="B96" s="107">
        <v>0</v>
      </c>
      <c r="C96" s="107">
        <v>0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v>0</v>
      </c>
      <c r="N96" s="107">
        <v>1</v>
      </c>
      <c r="O96" s="107">
        <v>0</v>
      </c>
      <c r="P96" s="157"/>
      <c r="Q96" s="134"/>
      <c r="R96" s="26"/>
    </row>
    <row r="97" spans="1:18" s="127" customFormat="1" ht="16.5">
      <c r="A97" s="89" t="s">
        <v>62</v>
      </c>
      <c r="B97" s="107">
        <v>0</v>
      </c>
      <c r="C97" s="107">
        <v>0</v>
      </c>
      <c r="D97" s="107">
        <v>0</v>
      </c>
      <c r="E97" s="107">
        <v>0</v>
      </c>
      <c r="F97" s="107">
        <v>2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1</v>
      </c>
      <c r="P97" s="157"/>
      <c r="Q97" s="134"/>
      <c r="R97" s="26"/>
    </row>
    <row r="98" spans="1:18" s="127" customFormat="1" ht="16.5" customHeight="1">
      <c r="A98" s="89" t="s">
        <v>63</v>
      </c>
      <c r="B98" s="107">
        <v>3886</v>
      </c>
      <c r="C98" s="107">
        <v>2095</v>
      </c>
      <c r="D98" s="107">
        <v>20</v>
      </c>
      <c r="E98" s="107">
        <v>4</v>
      </c>
      <c r="F98" s="107">
        <v>902</v>
      </c>
      <c r="G98" s="107">
        <v>772</v>
      </c>
      <c r="H98" s="107">
        <v>1</v>
      </c>
      <c r="I98" s="107">
        <v>0</v>
      </c>
      <c r="J98" s="107">
        <v>2</v>
      </c>
      <c r="K98" s="107">
        <v>7</v>
      </c>
      <c r="L98" s="107">
        <v>5</v>
      </c>
      <c r="M98" s="107">
        <v>0</v>
      </c>
      <c r="N98" s="107">
        <v>2607</v>
      </c>
      <c r="O98" s="107">
        <v>2574</v>
      </c>
      <c r="P98" s="157"/>
      <c r="Q98" s="134"/>
      <c r="R98" s="26"/>
    </row>
    <row r="99" spans="1:18" s="127" customFormat="1" ht="16.5">
      <c r="A99" s="89" t="s">
        <v>64</v>
      </c>
      <c r="B99" s="107">
        <v>123</v>
      </c>
      <c r="C99" s="107">
        <v>181</v>
      </c>
      <c r="D99" s="107">
        <v>1</v>
      </c>
      <c r="E99" s="107">
        <v>0</v>
      </c>
      <c r="F99" s="107">
        <v>74</v>
      </c>
      <c r="G99" s="107">
        <v>82</v>
      </c>
      <c r="H99" s="107">
        <v>0</v>
      </c>
      <c r="I99" s="107">
        <v>0</v>
      </c>
      <c r="J99" s="107">
        <v>1</v>
      </c>
      <c r="K99" s="107">
        <v>3</v>
      </c>
      <c r="L99" s="107">
        <v>0</v>
      </c>
      <c r="M99" s="107">
        <v>0</v>
      </c>
      <c r="N99" s="107">
        <v>185</v>
      </c>
      <c r="O99" s="107">
        <v>180</v>
      </c>
      <c r="P99" s="157"/>
      <c r="Q99" s="134"/>
      <c r="R99" s="26"/>
    </row>
    <row r="100" spans="1:18" s="127" customFormat="1" ht="16.5">
      <c r="A100" s="89" t="s">
        <v>65</v>
      </c>
      <c r="B100" s="107">
        <v>0</v>
      </c>
      <c r="C100" s="107">
        <v>1563</v>
      </c>
      <c r="D100" s="107">
        <v>0</v>
      </c>
      <c r="E100" s="107">
        <v>1</v>
      </c>
      <c r="F100" s="107">
        <v>0</v>
      </c>
      <c r="G100" s="107">
        <v>691</v>
      </c>
      <c r="H100" s="107">
        <v>0</v>
      </c>
      <c r="I100" s="107">
        <v>0</v>
      </c>
      <c r="J100" s="107">
        <v>0</v>
      </c>
      <c r="K100" s="107">
        <v>11</v>
      </c>
      <c r="L100" s="107">
        <v>0</v>
      </c>
      <c r="M100" s="107">
        <v>1</v>
      </c>
      <c r="N100" s="107">
        <v>0</v>
      </c>
      <c r="O100" s="107">
        <v>925</v>
      </c>
      <c r="P100" s="157"/>
      <c r="Q100" s="134"/>
      <c r="R100" s="26"/>
    </row>
    <row r="101" spans="1:18" s="127" customFormat="1" ht="16.5" customHeight="1">
      <c r="A101" s="89" t="s">
        <v>66</v>
      </c>
      <c r="B101" s="107">
        <v>950</v>
      </c>
      <c r="C101" s="107">
        <v>1347</v>
      </c>
      <c r="D101" s="107">
        <v>18</v>
      </c>
      <c r="E101" s="107">
        <v>1</v>
      </c>
      <c r="F101" s="107">
        <v>442</v>
      </c>
      <c r="G101" s="107">
        <v>510</v>
      </c>
      <c r="H101" s="107">
        <v>0</v>
      </c>
      <c r="I101" s="107">
        <v>1</v>
      </c>
      <c r="J101" s="107">
        <v>11</v>
      </c>
      <c r="K101" s="107">
        <v>6</v>
      </c>
      <c r="L101" s="107">
        <v>1</v>
      </c>
      <c r="M101" s="107">
        <v>0</v>
      </c>
      <c r="N101" s="107">
        <v>6665</v>
      </c>
      <c r="O101" s="107">
        <v>6537</v>
      </c>
      <c r="P101" s="157"/>
      <c r="Q101" s="134"/>
      <c r="R101" s="26"/>
    </row>
    <row r="102" spans="1:18" s="127" customFormat="1" ht="16.5">
      <c r="A102" s="89" t="s">
        <v>67</v>
      </c>
      <c r="B102" s="107">
        <v>210</v>
      </c>
      <c r="C102" s="107">
        <v>21</v>
      </c>
      <c r="D102" s="107">
        <v>1</v>
      </c>
      <c r="E102" s="107">
        <v>0</v>
      </c>
      <c r="F102" s="107">
        <v>15</v>
      </c>
      <c r="G102" s="107">
        <v>5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0</v>
      </c>
      <c r="N102" s="107">
        <v>148</v>
      </c>
      <c r="O102" s="107">
        <v>123</v>
      </c>
      <c r="P102" s="157"/>
      <c r="Q102" s="134"/>
      <c r="R102" s="26"/>
    </row>
    <row r="103" spans="1:18" s="127" customFormat="1" ht="16.5">
      <c r="A103" s="89" t="s">
        <v>68</v>
      </c>
      <c r="B103" s="107">
        <v>857</v>
      </c>
      <c r="C103" s="107">
        <v>837</v>
      </c>
      <c r="D103" s="107">
        <v>2</v>
      </c>
      <c r="E103" s="107">
        <v>1</v>
      </c>
      <c r="F103" s="107">
        <v>274</v>
      </c>
      <c r="G103" s="107">
        <v>297</v>
      </c>
      <c r="H103" s="107">
        <v>0</v>
      </c>
      <c r="I103" s="107">
        <v>0</v>
      </c>
      <c r="J103" s="107">
        <v>0</v>
      </c>
      <c r="K103" s="107">
        <v>1</v>
      </c>
      <c r="L103" s="107">
        <v>0</v>
      </c>
      <c r="M103" s="107">
        <v>1</v>
      </c>
      <c r="N103" s="107">
        <v>243</v>
      </c>
      <c r="O103" s="107">
        <v>220</v>
      </c>
      <c r="P103" s="157"/>
      <c r="Q103" s="134"/>
      <c r="R103" s="26"/>
    </row>
    <row r="104" spans="1:18" s="127" customFormat="1" ht="16.5">
      <c r="A104" s="26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57"/>
      <c r="Q104" s="134"/>
      <c r="R104" s="26"/>
    </row>
    <row r="105" spans="1:18" s="127" customFormat="1" ht="16.5">
      <c r="A105" s="126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34"/>
      <c r="R105" s="26"/>
    </row>
    <row r="106" spans="1:18" s="127" customFormat="1" ht="16.5" customHeight="1">
      <c r="A106" s="170" t="s">
        <v>302</v>
      </c>
      <c r="B106" s="172" t="s">
        <v>305</v>
      </c>
      <c r="C106" s="172"/>
      <c r="D106" s="172" t="s">
        <v>81</v>
      </c>
      <c r="E106" s="172"/>
      <c r="F106" s="172" t="s">
        <v>82</v>
      </c>
      <c r="G106" s="172"/>
      <c r="H106" s="172" t="s">
        <v>83</v>
      </c>
      <c r="I106" s="172"/>
      <c r="J106" s="172" t="s">
        <v>84</v>
      </c>
      <c r="K106" s="172"/>
      <c r="L106" s="172" t="s">
        <v>85</v>
      </c>
      <c r="M106" s="172"/>
      <c r="N106" s="172" t="s">
        <v>86</v>
      </c>
      <c r="O106" s="172"/>
      <c r="P106" s="157"/>
      <c r="Q106" s="134"/>
      <c r="R106" s="26"/>
    </row>
    <row r="107" spans="1:18" s="127" customFormat="1" ht="16.5">
      <c r="A107" s="171"/>
      <c r="B107" s="156" t="s">
        <v>3</v>
      </c>
      <c r="C107" s="156" t="s">
        <v>4</v>
      </c>
      <c r="D107" s="156" t="s">
        <v>3</v>
      </c>
      <c r="E107" s="156" t="s">
        <v>4</v>
      </c>
      <c r="F107" s="156" t="s">
        <v>3</v>
      </c>
      <c r="G107" s="156" t="s">
        <v>4</v>
      </c>
      <c r="H107" s="156" t="s">
        <v>3</v>
      </c>
      <c r="I107" s="156" t="s">
        <v>4</v>
      </c>
      <c r="J107" s="156" t="s">
        <v>3</v>
      </c>
      <c r="K107" s="156" t="s">
        <v>4</v>
      </c>
      <c r="L107" s="156" t="s">
        <v>3</v>
      </c>
      <c r="M107" s="156" t="s">
        <v>4</v>
      </c>
      <c r="N107" s="156" t="s">
        <v>3</v>
      </c>
      <c r="O107" s="156" t="s">
        <v>4</v>
      </c>
      <c r="P107" s="39"/>
      <c r="Q107" s="39"/>
      <c r="R107" s="26"/>
    </row>
    <row r="108" spans="1:18" s="127" customFormat="1" ht="16.5">
      <c r="A108" s="92" t="s">
        <v>52</v>
      </c>
      <c r="B108" s="105">
        <v>1</v>
      </c>
      <c r="C108" s="105">
        <v>0</v>
      </c>
      <c r="D108" s="105">
        <v>310</v>
      </c>
      <c r="E108" s="105">
        <v>404</v>
      </c>
      <c r="F108" s="105">
        <v>128</v>
      </c>
      <c r="G108" s="105">
        <v>45</v>
      </c>
      <c r="H108" s="105">
        <v>197</v>
      </c>
      <c r="I108" s="105">
        <v>40</v>
      </c>
      <c r="J108" s="105">
        <v>60720</v>
      </c>
      <c r="K108" s="105">
        <v>93508</v>
      </c>
      <c r="L108" s="105">
        <v>3</v>
      </c>
      <c r="M108" s="105">
        <v>1</v>
      </c>
      <c r="N108" s="105">
        <v>945</v>
      </c>
      <c r="O108" s="105">
        <v>716</v>
      </c>
      <c r="P108" s="157"/>
      <c r="Q108" s="134"/>
      <c r="R108" s="26"/>
    </row>
    <row r="109" spans="1:18" s="127" customFormat="1" ht="16.5">
      <c r="A109" s="89" t="s">
        <v>53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57"/>
      <c r="Q109" s="134"/>
      <c r="R109" s="26"/>
    </row>
    <row r="110" spans="1:18" s="127" customFormat="1" ht="16.5">
      <c r="A110" s="89" t="s">
        <v>54</v>
      </c>
      <c r="B110" s="107">
        <v>1</v>
      </c>
      <c r="C110" s="107">
        <v>0</v>
      </c>
      <c r="D110" s="107">
        <v>1</v>
      </c>
      <c r="E110" s="107">
        <v>1</v>
      </c>
      <c r="F110" s="107">
        <v>7</v>
      </c>
      <c r="G110" s="107">
        <v>0</v>
      </c>
      <c r="H110" s="107">
        <v>14</v>
      </c>
      <c r="I110" s="107">
        <v>0</v>
      </c>
      <c r="J110" s="107">
        <v>65</v>
      </c>
      <c r="K110" s="107">
        <v>44</v>
      </c>
      <c r="L110" s="107">
        <v>1</v>
      </c>
      <c r="M110" s="107">
        <v>0</v>
      </c>
      <c r="N110" s="107">
        <v>218</v>
      </c>
      <c r="O110" s="107">
        <v>51</v>
      </c>
      <c r="P110" s="157"/>
      <c r="Q110" s="134"/>
      <c r="R110" s="26"/>
    </row>
    <row r="111" spans="1:18" s="127" customFormat="1" ht="16.5">
      <c r="A111" s="89" t="s">
        <v>55</v>
      </c>
      <c r="B111" s="107">
        <v>0</v>
      </c>
      <c r="C111" s="107">
        <v>0</v>
      </c>
      <c r="D111" s="107">
        <v>2</v>
      </c>
      <c r="E111" s="107">
        <v>2</v>
      </c>
      <c r="F111" s="107">
        <v>4</v>
      </c>
      <c r="G111" s="107">
        <v>0</v>
      </c>
      <c r="H111" s="107">
        <v>2</v>
      </c>
      <c r="I111" s="107">
        <v>0</v>
      </c>
      <c r="J111" s="107">
        <v>486</v>
      </c>
      <c r="K111" s="107">
        <v>87</v>
      </c>
      <c r="L111" s="107">
        <v>0</v>
      </c>
      <c r="M111" s="107">
        <v>0</v>
      </c>
      <c r="N111" s="107">
        <v>58</v>
      </c>
      <c r="O111" s="107">
        <v>6</v>
      </c>
      <c r="P111" s="157"/>
      <c r="Q111" s="134"/>
      <c r="R111" s="26"/>
    </row>
    <row r="112" spans="1:18" s="127" customFormat="1" ht="16.5">
      <c r="A112" s="89" t="s">
        <v>56</v>
      </c>
      <c r="B112" s="107">
        <v>0</v>
      </c>
      <c r="C112" s="107">
        <v>0</v>
      </c>
      <c r="D112" s="107">
        <v>0</v>
      </c>
      <c r="E112" s="107">
        <v>0</v>
      </c>
      <c r="F112" s="107">
        <v>0</v>
      </c>
      <c r="G112" s="107">
        <v>0</v>
      </c>
      <c r="H112" s="107">
        <v>0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1</v>
      </c>
      <c r="O112" s="107">
        <v>1</v>
      </c>
      <c r="P112" s="157"/>
      <c r="Q112" s="134"/>
      <c r="R112" s="26"/>
    </row>
    <row r="113" spans="1:18" s="127" customFormat="1" ht="16.5">
      <c r="A113" s="89" t="s">
        <v>57</v>
      </c>
      <c r="B113" s="107">
        <v>0</v>
      </c>
      <c r="C113" s="107">
        <v>0</v>
      </c>
      <c r="D113" s="107">
        <v>0</v>
      </c>
      <c r="E113" s="107">
        <v>0</v>
      </c>
      <c r="F113" s="107">
        <v>0</v>
      </c>
      <c r="G113" s="107">
        <v>0</v>
      </c>
      <c r="H113" s="107">
        <v>0</v>
      </c>
      <c r="I113" s="107">
        <v>0</v>
      </c>
      <c r="J113" s="107">
        <v>0</v>
      </c>
      <c r="K113" s="107">
        <v>0</v>
      </c>
      <c r="L113" s="107">
        <v>0</v>
      </c>
      <c r="M113" s="107">
        <v>0</v>
      </c>
      <c r="N113" s="107">
        <v>2</v>
      </c>
      <c r="O113" s="107">
        <v>0</v>
      </c>
      <c r="P113" s="157"/>
      <c r="Q113" s="134"/>
      <c r="R113" s="26"/>
    </row>
    <row r="114" spans="1:18" s="127" customFormat="1" ht="16.5">
      <c r="A114" s="89" t="s">
        <v>58</v>
      </c>
      <c r="B114" s="107">
        <v>0</v>
      </c>
      <c r="C114" s="107">
        <v>0</v>
      </c>
      <c r="D114" s="107">
        <v>0</v>
      </c>
      <c r="E114" s="107">
        <v>0</v>
      </c>
      <c r="F114" s="107">
        <v>0</v>
      </c>
      <c r="G114" s="107">
        <v>0</v>
      </c>
      <c r="H114" s="107">
        <v>0</v>
      </c>
      <c r="I114" s="107">
        <v>0</v>
      </c>
      <c r="J114" s="107">
        <v>2</v>
      </c>
      <c r="K114" s="107">
        <v>0</v>
      </c>
      <c r="L114" s="107">
        <v>0</v>
      </c>
      <c r="M114" s="107">
        <v>0</v>
      </c>
      <c r="N114" s="107">
        <v>0</v>
      </c>
      <c r="O114" s="107">
        <v>0</v>
      </c>
      <c r="P114" s="157"/>
      <c r="Q114" s="134"/>
      <c r="R114" s="26"/>
    </row>
    <row r="115" spans="1:18" s="127" customFormat="1" ht="16.5">
      <c r="A115" s="89" t="s">
        <v>59</v>
      </c>
      <c r="B115" s="107">
        <v>0</v>
      </c>
      <c r="C115" s="107">
        <v>0</v>
      </c>
      <c r="D115" s="107">
        <v>0</v>
      </c>
      <c r="E115" s="107">
        <v>0</v>
      </c>
      <c r="F115" s="107">
        <v>3</v>
      </c>
      <c r="G115" s="107">
        <v>0</v>
      </c>
      <c r="H115" s="107">
        <v>6</v>
      </c>
      <c r="I115" s="107">
        <v>0</v>
      </c>
      <c r="J115" s="107">
        <v>51</v>
      </c>
      <c r="K115" s="107">
        <v>121</v>
      </c>
      <c r="L115" s="107">
        <v>0</v>
      </c>
      <c r="M115" s="107">
        <v>0</v>
      </c>
      <c r="N115" s="107">
        <v>22</v>
      </c>
      <c r="O115" s="107">
        <v>13</v>
      </c>
      <c r="P115" s="157"/>
      <c r="Q115" s="134"/>
      <c r="R115" s="26"/>
    </row>
    <row r="116" spans="1:18" s="127" customFormat="1" ht="16.5">
      <c r="A116" s="89" t="s">
        <v>60</v>
      </c>
      <c r="B116" s="107">
        <v>0</v>
      </c>
      <c r="C116" s="107">
        <v>0</v>
      </c>
      <c r="D116" s="107">
        <v>1</v>
      </c>
      <c r="E116" s="107">
        <v>0</v>
      </c>
      <c r="F116" s="107">
        <v>1</v>
      </c>
      <c r="G116" s="107">
        <v>0</v>
      </c>
      <c r="H116" s="107">
        <v>0</v>
      </c>
      <c r="I116" s="107">
        <v>0</v>
      </c>
      <c r="J116" s="107">
        <v>2</v>
      </c>
      <c r="K116" s="107">
        <v>0</v>
      </c>
      <c r="L116" s="107">
        <v>0</v>
      </c>
      <c r="M116" s="107">
        <v>0</v>
      </c>
      <c r="N116" s="107">
        <v>9</v>
      </c>
      <c r="O116" s="107">
        <v>1</v>
      </c>
      <c r="P116" s="157"/>
      <c r="Q116" s="134"/>
      <c r="R116" s="26"/>
    </row>
    <row r="117" spans="1:18" s="127" customFormat="1" ht="16.5">
      <c r="A117" s="89" t="s">
        <v>61</v>
      </c>
      <c r="B117" s="107">
        <v>0</v>
      </c>
      <c r="C117" s="107">
        <v>0</v>
      </c>
      <c r="D117" s="107">
        <v>0</v>
      </c>
      <c r="E117" s="107">
        <v>0</v>
      </c>
      <c r="F117" s="107">
        <v>0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v>0</v>
      </c>
      <c r="N117" s="107">
        <v>0</v>
      </c>
      <c r="O117" s="107">
        <v>1</v>
      </c>
      <c r="P117" s="157"/>
      <c r="Q117" s="134"/>
      <c r="R117" s="26"/>
    </row>
    <row r="118" spans="1:18" s="127" customFormat="1" ht="16.5">
      <c r="A118" s="89" t="s">
        <v>8</v>
      </c>
      <c r="B118" s="107">
        <v>0</v>
      </c>
      <c r="C118" s="107">
        <v>0</v>
      </c>
      <c r="D118" s="107">
        <v>0</v>
      </c>
      <c r="E118" s="107">
        <v>0</v>
      </c>
      <c r="F118" s="107">
        <v>8</v>
      </c>
      <c r="G118" s="107">
        <v>0</v>
      </c>
      <c r="H118" s="107">
        <v>0</v>
      </c>
      <c r="I118" s="107">
        <v>0</v>
      </c>
      <c r="J118" s="107">
        <v>73</v>
      </c>
      <c r="K118" s="107">
        <v>74</v>
      </c>
      <c r="L118" s="107">
        <v>0</v>
      </c>
      <c r="M118" s="107">
        <v>0</v>
      </c>
      <c r="N118" s="107">
        <v>12</v>
      </c>
      <c r="O118" s="107">
        <v>28</v>
      </c>
      <c r="P118" s="157"/>
      <c r="Q118" s="134"/>
      <c r="R118" s="26"/>
    </row>
    <row r="119" spans="1:18" s="127" customFormat="1" ht="16.5">
      <c r="A119" s="89" t="s">
        <v>9</v>
      </c>
      <c r="B119" s="107">
        <v>0</v>
      </c>
      <c r="C119" s="107">
        <v>0</v>
      </c>
      <c r="D119" s="107">
        <v>0</v>
      </c>
      <c r="E119" s="107">
        <v>0</v>
      </c>
      <c r="F119" s="107">
        <v>2</v>
      </c>
      <c r="G119" s="107">
        <v>0</v>
      </c>
      <c r="H119" s="107">
        <v>0</v>
      </c>
      <c r="I119" s="107">
        <v>0</v>
      </c>
      <c r="J119" s="107">
        <v>27</v>
      </c>
      <c r="K119" s="107">
        <v>7</v>
      </c>
      <c r="L119" s="107">
        <v>0</v>
      </c>
      <c r="M119" s="107">
        <v>0</v>
      </c>
      <c r="N119" s="107">
        <v>1</v>
      </c>
      <c r="O119" s="107">
        <v>0</v>
      </c>
      <c r="P119" s="157"/>
      <c r="Q119" s="134"/>
      <c r="R119" s="26"/>
    </row>
    <row r="120" spans="1:18" s="127" customFormat="1" ht="16.5">
      <c r="A120" s="90" t="s">
        <v>268</v>
      </c>
      <c r="B120" s="107">
        <v>0</v>
      </c>
      <c r="C120" s="107">
        <v>0</v>
      </c>
      <c r="D120" s="107">
        <v>0</v>
      </c>
      <c r="E120" s="107">
        <v>0</v>
      </c>
      <c r="F120" s="107">
        <v>0</v>
      </c>
      <c r="G120" s="107">
        <v>0</v>
      </c>
      <c r="H120" s="107">
        <v>0</v>
      </c>
      <c r="I120" s="107">
        <v>0</v>
      </c>
      <c r="J120" s="107">
        <v>58562</v>
      </c>
      <c r="K120" s="107">
        <v>88809</v>
      </c>
      <c r="L120" s="107">
        <v>0</v>
      </c>
      <c r="M120" s="107">
        <v>0</v>
      </c>
      <c r="N120" s="107">
        <v>0</v>
      </c>
      <c r="O120" s="107">
        <v>0</v>
      </c>
      <c r="P120" s="157"/>
      <c r="Q120" s="134"/>
      <c r="R120" s="26"/>
    </row>
    <row r="121" spans="1:18" s="127" customFormat="1" ht="16.5">
      <c r="A121" s="90" t="s">
        <v>269</v>
      </c>
      <c r="B121" s="107">
        <v>0</v>
      </c>
      <c r="C121" s="107">
        <v>0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81</v>
      </c>
      <c r="K121" s="107">
        <v>26</v>
      </c>
      <c r="L121" s="107">
        <v>0</v>
      </c>
      <c r="M121" s="107">
        <v>0</v>
      </c>
      <c r="N121" s="107">
        <v>0</v>
      </c>
      <c r="O121" s="107">
        <v>0</v>
      </c>
      <c r="P121" s="157"/>
      <c r="Q121" s="134"/>
      <c r="R121" s="26"/>
    </row>
    <row r="122" spans="1:18" s="127" customFormat="1" ht="16.5">
      <c r="A122" s="90" t="s">
        <v>416</v>
      </c>
      <c r="B122" s="107">
        <v>0</v>
      </c>
      <c r="C122" s="107">
        <v>0</v>
      </c>
      <c r="D122" s="107">
        <v>0</v>
      </c>
      <c r="E122" s="107">
        <v>0</v>
      </c>
      <c r="F122" s="107">
        <v>0</v>
      </c>
      <c r="G122" s="107">
        <v>0</v>
      </c>
      <c r="H122" s="107">
        <v>0</v>
      </c>
      <c r="I122" s="107">
        <v>0</v>
      </c>
      <c r="J122" s="107">
        <v>56269</v>
      </c>
      <c r="K122" s="107">
        <v>62304</v>
      </c>
      <c r="L122" s="107">
        <v>0</v>
      </c>
      <c r="M122" s="107">
        <v>0</v>
      </c>
      <c r="N122" s="107">
        <v>0</v>
      </c>
      <c r="O122" s="107">
        <v>0</v>
      </c>
      <c r="P122" s="157"/>
      <c r="Q122" s="134"/>
      <c r="R122" s="26"/>
    </row>
    <row r="123" spans="1:18" s="127" customFormat="1" ht="16.5">
      <c r="A123" s="90" t="s">
        <v>417</v>
      </c>
      <c r="B123" s="107">
        <v>0</v>
      </c>
      <c r="C123" s="107">
        <v>0</v>
      </c>
      <c r="D123" s="107">
        <v>0</v>
      </c>
      <c r="E123" s="107">
        <v>0</v>
      </c>
      <c r="F123" s="107">
        <v>0</v>
      </c>
      <c r="G123" s="107">
        <v>0</v>
      </c>
      <c r="H123" s="107">
        <v>0</v>
      </c>
      <c r="I123" s="107">
        <v>0</v>
      </c>
      <c r="J123" s="107">
        <v>2</v>
      </c>
      <c r="K123" s="107">
        <v>267</v>
      </c>
      <c r="L123" s="107">
        <v>0</v>
      </c>
      <c r="M123" s="107">
        <v>0</v>
      </c>
      <c r="N123" s="107">
        <v>0</v>
      </c>
      <c r="O123" s="107">
        <v>0</v>
      </c>
      <c r="P123" s="157"/>
      <c r="Q123" s="134"/>
      <c r="R123" s="26"/>
    </row>
    <row r="124" spans="1:18" s="127" customFormat="1" ht="16.5">
      <c r="A124" s="90" t="s">
        <v>418</v>
      </c>
      <c r="B124" s="107">
        <v>0</v>
      </c>
      <c r="C124" s="107">
        <v>0</v>
      </c>
      <c r="D124" s="107">
        <v>0</v>
      </c>
      <c r="E124" s="107">
        <v>0</v>
      </c>
      <c r="F124" s="107">
        <v>0</v>
      </c>
      <c r="G124" s="107">
        <v>0</v>
      </c>
      <c r="H124" s="107">
        <v>0</v>
      </c>
      <c r="I124" s="107">
        <v>0</v>
      </c>
      <c r="J124" s="107">
        <v>556</v>
      </c>
      <c r="K124" s="107">
        <v>25948</v>
      </c>
      <c r="L124" s="107">
        <v>0</v>
      </c>
      <c r="M124" s="107">
        <v>0</v>
      </c>
      <c r="N124" s="107">
        <v>0</v>
      </c>
      <c r="O124" s="107">
        <v>0</v>
      </c>
      <c r="P124" s="157"/>
      <c r="Q124" s="134"/>
      <c r="R124" s="26"/>
    </row>
    <row r="125" spans="1:18" s="127" customFormat="1" ht="16.5" customHeight="1">
      <c r="A125" s="89" t="s">
        <v>427</v>
      </c>
      <c r="B125" s="107">
        <v>0</v>
      </c>
      <c r="C125" s="107">
        <v>0</v>
      </c>
      <c r="D125" s="107">
        <v>0</v>
      </c>
      <c r="E125" s="107">
        <v>0</v>
      </c>
      <c r="F125" s="107">
        <v>0</v>
      </c>
      <c r="G125" s="107">
        <v>0</v>
      </c>
      <c r="H125" s="107">
        <v>0</v>
      </c>
      <c r="I125" s="107">
        <v>0</v>
      </c>
      <c r="J125" s="107">
        <v>55</v>
      </c>
      <c r="K125" s="107">
        <v>126</v>
      </c>
      <c r="L125" s="107">
        <v>0</v>
      </c>
      <c r="M125" s="107">
        <v>0</v>
      </c>
      <c r="N125" s="107">
        <v>0</v>
      </c>
      <c r="O125" s="107">
        <v>0</v>
      </c>
      <c r="P125" s="157"/>
      <c r="Q125" s="134"/>
      <c r="R125" s="26"/>
    </row>
    <row r="126" spans="1:18" s="127" customFormat="1" ht="16.5" customHeight="1">
      <c r="A126" s="89" t="s">
        <v>420</v>
      </c>
      <c r="B126" s="107">
        <v>0</v>
      </c>
      <c r="C126" s="107">
        <v>0</v>
      </c>
      <c r="D126" s="107">
        <v>0</v>
      </c>
      <c r="E126" s="107">
        <v>0</v>
      </c>
      <c r="F126" s="107">
        <v>0</v>
      </c>
      <c r="G126" s="107">
        <v>0</v>
      </c>
      <c r="H126" s="107">
        <v>0</v>
      </c>
      <c r="I126" s="107">
        <v>0</v>
      </c>
      <c r="J126" s="107">
        <v>48</v>
      </c>
      <c r="K126" s="107">
        <v>1</v>
      </c>
      <c r="L126" s="107">
        <v>0</v>
      </c>
      <c r="M126" s="107">
        <v>0</v>
      </c>
      <c r="N126" s="107">
        <v>0</v>
      </c>
      <c r="O126" s="107">
        <v>0</v>
      </c>
      <c r="P126" s="157"/>
      <c r="Q126" s="134"/>
      <c r="R126" s="26"/>
    </row>
    <row r="127" spans="1:18" s="127" customFormat="1" ht="16.5">
      <c r="A127" s="89" t="s">
        <v>421</v>
      </c>
      <c r="B127" s="107">
        <v>0</v>
      </c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1</v>
      </c>
      <c r="K127" s="107">
        <v>3</v>
      </c>
      <c r="L127" s="107">
        <v>0</v>
      </c>
      <c r="M127" s="107">
        <v>0</v>
      </c>
      <c r="N127" s="107">
        <v>0</v>
      </c>
      <c r="O127" s="107">
        <v>0</v>
      </c>
      <c r="P127" s="157"/>
      <c r="Q127" s="134"/>
      <c r="R127" s="26"/>
    </row>
    <row r="128" spans="1:18" s="127" customFormat="1" ht="16.5" customHeight="1">
      <c r="A128" s="89" t="s">
        <v>422</v>
      </c>
      <c r="B128" s="107">
        <v>0</v>
      </c>
      <c r="C128" s="107">
        <v>0</v>
      </c>
      <c r="D128" s="107">
        <v>0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1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57"/>
      <c r="Q128" s="134"/>
      <c r="R128" s="26"/>
    </row>
    <row r="129" spans="1:18" s="127" customFormat="1" ht="16.5">
      <c r="A129" s="90" t="s">
        <v>419</v>
      </c>
      <c r="B129" s="107">
        <v>0</v>
      </c>
      <c r="C129" s="107">
        <v>0</v>
      </c>
      <c r="D129" s="107">
        <v>0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1297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57"/>
      <c r="Q129" s="134"/>
      <c r="R129" s="26"/>
    </row>
    <row r="130" spans="1:18" s="127" customFormat="1" ht="16.5">
      <c r="A130" s="90" t="s">
        <v>405</v>
      </c>
      <c r="B130" s="107">
        <v>0</v>
      </c>
      <c r="C130" s="107">
        <v>0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0</v>
      </c>
      <c r="J130" s="107">
        <v>252</v>
      </c>
      <c r="K130" s="107">
        <v>134</v>
      </c>
      <c r="L130" s="107">
        <v>0</v>
      </c>
      <c r="M130" s="107">
        <v>0</v>
      </c>
      <c r="N130" s="107">
        <v>0</v>
      </c>
      <c r="O130" s="107">
        <v>0</v>
      </c>
      <c r="P130" s="157"/>
      <c r="Q130" s="134"/>
      <c r="R130" s="26"/>
    </row>
    <row r="131" spans="1:18" s="127" customFormat="1" ht="16.5" customHeight="1">
      <c r="A131" s="89" t="s">
        <v>62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57"/>
      <c r="Q131" s="134"/>
      <c r="R131" s="26"/>
    </row>
    <row r="132" spans="1:18" s="127" customFormat="1" ht="16.5">
      <c r="A132" s="89" t="s">
        <v>63</v>
      </c>
      <c r="B132" s="107">
        <v>0</v>
      </c>
      <c r="C132" s="107">
        <v>0</v>
      </c>
      <c r="D132" s="107">
        <v>63</v>
      </c>
      <c r="E132" s="107">
        <v>34</v>
      </c>
      <c r="F132" s="107">
        <v>51</v>
      </c>
      <c r="G132" s="107">
        <v>9</v>
      </c>
      <c r="H132" s="107">
        <v>64</v>
      </c>
      <c r="I132" s="107">
        <v>9</v>
      </c>
      <c r="J132" s="107">
        <v>761</v>
      </c>
      <c r="K132" s="107">
        <v>1537</v>
      </c>
      <c r="L132" s="107">
        <v>0</v>
      </c>
      <c r="M132" s="107">
        <v>1</v>
      </c>
      <c r="N132" s="107">
        <v>450</v>
      </c>
      <c r="O132" s="107">
        <v>269</v>
      </c>
      <c r="P132" s="157"/>
      <c r="Q132" s="134"/>
      <c r="R132" s="26"/>
    </row>
    <row r="133" spans="1:18" s="127" customFormat="1" ht="16.5">
      <c r="A133" s="89" t="s">
        <v>64</v>
      </c>
      <c r="B133" s="107">
        <v>0</v>
      </c>
      <c r="C133" s="107">
        <v>0</v>
      </c>
      <c r="D133" s="107">
        <v>0</v>
      </c>
      <c r="E133" s="107">
        <v>3</v>
      </c>
      <c r="F133" s="107">
        <v>5</v>
      </c>
      <c r="G133" s="107">
        <v>1</v>
      </c>
      <c r="H133" s="107">
        <v>3</v>
      </c>
      <c r="I133" s="107">
        <v>0</v>
      </c>
      <c r="J133" s="107">
        <v>65</v>
      </c>
      <c r="K133" s="107">
        <v>283</v>
      </c>
      <c r="L133" s="107">
        <v>0</v>
      </c>
      <c r="M133" s="107">
        <v>0</v>
      </c>
      <c r="N133" s="107">
        <v>23</v>
      </c>
      <c r="O133" s="107">
        <v>26</v>
      </c>
      <c r="P133" s="157"/>
      <c r="Q133" s="134"/>
      <c r="R133" s="26"/>
    </row>
    <row r="134" spans="1:18" s="127" customFormat="1" ht="16.5">
      <c r="A134" s="89" t="s">
        <v>65</v>
      </c>
      <c r="B134" s="107">
        <v>0</v>
      </c>
      <c r="C134" s="107">
        <v>0</v>
      </c>
      <c r="D134" s="107">
        <v>0</v>
      </c>
      <c r="E134" s="107">
        <v>9</v>
      </c>
      <c r="F134" s="107">
        <v>0</v>
      </c>
      <c r="G134" s="107">
        <v>3</v>
      </c>
      <c r="H134" s="107">
        <v>0</v>
      </c>
      <c r="I134" s="107">
        <v>6</v>
      </c>
      <c r="J134" s="107">
        <v>0</v>
      </c>
      <c r="K134" s="107">
        <v>1833</v>
      </c>
      <c r="L134" s="107">
        <v>0</v>
      </c>
      <c r="M134" s="107">
        <v>0</v>
      </c>
      <c r="N134" s="107">
        <v>0</v>
      </c>
      <c r="O134" s="107">
        <v>166</v>
      </c>
      <c r="P134" s="157"/>
      <c r="Q134" s="134"/>
      <c r="R134" s="26"/>
    </row>
    <row r="135" spans="1:18" s="127" customFormat="1" ht="16.5">
      <c r="A135" s="89" t="s">
        <v>66</v>
      </c>
      <c r="B135" s="107">
        <v>0</v>
      </c>
      <c r="C135" s="107">
        <v>0</v>
      </c>
      <c r="D135" s="107">
        <v>215</v>
      </c>
      <c r="E135" s="107">
        <v>335</v>
      </c>
      <c r="F135" s="107">
        <v>46</v>
      </c>
      <c r="G135" s="107">
        <v>32</v>
      </c>
      <c r="H135" s="107">
        <v>98</v>
      </c>
      <c r="I135" s="107">
        <v>20</v>
      </c>
      <c r="J135" s="107">
        <v>423</v>
      </c>
      <c r="K135" s="107">
        <v>511</v>
      </c>
      <c r="L135" s="107">
        <v>2</v>
      </c>
      <c r="M135" s="107">
        <v>0</v>
      </c>
      <c r="N135" s="107">
        <v>56</v>
      </c>
      <c r="O135" s="107">
        <v>80</v>
      </c>
      <c r="P135" s="157"/>
      <c r="Q135" s="134"/>
      <c r="R135" s="26"/>
    </row>
    <row r="136" spans="1:18" s="127" customFormat="1" ht="16.5">
      <c r="A136" s="89" t="s">
        <v>67</v>
      </c>
      <c r="B136" s="107">
        <v>0</v>
      </c>
      <c r="C136" s="107">
        <v>0</v>
      </c>
      <c r="D136" s="107">
        <v>3</v>
      </c>
      <c r="E136" s="107">
        <v>3</v>
      </c>
      <c r="F136" s="107">
        <v>0</v>
      </c>
      <c r="G136" s="107">
        <v>0</v>
      </c>
      <c r="H136" s="107">
        <v>2</v>
      </c>
      <c r="I136" s="107">
        <v>0</v>
      </c>
      <c r="J136" s="107">
        <v>18</v>
      </c>
      <c r="K136" s="107">
        <v>10</v>
      </c>
      <c r="L136" s="107">
        <v>0</v>
      </c>
      <c r="M136" s="107">
        <v>0</v>
      </c>
      <c r="N136" s="107">
        <v>15</v>
      </c>
      <c r="O136" s="107">
        <v>6</v>
      </c>
      <c r="P136" s="157"/>
      <c r="Q136" s="134"/>
      <c r="R136" s="26"/>
    </row>
    <row r="137" spans="1:18" s="127" customFormat="1" ht="16.5">
      <c r="A137" s="89" t="s">
        <v>68</v>
      </c>
      <c r="B137" s="107">
        <v>0</v>
      </c>
      <c r="C137" s="107">
        <v>0</v>
      </c>
      <c r="D137" s="107">
        <v>25</v>
      </c>
      <c r="E137" s="107">
        <v>17</v>
      </c>
      <c r="F137" s="107">
        <v>1</v>
      </c>
      <c r="G137" s="107">
        <v>0</v>
      </c>
      <c r="H137" s="107">
        <v>8</v>
      </c>
      <c r="I137" s="107">
        <v>5</v>
      </c>
      <c r="J137" s="107">
        <v>185</v>
      </c>
      <c r="K137" s="107">
        <v>192</v>
      </c>
      <c r="L137" s="107">
        <v>0</v>
      </c>
      <c r="M137" s="107">
        <v>0</v>
      </c>
      <c r="N137" s="107">
        <v>78</v>
      </c>
      <c r="O137" s="107">
        <v>68</v>
      </c>
      <c r="P137" s="157"/>
      <c r="Q137" s="134"/>
      <c r="R137" s="26"/>
    </row>
    <row r="138" spans="1:18" s="127" customFormat="1" ht="16.5">
      <c r="A138" s="26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57"/>
      <c r="Q138" s="134"/>
      <c r="R138" s="26"/>
    </row>
    <row r="139" spans="1:18" s="127" customFormat="1" ht="16.5">
      <c r="A139" s="126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34"/>
      <c r="R139" s="26"/>
    </row>
    <row r="140" spans="1:18" s="127" customFormat="1" ht="16.5" customHeight="1">
      <c r="A140" s="170" t="s">
        <v>302</v>
      </c>
      <c r="B140" s="172" t="s">
        <v>87</v>
      </c>
      <c r="C140" s="172"/>
      <c r="D140" s="172" t="s">
        <v>88</v>
      </c>
      <c r="E140" s="172"/>
      <c r="F140" s="172" t="s">
        <v>307</v>
      </c>
      <c r="G140" s="172"/>
      <c r="H140" s="172" t="s">
        <v>89</v>
      </c>
      <c r="I140" s="172"/>
      <c r="J140" s="172" t="s">
        <v>90</v>
      </c>
      <c r="K140" s="172"/>
      <c r="L140" s="172" t="s">
        <v>91</v>
      </c>
      <c r="M140" s="172"/>
      <c r="N140" s="172" t="s">
        <v>304</v>
      </c>
      <c r="O140" s="172"/>
      <c r="P140" s="157"/>
      <c r="Q140" s="134"/>
      <c r="R140" s="26"/>
    </row>
    <row r="141" spans="1:18" s="127" customFormat="1" ht="16.5">
      <c r="A141" s="171"/>
      <c r="B141" s="156" t="s">
        <v>3</v>
      </c>
      <c r="C141" s="156" t="s">
        <v>4</v>
      </c>
      <c r="D141" s="156" t="s">
        <v>3</v>
      </c>
      <c r="E141" s="156" t="s">
        <v>4</v>
      </c>
      <c r="F141" s="156" t="s">
        <v>3</v>
      </c>
      <c r="G141" s="156" t="s">
        <v>4</v>
      </c>
      <c r="H141" s="156" t="s">
        <v>3</v>
      </c>
      <c r="I141" s="156" t="s">
        <v>4</v>
      </c>
      <c r="J141" s="156" t="s">
        <v>3</v>
      </c>
      <c r="K141" s="156" t="s">
        <v>4</v>
      </c>
      <c r="L141" s="156" t="s">
        <v>3</v>
      </c>
      <c r="M141" s="156" t="s">
        <v>4</v>
      </c>
      <c r="N141" s="156" t="s">
        <v>3</v>
      </c>
      <c r="O141" s="156" t="s">
        <v>4</v>
      </c>
      <c r="P141" s="39"/>
      <c r="Q141" s="39"/>
      <c r="R141" s="26"/>
    </row>
    <row r="142" spans="1:18" s="127" customFormat="1" ht="16.5">
      <c r="A142" s="92" t="s">
        <v>52</v>
      </c>
      <c r="B142" s="105">
        <v>12</v>
      </c>
      <c r="C142" s="105">
        <v>4</v>
      </c>
      <c r="D142" s="105">
        <v>50232</v>
      </c>
      <c r="E142" s="105">
        <v>13785</v>
      </c>
      <c r="F142" s="105">
        <v>0</v>
      </c>
      <c r="G142" s="105">
        <v>4</v>
      </c>
      <c r="H142" s="105">
        <v>249</v>
      </c>
      <c r="I142" s="105">
        <v>56</v>
      </c>
      <c r="J142" s="105">
        <v>141362</v>
      </c>
      <c r="K142" s="105">
        <v>97677</v>
      </c>
      <c r="L142" s="105">
        <v>62</v>
      </c>
      <c r="M142" s="105">
        <v>18</v>
      </c>
      <c r="N142" s="105">
        <v>2</v>
      </c>
      <c r="O142" s="105">
        <v>0</v>
      </c>
      <c r="P142" s="157"/>
      <c r="Q142" s="134"/>
      <c r="R142" s="26"/>
    </row>
    <row r="143" spans="1:18" s="127" customFormat="1" ht="16.5">
      <c r="A143" s="89" t="s">
        <v>53</v>
      </c>
      <c r="B143" s="107">
        <v>0</v>
      </c>
      <c r="C143" s="107">
        <v>0</v>
      </c>
      <c r="D143" s="107">
        <v>0</v>
      </c>
      <c r="E143" s="107">
        <v>0</v>
      </c>
      <c r="F143" s="107">
        <v>0</v>
      </c>
      <c r="G143" s="107">
        <v>0</v>
      </c>
      <c r="H143" s="107">
        <v>0</v>
      </c>
      <c r="I143" s="107">
        <v>0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157"/>
      <c r="Q143" s="134"/>
      <c r="R143" s="26"/>
    </row>
    <row r="144" spans="1:18" s="127" customFormat="1" ht="16.5">
      <c r="A144" s="89" t="s">
        <v>54</v>
      </c>
      <c r="B144" s="107">
        <v>3</v>
      </c>
      <c r="C144" s="107">
        <v>0</v>
      </c>
      <c r="D144" s="107">
        <v>42</v>
      </c>
      <c r="E144" s="107">
        <v>43</v>
      </c>
      <c r="F144" s="107">
        <v>0</v>
      </c>
      <c r="G144" s="107">
        <v>0</v>
      </c>
      <c r="H144" s="107">
        <v>32</v>
      </c>
      <c r="I144" s="107">
        <v>1</v>
      </c>
      <c r="J144" s="107">
        <v>37</v>
      </c>
      <c r="K144" s="107">
        <v>64</v>
      </c>
      <c r="L144" s="107">
        <v>2</v>
      </c>
      <c r="M144" s="107">
        <v>0</v>
      </c>
      <c r="N144" s="107">
        <v>1</v>
      </c>
      <c r="O144" s="107">
        <v>0</v>
      </c>
      <c r="P144" s="157"/>
      <c r="Q144" s="134"/>
      <c r="R144" s="26"/>
    </row>
    <row r="145" spans="1:18" s="127" customFormat="1" ht="16.5">
      <c r="A145" s="89" t="s">
        <v>55</v>
      </c>
      <c r="B145" s="107">
        <v>0</v>
      </c>
      <c r="C145" s="107">
        <v>0</v>
      </c>
      <c r="D145" s="107">
        <v>22</v>
      </c>
      <c r="E145" s="107">
        <v>14</v>
      </c>
      <c r="F145" s="107">
        <v>0</v>
      </c>
      <c r="G145" s="107">
        <v>0</v>
      </c>
      <c r="H145" s="107">
        <v>15</v>
      </c>
      <c r="I145" s="107">
        <v>0</v>
      </c>
      <c r="J145" s="107">
        <v>94</v>
      </c>
      <c r="K145" s="107">
        <v>22</v>
      </c>
      <c r="L145" s="107">
        <v>6</v>
      </c>
      <c r="M145" s="107">
        <v>0</v>
      </c>
      <c r="N145" s="107">
        <v>0</v>
      </c>
      <c r="O145" s="107">
        <v>0</v>
      </c>
      <c r="P145" s="157"/>
      <c r="Q145" s="134"/>
      <c r="R145" s="26"/>
    </row>
    <row r="146" spans="1:18" s="127" customFormat="1" ht="16.5">
      <c r="A146" s="89" t="s">
        <v>56</v>
      </c>
      <c r="B146" s="107">
        <v>1</v>
      </c>
      <c r="C146" s="107">
        <v>0</v>
      </c>
      <c r="D146" s="107">
        <v>0</v>
      </c>
      <c r="E146" s="107">
        <v>1</v>
      </c>
      <c r="F146" s="107">
        <v>0</v>
      </c>
      <c r="G146" s="107">
        <v>0</v>
      </c>
      <c r="H146" s="107">
        <v>0</v>
      </c>
      <c r="I146" s="107">
        <v>0</v>
      </c>
      <c r="J146" s="107">
        <v>0</v>
      </c>
      <c r="K146" s="107">
        <v>1</v>
      </c>
      <c r="L146" s="107">
        <v>0</v>
      </c>
      <c r="M146" s="107">
        <v>0</v>
      </c>
      <c r="N146" s="107">
        <v>0</v>
      </c>
      <c r="O146" s="107">
        <v>0</v>
      </c>
      <c r="P146" s="157"/>
      <c r="Q146" s="134"/>
      <c r="R146" s="26"/>
    </row>
    <row r="147" spans="1:18" s="127" customFormat="1" ht="16.5">
      <c r="A147" s="89" t="s">
        <v>57</v>
      </c>
      <c r="B147" s="107">
        <v>0</v>
      </c>
      <c r="C147" s="107">
        <v>0</v>
      </c>
      <c r="D147" s="107">
        <v>0</v>
      </c>
      <c r="E147" s="107">
        <v>0</v>
      </c>
      <c r="F147" s="107">
        <v>0</v>
      </c>
      <c r="G147" s="107">
        <v>0</v>
      </c>
      <c r="H147" s="107">
        <v>0</v>
      </c>
      <c r="I147" s="107">
        <v>0</v>
      </c>
      <c r="J147" s="107">
        <v>0</v>
      </c>
      <c r="K147" s="107">
        <v>0</v>
      </c>
      <c r="L147" s="107">
        <v>0</v>
      </c>
      <c r="M147" s="107">
        <v>0</v>
      </c>
      <c r="N147" s="107">
        <v>0</v>
      </c>
      <c r="O147" s="107">
        <v>0</v>
      </c>
      <c r="P147" s="157"/>
      <c r="Q147" s="134"/>
      <c r="R147" s="26"/>
    </row>
    <row r="148" spans="1:18" s="127" customFormat="1" ht="16.5">
      <c r="A148" s="89" t="s">
        <v>58</v>
      </c>
      <c r="B148" s="107">
        <v>0</v>
      </c>
      <c r="C148" s="107">
        <v>0</v>
      </c>
      <c r="D148" s="107">
        <v>0</v>
      </c>
      <c r="E148" s="107">
        <v>0</v>
      </c>
      <c r="F148" s="107">
        <v>0</v>
      </c>
      <c r="G148" s="107">
        <v>0</v>
      </c>
      <c r="H148" s="107">
        <v>0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57"/>
      <c r="Q148" s="134"/>
      <c r="R148" s="26"/>
    </row>
    <row r="149" spans="1:18" s="127" customFormat="1" ht="16.5">
      <c r="A149" s="89" t="s">
        <v>59</v>
      </c>
      <c r="B149" s="107">
        <v>0</v>
      </c>
      <c r="C149" s="107">
        <v>0</v>
      </c>
      <c r="D149" s="107">
        <v>4</v>
      </c>
      <c r="E149" s="107">
        <v>9</v>
      </c>
      <c r="F149" s="107">
        <v>0</v>
      </c>
      <c r="G149" s="107">
        <v>0</v>
      </c>
      <c r="H149" s="107">
        <v>6</v>
      </c>
      <c r="I149" s="107">
        <v>0</v>
      </c>
      <c r="J149" s="107">
        <v>11</v>
      </c>
      <c r="K149" s="107">
        <v>16</v>
      </c>
      <c r="L149" s="107">
        <v>1</v>
      </c>
      <c r="M149" s="107">
        <v>1</v>
      </c>
      <c r="N149" s="107">
        <v>0</v>
      </c>
      <c r="O149" s="107">
        <v>0</v>
      </c>
      <c r="P149" s="157"/>
      <c r="Q149" s="134"/>
      <c r="R149" s="26"/>
    </row>
    <row r="150" spans="1:18" s="127" customFormat="1" ht="16.5">
      <c r="A150" s="89" t="s">
        <v>60</v>
      </c>
      <c r="B150" s="107">
        <v>0</v>
      </c>
      <c r="C150" s="107">
        <v>0</v>
      </c>
      <c r="D150" s="107">
        <v>0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0</v>
      </c>
      <c r="K150" s="107">
        <v>1</v>
      </c>
      <c r="L150" s="107">
        <v>0</v>
      </c>
      <c r="M150" s="107">
        <v>0</v>
      </c>
      <c r="N150" s="107">
        <v>0</v>
      </c>
      <c r="O150" s="107">
        <v>0</v>
      </c>
      <c r="P150" s="157"/>
      <c r="Q150" s="134"/>
      <c r="R150" s="26"/>
    </row>
    <row r="151" spans="1:18" s="127" customFormat="1" ht="16.5">
      <c r="A151" s="89" t="s">
        <v>61</v>
      </c>
      <c r="B151" s="107">
        <v>0</v>
      </c>
      <c r="C151" s="107">
        <v>0</v>
      </c>
      <c r="D151" s="107">
        <v>0</v>
      </c>
      <c r="E151" s="107">
        <v>2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1</v>
      </c>
      <c r="L151" s="107">
        <v>0</v>
      </c>
      <c r="M151" s="107">
        <v>0</v>
      </c>
      <c r="N151" s="107">
        <v>0</v>
      </c>
      <c r="O151" s="107">
        <v>0</v>
      </c>
      <c r="P151" s="157"/>
      <c r="Q151" s="134"/>
      <c r="R151" s="26"/>
    </row>
    <row r="152" spans="1:18" s="127" customFormat="1" ht="16.5">
      <c r="A152" s="89" t="s">
        <v>8</v>
      </c>
      <c r="B152" s="107">
        <v>0</v>
      </c>
      <c r="C152" s="107">
        <v>0</v>
      </c>
      <c r="D152" s="107">
        <v>17</v>
      </c>
      <c r="E152" s="107">
        <v>6</v>
      </c>
      <c r="F152" s="107">
        <v>0</v>
      </c>
      <c r="G152" s="107">
        <v>4</v>
      </c>
      <c r="H152" s="107">
        <v>0</v>
      </c>
      <c r="I152" s="107">
        <v>0</v>
      </c>
      <c r="J152" s="107">
        <v>43</v>
      </c>
      <c r="K152" s="107">
        <v>105</v>
      </c>
      <c r="L152" s="107">
        <v>1</v>
      </c>
      <c r="M152" s="107">
        <v>1</v>
      </c>
      <c r="N152" s="107">
        <v>0</v>
      </c>
      <c r="O152" s="107">
        <v>0</v>
      </c>
      <c r="P152" s="157"/>
      <c r="Q152" s="134"/>
      <c r="R152" s="26"/>
    </row>
    <row r="153" spans="1:18" s="127" customFormat="1" ht="16.5">
      <c r="A153" s="89" t="s">
        <v>9</v>
      </c>
      <c r="B153" s="107">
        <v>0</v>
      </c>
      <c r="C153" s="107">
        <v>0</v>
      </c>
      <c r="D153" s="107">
        <v>173</v>
      </c>
      <c r="E153" s="107">
        <v>40</v>
      </c>
      <c r="F153" s="107">
        <v>0</v>
      </c>
      <c r="G153" s="107">
        <v>0</v>
      </c>
      <c r="H153" s="107">
        <v>0</v>
      </c>
      <c r="I153" s="107">
        <v>0</v>
      </c>
      <c r="J153" s="107">
        <v>46</v>
      </c>
      <c r="K153" s="107">
        <v>26</v>
      </c>
      <c r="L153" s="107">
        <v>0</v>
      </c>
      <c r="M153" s="107">
        <v>0</v>
      </c>
      <c r="N153" s="107">
        <v>0</v>
      </c>
      <c r="O153" s="107">
        <v>0</v>
      </c>
      <c r="P153" s="157"/>
      <c r="Q153" s="134"/>
      <c r="R153" s="26"/>
    </row>
    <row r="154" spans="1:18" s="127" customFormat="1" ht="16.5">
      <c r="A154" s="90" t="s">
        <v>268</v>
      </c>
      <c r="B154" s="107">
        <v>0</v>
      </c>
      <c r="C154" s="107">
        <v>0</v>
      </c>
      <c r="D154" s="107">
        <v>46956</v>
      </c>
      <c r="E154" s="107">
        <v>9286</v>
      </c>
      <c r="F154" s="107">
        <v>0</v>
      </c>
      <c r="G154" s="107">
        <v>0</v>
      </c>
      <c r="H154" s="107">
        <v>0</v>
      </c>
      <c r="I154" s="107">
        <v>0</v>
      </c>
      <c r="J154" s="107">
        <v>132197</v>
      </c>
      <c r="K154" s="107">
        <v>70196</v>
      </c>
      <c r="L154" s="107">
        <v>0</v>
      </c>
      <c r="M154" s="107">
        <v>0</v>
      </c>
      <c r="N154" s="107">
        <v>0</v>
      </c>
      <c r="O154" s="107">
        <v>0</v>
      </c>
      <c r="P154" s="157"/>
      <c r="Q154" s="134"/>
      <c r="R154" s="26"/>
    </row>
    <row r="155" spans="1:18" s="127" customFormat="1" ht="16.5" customHeight="1">
      <c r="A155" s="90" t="s">
        <v>269</v>
      </c>
      <c r="B155" s="107">
        <v>0</v>
      </c>
      <c r="C155" s="107">
        <v>0</v>
      </c>
      <c r="D155" s="107">
        <v>3178</v>
      </c>
      <c r="E155" s="107">
        <v>3</v>
      </c>
      <c r="F155" s="107">
        <v>0</v>
      </c>
      <c r="G155" s="107">
        <v>0</v>
      </c>
      <c r="H155" s="107">
        <v>0</v>
      </c>
      <c r="I155" s="107">
        <v>0</v>
      </c>
      <c r="J155" s="107">
        <v>986</v>
      </c>
      <c r="K155" s="107">
        <v>24</v>
      </c>
      <c r="L155" s="107">
        <v>0</v>
      </c>
      <c r="M155" s="107">
        <v>0</v>
      </c>
      <c r="N155" s="107">
        <v>0</v>
      </c>
      <c r="O155" s="107">
        <v>0</v>
      </c>
      <c r="P155" s="157"/>
      <c r="Q155" s="134"/>
      <c r="R155" s="26"/>
    </row>
    <row r="156" spans="1:18" s="127" customFormat="1" ht="16.5" customHeight="1">
      <c r="A156" s="90" t="s">
        <v>416</v>
      </c>
      <c r="B156" s="107">
        <v>0</v>
      </c>
      <c r="C156" s="107">
        <v>0</v>
      </c>
      <c r="D156" s="107">
        <v>42648</v>
      </c>
      <c r="E156" s="107">
        <v>8579</v>
      </c>
      <c r="F156" s="107">
        <v>0</v>
      </c>
      <c r="G156" s="107">
        <v>0</v>
      </c>
      <c r="H156" s="107">
        <v>0</v>
      </c>
      <c r="I156" s="107">
        <v>0</v>
      </c>
      <c r="J156" s="107">
        <v>128529</v>
      </c>
      <c r="K156" s="107">
        <v>47864</v>
      </c>
      <c r="L156" s="107">
        <v>0</v>
      </c>
      <c r="M156" s="107">
        <v>0</v>
      </c>
      <c r="N156" s="107">
        <v>0</v>
      </c>
      <c r="O156" s="107">
        <v>0</v>
      </c>
      <c r="P156" s="157"/>
      <c r="Q156" s="134"/>
      <c r="R156" s="26"/>
    </row>
    <row r="157" spans="1:18" s="127" customFormat="1" ht="16.5">
      <c r="A157" s="90" t="s">
        <v>417</v>
      </c>
      <c r="B157" s="107">
        <v>0</v>
      </c>
      <c r="C157" s="107">
        <v>0</v>
      </c>
      <c r="D157" s="107">
        <v>0</v>
      </c>
      <c r="E157" s="107">
        <v>4</v>
      </c>
      <c r="F157" s="107">
        <v>0</v>
      </c>
      <c r="G157" s="107">
        <v>0</v>
      </c>
      <c r="H157" s="107">
        <v>0</v>
      </c>
      <c r="I157" s="107">
        <v>0</v>
      </c>
      <c r="J157" s="107">
        <v>5</v>
      </c>
      <c r="K157" s="107">
        <v>64</v>
      </c>
      <c r="L157" s="107">
        <v>0</v>
      </c>
      <c r="M157" s="107">
        <v>0</v>
      </c>
      <c r="N157" s="107">
        <v>0</v>
      </c>
      <c r="O157" s="107">
        <v>0</v>
      </c>
      <c r="P157" s="157"/>
      <c r="Q157" s="134"/>
      <c r="R157" s="26"/>
    </row>
    <row r="158" spans="1:18" s="127" customFormat="1" ht="16.5" customHeight="1">
      <c r="A158" s="90" t="s">
        <v>418</v>
      </c>
      <c r="B158" s="107">
        <v>0</v>
      </c>
      <c r="C158" s="107">
        <v>0</v>
      </c>
      <c r="D158" s="107">
        <v>98</v>
      </c>
      <c r="E158" s="107">
        <v>314</v>
      </c>
      <c r="F158" s="107">
        <v>0</v>
      </c>
      <c r="G158" s="107">
        <v>0</v>
      </c>
      <c r="H158" s="107">
        <v>0</v>
      </c>
      <c r="I158" s="107">
        <v>0</v>
      </c>
      <c r="J158" s="107">
        <v>1049</v>
      </c>
      <c r="K158" s="107">
        <v>21241</v>
      </c>
      <c r="L158" s="107">
        <v>0</v>
      </c>
      <c r="M158" s="107">
        <v>0</v>
      </c>
      <c r="N158" s="107">
        <v>0</v>
      </c>
      <c r="O158" s="107">
        <v>0</v>
      </c>
      <c r="P158" s="157"/>
      <c r="Q158" s="134"/>
      <c r="R158" s="26"/>
    </row>
    <row r="159" spans="1:18" s="127" customFormat="1" ht="16.5">
      <c r="A159" s="89" t="s">
        <v>427</v>
      </c>
      <c r="B159" s="107">
        <v>0</v>
      </c>
      <c r="C159" s="107">
        <v>0</v>
      </c>
      <c r="D159" s="107">
        <v>62</v>
      </c>
      <c r="E159" s="107">
        <v>28</v>
      </c>
      <c r="F159" s="107">
        <v>0</v>
      </c>
      <c r="G159" s="107">
        <v>0</v>
      </c>
      <c r="H159" s="107">
        <v>0</v>
      </c>
      <c r="I159" s="107">
        <v>0</v>
      </c>
      <c r="J159" s="107">
        <v>156</v>
      </c>
      <c r="K159" s="107">
        <v>214</v>
      </c>
      <c r="L159" s="107">
        <v>0</v>
      </c>
      <c r="M159" s="107">
        <v>0</v>
      </c>
      <c r="N159" s="107">
        <v>0</v>
      </c>
      <c r="O159" s="107">
        <v>0</v>
      </c>
      <c r="P159" s="157"/>
      <c r="Q159" s="134"/>
      <c r="R159" s="26"/>
    </row>
    <row r="160" spans="1:18" s="127" customFormat="1" ht="16.5">
      <c r="A160" s="89" t="s">
        <v>420</v>
      </c>
      <c r="B160" s="107">
        <v>0</v>
      </c>
      <c r="C160" s="107">
        <v>0</v>
      </c>
      <c r="D160" s="107">
        <v>1</v>
      </c>
      <c r="E160" s="107">
        <v>0</v>
      </c>
      <c r="F160" s="107">
        <v>0</v>
      </c>
      <c r="G160" s="107">
        <v>0</v>
      </c>
      <c r="H160" s="107">
        <v>0</v>
      </c>
      <c r="I160" s="107">
        <v>0</v>
      </c>
      <c r="J160" s="107">
        <v>3</v>
      </c>
      <c r="K160" s="107">
        <v>1</v>
      </c>
      <c r="L160" s="107">
        <v>0</v>
      </c>
      <c r="M160" s="107">
        <v>0</v>
      </c>
      <c r="N160" s="107">
        <v>0</v>
      </c>
      <c r="O160" s="107">
        <v>0</v>
      </c>
      <c r="P160" s="157"/>
      <c r="Q160" s="134"/>
      <c r="R160" s="26"/>
    </row>
    <row r="161" spans="1:18" s="127" customFormat="1" ht="16.5" customHeight="1">
      <c r="A161" s="89" t="s">
        <v>421</v>
      </c>
      <c r="B161" s="107">
        <v>0</v>
      </c>
      <c r="C161" s="107">
        <v>0</v>
      </c>
      <c r="D161" s="107">
        <v>4</v>
      </c>
      <c r="E161" s="107">
        <v>1</v>
      </c>
      <c r="F161" s="107">
        <v>0</v>
      </c>
      <c r="G161" s="107">
        <v>0</v>
      </c>
      <c r="H161" s="107">
        <v>0</v>
      </c>
      <c r="I161" s="107">
        <v>0</v>
      </c>
      <c r="J161" s="107">
        <v>18</v>
      </c>
      <c r="K161" s="107">
        <v>6</v>
      </c>
      <c r="L161" s="107">
        <v>0</v>
      </c>
      <c r="M161" s="107">
        <v>0</v>
      </c>
      <c r="N161" s="107">
        <v>0</v>
      </c>
      <c r="O161" s="107">
        <v>0</v>
      </c>
      <c r="P161" s="157"/>
      <c r="Q161" s="134"/>
      <c r="R161" s="26"/>
    </row>
    <row r="162" spans="1:18" s="127" customFormat="1" ht="16.5">
      <c r="A162" s="89" t="s">
        <v>422</v>
      </c>
      <c r="B162" s="107">
        <v>0</v>
      </c>
      <c r="C162" s="107">
        <v>0</v>
      </c>
      <c r="D162" s="107">
        <v>12</v>
      </c>
      <c r="E162" s="107">
        <v>3</v>
      </c>
      <c r="F162" s="107">
        <v>0</v>
      </c>
      <c r="G162" s="107">
        <v>0</v>
      </c>
      <c r="H162" s="107">
        <v>0</v>
      </c>
      <c r="I162" s="107">
        <v>0</v>
      </c>
      <c r="J162" s="107">
        <v>102</v>
      </c>
      <c r="K162" s="107">
        <v>22</v>
      </c>
      <c r="L162" s="107">
        <v>0</v>
      </c>
      <c r="M162" s="107">
        <v>0</v>
      </c>
      <c r="N162" s="107">
        <v>0</v>
      </c>
      <c r="O162" s="107">
        <v>0</v>
      </c>
      <c r="P162" s="157"/>
      <c r="Q162" s="134"/>
      <c r="R162" s="26"/>
    </row>
    <row r="163" spans="1:18" s="127" customFormat="1" ht="16.5">
      <c r="A163" s="90" t="s">
        <v>419</v>
      </c>
      <c r="B163" s="107">
        <v>0</v>
      </c>
      <c r="C163" s="107">
        <v>0</v>
      </c>
      <c r="D163" s="107">
        <v>22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640</v>
      </c>
      <c r="K163" s="107">
        <v>20</v>
      </c>
      <c r="L163" s="107">
        <v>0</v>
      </c>
      <c r="M163" s="107">
        <v>0</v>
      </c>
      <c r="N163" s="107">
        <v>0</v>
      </c>
      <c r="O163" s="107">
        <v>0</v>
      </c>
      <c r="P163" s="157"/>
      <c r="Q163" s="134"/>
      <c r="R163" s="26"/>
    </row>
    <row r="164" spans="1:18" s="127" customFormat="1" ht="16.5">
      <c r="A164" s="90" t="s">
        <v>405</v>
      </c>
      <c r="B164" s="107">
        <v>0</v>
      </c>
      <c r="C164" s="107">
        <v>0</v>
      </c>
      <c r="D164" s="107">
        <v>931</v>
      </c>
      <c r="E164" s="107">
        <v>354</v>
      </c>
      <c r="F164" s="107">
        <v>0</v>
      </c>
      <c r="G164" s="107">
        <v>0</v>
      </c>
      <c r="H164" s="107">
        <v>0</v>
      </c>
      <c r="I164" s="107">
        <v>0</v>
      </c>
      <c r="J164" s="107">
        <v>709</v>
      </c>
      <c r="K164" s="107">
        <v>740</v>
      </c>
      <c r="L164" s="107">
        <v>0</v>
      </c>
      <c r="M164" s="107">
        <v>0</v>
      </c>
      <c r="N164" s="107">
        <v>0</v>
      </c>
      <c r="O164" s="107">
        <v>0</v>
      </c>
      <c r="P164" s="157"/>
      <c r="Q164" s="134"/>
      <c r="R164" s="26"/>
    </row>
    <row r="165" spans="1:18" s="127" customFormat="1" ht="16.5">
      <c r="A165" s="89" t="s">
        <v>62</v>
      </c>
      <c r="B165" s="107">
        <v>0</v>
      </c>
      <c r="C165" s="107">
        <v>0</v>
      </c>
      <c r="D165" s="107">
        <v>0</v>
      </c>
      <c r="E165" s="107">
        <v>0</v>
      </c>
      <c r="F165" s="107">
        <v>0</v>
      </c>
      <c r="G165" s="107">
        <v>0</v>
      </c>
      <c r="H165" s="107">
        <v>0</v>
      </c>
      <c r="I165" s="107">
        <v>0</v>
      </c>
      <c r="J165" s="107">
        <v>3</v>
      </c>
      <c r="K165" s="107">
        <v>0</v>
      </c>
      <c r="L165" s="107">
        <v>0</v>
      </c>
      <c r="M165" s="107">
        <v>0</v>
      </c>
      <c r="N165" s="107">
        <v>0</v>
      </c>
      <c r="O165" s="107">
        <v>0</v>
      </c>
      <c r="P165" s="157"/>
      <c r="Q165" s="134"/>
      <c r="R165" s="26"/>
    </row>
    <row r="166" spans="1:18" s="127" customFormat="1" ht="16.5">
      <c r="A166" s="89" t="s">
        <v>63</v>
      </c>
      <c r="B166" s="107">
        <v>6</v>
      </c>
      <c r="C166" s="107">
        <v>1</v>
      </c>
      <c r="D166" s="107">
        <v>2083</v>
      </c>
      <c r="E166" s="107">
        <v>1604</v>
      </c>
      <c r="F166" s="107">
        <v>0</v>
      </c>
      <c r="G166" s="107">
        <v>0</v>
      </c>
      <c r="H166" s="107">
        <v>125</v>
      </c>
      <c r="I166" s="107">
        <v>16</v>
      </c>
      <c r="J166" s="107">
        <v>1961</v>
      </c>
      <c r="K166" s="107">
        <v>7474</v>
      </c>
      <c r="L166" s="107">
        <v>16</v>
      </c>
      <c r="M166" s="107">
        <v>4</v>
      </c>
      <c r="N166" s="107">
        <v>0</v>
      </c>
      <c r="O166" s="107">
        <v>0</v>
      </c>
      <c r="P166" s="157"/>
      <c r="Q166" s="134"/>
      <c r="R166" s="26"/>
    </row>
    <row r="167" spans="1:18" s="127" customFormat="1" ht="16.5">
      <c r="A167" s="89" t="s">
        <v>64</v>
      </c>
      <c r="B167" s="107">
        <v>0</v>
      </c>
      <c r="C167" s="107">
        <v>1</v>
      </c>
      <c r="D167" s="107">
        <v>418</v>
      </c>
      <c r="E167" s="107">
        <v>116</v>
      </c>
      <c r="F167" s="107">
        <v>0</v>
      </c>
      <c r="G167" s="107">
        <v>0</v>
      </c>
      <c r="H167" s="107">
        <v>8</v>
      </c>
      <c r="I167" s="107">
        <v>5</v>
      </c>
      <c r="J167" s="107">
        <v>294</v>
      </c>
      <c r="K167" s="107">
        <v>1633</v>
      </c>
      <c r="L167" s="107">
        <v>3</v>
      </c>
      <c r="M167" s="107">
        <v>2</v>
      </c>
      <c r="N167" s="107">
        <v>1</v>
      </c>
      <c r="O167" s="107">
        <v>0</v>
      </c>
      <c r="P167" s="157"/>
      <c r="Q167" s="134"/>
      <c r="R167" s="26"/>
    </row>
    <row r="168" spans="1:18" s="127" customFormat="1" ht="16.5">
      <c r="A168" s="89" t="s">
        <v>65</v>
      </c>
      <c r="B168" s="107">
        <v>0</v>
      </c>
      <c r="C168" s="107">
        <v>1</v>
      </c>
      <c r="D168" s="107">
        <v>0</v>
      </c>
      <c r="E168" s="107">
        <v>1755</v>
      </c>
      <c r="F168" s="107">
        <v>0</v>
      </c>
      <c r="G168" s="107">
        <v>0</v>
      </c>
      <c r="H168" s="107">
        <v>0</v>
      </c>
      <c r="I168" s="107">
        <v>7</v>
      </c>
      <c r="J168" s="107">
        <v>0</v>
      </c>
      <c r="K168" s="107">
        <v>9345</v>
      </c>
      <c r="L168" s="107">
        <v>0</v>
      </c>
      <c r="M168" s="107">
        <v>0</v>
      </c>
      <c r="N168" s="107">
        <v>0</v>
      </c>
      <c r="O168" s="107">
        <v>0</v>
      </c>
      <c r="P168" s="157"/>
      <c r="Q168" s="134"/>
      <c r="R168" s="26"/>
    </row>
    <row r="169" spans="1:18" s="127" customFormat="1" ht="16.5">
      <c r="A169" s="89" t="s">
        <v>66</v>
      </c>
      <c r="B169" s="107">
        <v>1</v>
      </c>
      <c r="C169" s="107">
        <v>0</v>
      </c>
      <c r="D169" s="107">
        <v>456</v>
      </c>
      <c r="E169" s="107">
        <v>870</v>
      </c>
      <c r="F169" s="107">
        <v>0</v>
      </c>
      <c r="G169" s="107">
        <v>0</v>
      </c>
      <c r="H169" s="107">
        <v>48</v>
      </c>
      <c r="I169" s="107">
        <v>20</v>
      </c>
      <c r="J169" s="107">
        <v>6460</v>
      </c>
      <c r="K169" s="107">
        <v>8554</v>
      </c>
      <c r="L169" s="107">
        <v>28</v>
      </c>
      <c r="M169" s="107">
        <v>8</v>
      </c>
      <c r="N169" s="107">
        <v>0</v>
      </c>
      <c r="O169" s="107">
        <v>0</v>
      </c>
      <c r="P169" s="157"/>
      <c r="Q169" s="134"/>
      <c r="R169" s="26"/>
    </row>
    <row r="170" spans="1:18" s="127" customFormat="1" ht="16.5">
      <c r="A170" s="89" t="s">
        <v>67</v>
      </c>
      <c r="B170" s="107">
        <v>1</v>
      </c>
      <c r="C170" s="107">
        <v>0</v>
      </c>
      <c r="D170" s="107">
        <v>21</v>
      </c>
      <c r="E170" s="107">
        <v>10</v>
      </c>
      <c r="F170" s="107">
        <v>0</v>
      </c>
      <c r="G170" s="107">
        <v>0</v>
      </c>
      <c r="H170" s="107">
        <v>4</v>
      </c>
      <c r="I170" s="107">
        <v>0</v>
      </c>
      <c r="J170" s="107">
        <v>15</v>
      </c>
      <c r="K170" s="107">
        <v>40</v>
      </c>
      <c r="L170" s="107">
        <v>0</v>
      </c>
      <c r="M170" s="107">
        <v>0</v>
      </c>
      <c r="N170" s="107">
        <v>0</v>
      </c>
      <c r="O170" s="107">
        <v>0</v>
      </c>
      <c r="P170" s="157"/>
      <c r="Q170" s="134"/>
      <c r="R170" s="26"/>
    </row>
    <row r="171" spans="1:18" s="127" customFormat="1" ht="16.5">
      <c r="A171" s="89" t="s">
        <v>68</v>
      </c>
      <c r="B171" s="107">
        <v>0</v>
      </c>
      <c r="C171" s="107">
        <v>1</v>
      </c>
      <c r="D171" s="107">
        <v>40</v>
      </c>
      <c r="E171" s="107">
        <v>29</v>
      </c>
      <c r="F171" s="107">
        <v>0</v>
      </c>
      <c r="G171" s="107">
        <v>0</v>
      </c>
      <c r="H171" s="107">
        <v>11</v>
      </c>
      <c r="I171" s="107">
        <v>7</v>
      </c>
      <c r="J171" s="107">
        <v>201</v>
      </c>
      <c r="K171" s="107">
        <v>199</v>
      </c>
      <c r="L171" s="107">
        <v>5</v>
      </c>
      <c r="M171" s="107">
        <v>2</v>
      </c>
      <c r="N171" s="107">
        <v>0</v>
      </c>
      <c r="O171" s="107">
        <v>0</v>
      </c>
      <c r="P171" s="157"/>
      <c r="Q171" s="134"/>
      <c r="R171" s="26"/>
    </row>
    <row r="172" spans="1:18" s="127" customFormat="1" ht="16.5">
      <c r="A172" s="26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57"/>
      <c r="Q172" s="134"/>
      <c r="R172" s="26"/>
    </row>
    <row r="173" spans="1:18" s="127" customFormat="1" ht="16.5">
      <c r="A173" s="126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34"/>
      <c r="R173" s="26"/>
    </row>
    <row r="174" spans="1:18" s="127" customFormat="1" ht="16.5" customHeight="1">
      <c r="A174" s="170" t="s">
        <v>302</v>
      </c>
      <c r="B174" s="172" t="s">
        <v>92</v>
      </c>
      <c r="C174" s="172"/>
      <c r="D174" s="172" t="s">
        <v>93</v>
      </c>
      <c r="E174" s="172"/>
      <c r="F174" s="172" t="s">
        <v>94</v>
      </c>
      <c r="G174" s="172"/>
      <c r="H174" s="172" t="s">
        <v>95</v>
      </c>
      <c r="I174" s="172"/>
      <c r="J174" s="172" t="s">
        <v>279</v>
      </c>
      <c r="K174" s="172"/>
      <c r="L174" s="172" t="s">
        <v>96</v>
      </c>
      <c r="M174" s="172"/>
      <c r="N174" s="172" t="s">
        <v>97</v>
      </c>
      <c r="O174" s="172"/>
      <c r="P174" s="157"/>
      <c r="Q174" s="134"/>
      <c r="R174" s="26"/>
    </row>
    <row r="175" spans="1:18" s="127" customFormat="1" ht="16.5">
      <c r="A175" s="171"/>
      <c r="B175" s="156" t="s">
        <v>3</v>
      </c>
      <c r="C175" s="156" t="s">
        <v>4</v>
      </c>
      <c r="D175" s="156" t="s">
        <v>3</v>
      </c>
      <c r="E175" s="156" t="s">
        <v>4</v>
      </c>
      <c r="F175" s="156" t="s">
        <v>3</v>
      </c>
      <c r="G175" s="156" t="s">
        <v>4</v>
      </c>
      <c r="H175" s="156" t="s">
        <v>3</v>
      </c>
      <c r="I175" s="156" t="s">
        <v>4</v>
      </c>
      <c r="J175" s="156" t="s">
        <v>3</v>
      </c>
      <c r="K175" s="156" t="s">
        <v>4</v>
      </c>
      <c r="L175" s="156" t="s">
        <v>3</v>
      </c>
      <c r="M175" s="156" t="s">
        <v>4</v>
      </c>
      <c r="N175" s="156" t="s">
        <v>3</v>
      </c>
      <c r="O175" s="156" t="s">
        <v>4</v>
      </c>
      <c r="P175" s="39"/>
      <c r="Q175" s="39"/>
      <c r="R175" s="26"/>
    </row>
    <row r="176" spans="1:18" s="127" customFormat="1" ht="16.5">
      <c r="A176" s="92" t="s">
        <v>52</v>
      </c>
      <c r="B176" s="105">
        <v>7</v>
      </c>
      <c r="C176" s="105">
        <v>14</v>
      </c>
      <c r="D176" s="105">
        <v>1</v>
      </c>
      <c r="E176" s="105">
        <v>0</v>
      </c>
      <c r="F176" s="105">
        <v>11</v>
      </c>
      <c r="G176" s="105">
        <v>14</v>
      </c>
      <c r="H176" s="105">
        <v>13</v>
      </c>
      <c r="I176" s="105">
        <v>7</v>
      </c>
      <c r="J176" s="105">
        <v>14</v>
      </c>
      <c r="K176" s="105">
        <v>6</v>
      </c>
      <c r="L176" s="105">
        <v>7</v>
      </c>
      <c r="M176" s="105">
        <v>1</v>
      </c>
      <c r="N176" s="105">
        <v>690</v>
      </c>
      <c r="O176" s="105">
        <v>320</v>
      </c>
      <c r="P176" s="157"/>
      <c r="Q176" s="134"/>
      <c r="R176" s="26"/>
    </row>
    <row r="177" spans="1:18" s="127" customFormat="1" ht="16.5">
      <c r="A177" s="89" t="s">
        <v>53</v>
      </c>
      <c r="B177" s="107">
        <v>0</v>
      </c>
      <c r="C177" s="107">
        <v>0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1</v>
      </c>
      <c r="O177" s="107">
        <v>0</v>
      </c>
      <c r="P177" s="157"/>
      <c r="Q177" s="134"/>
      <c r="R177" s="26"/>
    </row>
    <row r="178" spans="1:18" s="127" customFormat="1" ht="16.5">
      <c r="A178" s="89" t="s">
        <v>54</v>
      </c>
      <c r="B178" s="107">
        <v>0</v>
      </c>
      <c r="C178" s="107">
        <v>0</v>
      </c>
      <c r="D178" s="107">
        <v>0</v>
      </c>
      <c r="E178" s="107">
        <v>0</v>
      </c>
      <c r="F178" s="107">
        <v>0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81</v>
      </c>
      <c r="O178" s="107">
        <v>12</v>
      </c>
      <c r="P178" s="157"/>
      <c r="Q178" s="134"/>
      <c r="R178" s="26"/>
    </row>
    <row r="179" spans="1:18" s="127" customFormat="1" ht="16.5">
      <c r="A179" s="89" t="s">
        <v>55</v>
      </c>
      <c r="B179" s="107">
        <v>0</v>
      </c>
      <c r="C179" s="107">
        <v>0</v>
      </c>
      <c r="D179" s="107">
        <v>0</v>
      </c>
      <c r="E179" s="107">
        <v>0</v>
      </c>
      <c r="F179" s="107">
        <v>0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19</v>
      </c>
      <c r="O179" s="107">
        <v>0</v>
      </c>
      <c r="P179" s="157"/>
      <c r="Q179" s="134"/>
      <c r="R179" s="26"/>
    </row>
    <row r="180" spans="1:18" s="127" customFormat="1" ht="16.5">
      <c r="A180" s="89" t="s">
        <v>56</v>
      </c>
      <c r="B180" s="107">
        <v>0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1</v>
      </c>
      <c r="O180" s="107">
        <v>0</v>
      </c>
      <c r="P180" s="157"/>
      <c r="Q180" s="134"/>
      <c r="R180" s="26"/>
    </row>
    <row r="181" spans="1:18" s="127" customFormat="1" ht="16.5">
      <c r="A181" s="89" t="s">
        <v>57</v>
      </c>
      <c r="B181" s="107">
        <v>0</v>
      </c>
      <c r="C181" s="107">
        <v>0</v>
      </c>
      <c r="D181" s="107">
        <v>0</v>
      </c>
      <c r="E181" s="107">
        <v>0</v>
      </c>
      <c r="F181" s="107">
        <v>0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2</v>
      </c>
      <c r="O181" s="107">
        <v>1</v>
      </c>
      <c r="P181" s="157"/>
      <c r="Q181" s="134"/>
      <c r="R181" s="26"/>
    </row>
    <row r="182" spans="1:18" s="127" customFormat="1" ht="16.5">
      <c r="A182" s="89" t="s">
        <v>58</v>
      </c>
      <c r="B182" s="107">
        <v>0</v>
      </c>
      <c r="C182" s="107">
        <v>0</v>
      </c>
      <c r="D182" s="107">
        <v>0</v>
      </c>
      <c r="E182" s="107">
        <v>0</v>
      </c>
      <c r="F182" s="107">
        <v>0</v>
      </c>
      <c r="G182" s="107">
        <v>0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1</v>
      </c>
      <c r="O182" s="107">
        <v>1</v>
      </c>
      <c r="P182" s="157"/>
      <c r="Q182" s="134"/>
      <c r="R182" s="26"/>
    </row>
    <row r="183" spans="1:18" s="127" customFormat="1" ht="16.5">
      <c r="A183" s="89" t="s">
        <v>59</v>
      </c>
      <c r="B183" s="107">
        <v>0</v>
      </c>
      <c r="C183" s="107">
        <v>1</v>
      </c>
      <c r="D183" s="107">
        <v>1</v>
      </c>
      <c r="E183" s="107">
        <v>0</v>
      </c>
      <c r="F183" s="107">
        <v>0</v>
      </c>
      <c r="G183" s="107">
        <v>0</v>
      </c>
      <c r="H183" s="107">
        <v>2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179</v>
      </c>
      <c r="O183" s="107">
        <v>36</v>
      </c>
      <c r="P183" s="157"/>
      <c r="Q183" s="134"/>
      <c r="R183" s="26"/>
    </row>
    <row r="184" spans="1:18" s="127" customFormat="1" ht="16.5">
      <c r="A184" s="89" t="s">
        <v>60</v>
      </c>
      <c r="B184" s="107">
        <v>0</v>
      </c>
      <c r="C184" s="107">
        <v>0</v>
      </c>
      <c r="D184" s="107">
        <v>0</v>
      </c>
      <c r="E184" s="107">
        <v>0</v>
      </c>
      <c r="F184" s="107">
        <v>0</v>
      </c>
      <c r="G184" s="107">
        <v>0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1</v>
      </c>
      <c r="O184" s="107">
        <v>1</v>
      </c>
      <c r="P184" s="157"/>
      <c r="Q184" s="134"/>
      <c r="R184" s="26"/>
    </row>
    <row r="185" spans="1:18" s="127" customFormat="1" ht="16.5" customHeight="1">
      <c r="A185" s="89" t="s">
        <v>61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57"/>
      <c r="Q185" s="134"/>
      <c r="R185" s="26"/>
    </row>
    <row r="186" spans="1:18" s="127" customFormat="1" ht="16.5" customHeight="1">
      <c r="A186" s="89" t="s">
        <v>8</v>
      </c>
      <c r="B186" s="107">
        <v>0</v>
      </c>
      <c r="C186" s="107">
        <v>0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21</v>
      </c>
      <c r="O186" s="107">
        <v>16</v>
      </c>
      <c r="P186" s="157"/>
      <c r="Q186" s="134"/>
      <c r="R186" s="26"/>
    </row>
    <row r="187" spans="1:18" s="127" customFormat="1" ht="16.5">
      <c r="A187" s="89" t="s">
        <v>9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1</v>
      </c>
      <c r="O187" s="107">
        <v>0</v>
      </c>
      <c r="P187" s="157"/>
      <c r="Q187" s="134"/>
      <c r="R187" s="26"/>
    </row>
    <row r="188" spans="1:18" s="127" customFormat="1" ht="16.5" customHeight="1">
      <c r="A188" s="90" t="s">
        <v>268</v>
      </c>
      <c r="B188" s="107">
        <v>0</v>
      </c>
      <c r="C188" s="107">
        <v>0</v>
      </c>
      <c r="D188" s="107">
        <v>0</v>
      </c>
      <c r="E188" s="107">
        <v>0</v>
      </c>
      <c r="F188" s="107">
        <v>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57"/>
      <c r="Q188" s="134"/>
      <c r="R188" s="26"/>
    </row>
    <row r="189" spans="1:18" s="127" customFormat="1" ht="16.5">
      <c r="A189" s="90" t="s">
        <v>269</v>
      </c>
      <c r="B189" s="107">
        <v>0</v>
      </c>
      <c r="C189" s="107">
        <v>0</v>
      </c>
      <c r="D189" s="107">
        <v>0</v>
      </c>
      <c r="E189" s="107">
        <v>0</v>
      </c>
      <c r="F189" s="107">
        <v>0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57"/>
      <c r="Q189" s="134"/>
      <c r="R189" s="26"/>
    </row>
    <row r="190" spans="1:18" s="127" customFormat="1" ht="16.5">
      <c r="A190" s="90" t="s">
        <v>416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57"/>
      <c r="Q190" s="134"/>
      <c r="R190" s="26"/>
    </row>
    <row r="191" spans="1:18" s="127" customFormat="1" ht="16.5" customHeight="1">
      <c r="A191" s="90" t="s">
        <v>417</v>
      </c>
      <c r="B191" s="107">
        <v>0</v>
      </c>
      <c r="C191" s="107">
        <v>0</v>
      </c>
      <c r="D191" s="107">
        <v>0</v>
      </c>
      <c r="E191" s="107">
        <v>0</v>
      </c>
      <c r="F191" s="107">
        <v>0</v>
      </c>
      <c r="G191" s="107">
        <v>0</v>
      </c>
      <c r="H191" s="107">
        <v>0</v>
      </c>
      <c r="I191" s="107">
        <v>0</v>
      </c>
      <c r="J191" s="107">
        <v>0</v>
      </c>
      <c r="K191" s="107">
        <v>0</v>
      </c>
      <c r="L191" s="107">
        <v>0</v>
      </c>
      <c r="M191" s="107">
        <v>0</v>
      </c>
      <c r="N191" s="107">
        <v>0</v>
      </c>
      <c r="O191" s="107">
        <v>0</v>
      </c>
      <c r="P191" s="157"/>
      <c r="Q191" s="134"/>
      <c r="R191" s="26"/>
    </row>
    <row r="192" spans="1:18" s="127" customFormat="1" ht="16.5">
      <c r="A192" s="90" t="s">
        <v>418</v>
      </c>
      <c r="B192" s="107">
        <v>0</v>
      </c>
      <c r="C192" s="107">
        <v>0</v>
      </c>
      <c r="D192" s="107">
        <v>0</v>
      </c>
      <c r="E192" s="107">
        <v>0</v>
      </c>
      <c r="F192" s="107">
        <v>0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  <c r="N192" s="107">
        <v>0</v>
      </c>
      <c r="O192" s="107">
        <v>0</v>
      </c>
      <c r="P192" s="157"/>
      <c r="Q192" s="134"/>
      <c r="R192" s="26"/>
    </row>
    <row r="193" spans="1:18" s="127" customFormat="1" ht="16.5">
      <c r="A193" s="89" t="s">
        <v>427</v>
      </c>
      <c r="B193" s="107">
        <v>0</v>
      </c>
      <c r="C193" s="107">
        <v>0</v>
      </c>
      <c r="D193" s="107">
        <v>0</v>
      </c>
      <c r="E193" s="107">
        <v>0</v>
      </c>
      <c r="F193" s="107">
        <v>0</v>
      </c>
      <c r="G193" s="107">
        <v>0</v>
      </c>
      <c r="H193" s="107">
        <v>0</v>
      </c>
      <c r="I193" s="107">
        <v>0</v>
      </c>
      <c r="J193" s="107">
        <v>0</v>
      </c>
      <c r="K193" s="107">
        <v>0</v>
      </c>
      <c r="L193" s="107">
        <v>0</v>
      </c>
      <c r="M193" s="107">
        <v>0</v>
      </c>
      <c r="N193" s="107">
        <v>0</v>
      </c>
      <c r="O193" s="107">
        <v>0</v>
      </c>
      <c r="P193" s="157"/>
      <c r="Q193" s="134"/>
      <c r="R193" s="26"/>
    </row>
    <row r="194" spans="1:18" s="127" customFormat="1" ht="16.5">
      <c r="A194" s="89" t="s">
        <v>420</v>
      </c>
      <c r="B194" s="107">
        <v>0</v>
      </c>
      <c r="C194" s="107">
        <v>0</v>
      </c>
      <c r="D194" s="107">
        <v>0</v>
      </c>
      <c r="E194" s="107">
        <v>0</v>
      </c>
      <c r="F194" s="107">
        <v>0</v>
      </c>
      <c r="G194" s="107">
        <v>0</v>
      </c>
      <c r="H194" s="107">
        <v>0</v>
      </c>
      <c r="I194" s="107">
        <v>0</v>
      </c>
      <c r="J194" s="107">
        <v>0</v>
      </c>
      <c r="K194" s="107">
        <v>0</v>
      </c>
      <c r="L194" s="107">
        <v>0</v>
      </c>
      <c r="M194" s="107">
        <v>0</v>
      </c>
      <c r="N194" s="107">
        <v>0</v>
      </c>
      <c r="O194" s="107">
        <v>0</v>
      </c>
      <c r="P194" s="157"/>
      <c r="Q194" s="134"/>
      <c r="R194" s="26"/>
    </row>
    <row r="195" spans="1:18" s="127" customFormat="1" ht="16.5">
      <c r="A195" s="89" t="s">
        <v>421</v>
      </c>
      <c r="B195" s="107">
        <v>0</v>
      </c>
      <c r="C195" s="107">
        <v>0</v>
      </c>
      <c r="D195" s="107">
        <v>0</v>
      </c>
      <c r="E195" s="107">
        <v>0</v>
      </c>
      <c r="F195" s="107">
        <v>0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107">
        <v>0</v>
      </c>
      <c r="N195" s="107">
        <v>0</v>
      </c>
      <c r="O195" s="107">
        <v>0</v>
      </c>
      <c r="P195" s="157"/>
      <c r="Q195" s="134"/>
      <c r="R195" s="26"/>
    </row>
    <row r="196" spans="1:18" s="127" customFormat="1" ht="16.5">
      <c r="A196" s="89" t="s">
        <v>422</v>
      </c>
      <c r="B196" s="107">
        <v>0</v>
      </c>
      <c r="C196" s="107">
        <v>0</v>
      </c>
      <c r="D196" s="107">
        <v>0</v>
      </c>
      <c r="E196" s="107">
        <v>0</v>
      </c>
      <c r="F196" s="107">
        <v>0</v>
      </c>
      <c r="G196" s="107">
        <v>0</v>
      </c>
      <c r="H196" s="107">
        <v>0</v>
      </c>
      <c r="I196" s="107">
        <v>0</v>
      </c>
      <c r="J196" s="107">
        <v>0</v>
      </c>
      <c r="K196" s="107">
        <v>0</v>
      </c>
      <c r="L196" s="107">
        <v>0</v>
      </c>
      <c r="M196" s="107">
        <v>0</v>
      </c>
      <c r="N196" s="107">
        <v>0</v>
      </c>
      <c r="O196" s="107">
        <v>0</v>
      </c>
      <c r="P196" s="157"/>
      <c r="Q196" s="134"/>
      <c r="R196" s="26"/>
    </row>
    <row r="197" spans="1:18" s="127" customFormat="1" ht="16.5">
      <c r="A197" s="90" t="s">
        <v>419</v>
      </c>
      <c r="B197" s="107">
        <v>0</v>
      </c>
      <c r="C197" s="107">
        <v>0</v>
      </c>
      <c r="D197" s="107">
        <v>0</v>
      </c>
      <c r="E197" s="107">
        <v>0</v>
      </c>
      <c r="F197" s="107">
        <v>0</v>
      </c>
      <c r="G197" s="107">
        <v>0</v>
      </c>
      <c r="H197" s="107">
        <v>0</v>
      </c>
      <c r="I197" s="107">
        <v>0</v>
      </c>
      <c r="J197" s="107">
        <v>0</v>
      </c>
      <c r="K197" s="107">
        <v>0</v>
      </c>
      <c r="L197" s="107">
        <v>0</v>
      </c>
      <c r="M197" s="107">
        <v>0</v>
      </c>
      <c r="N197" s="107">
        <v>0</v>
      </c>
      <c r="O197" s="107">
        <v>0</v>
      </c>
      <c r="P197" s="157"/>
      <c r="Q197" s="134"/>
      <c r="R197" s="26"/>
    </row>
    <row r="198" spans="1:18" s="127" customFormat="1" ht="16.5">
      <c r="A198" s="90" t="s">
        <v>405</v>
      </c>
      <c r="B198" s="107">
        <v>0</v>
      </c>
      <c r="C198" s="107">
        <v>0</v>
      </c>
      <c r="D198" s="107">
        <v>0</v>
      </c>
      <c r="E198" s="107">
        <v>0</v>
      </c>
      <c r="F198" s="107">
        <v>0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157"/>
      <c r="Q198" s="134"/>
      <c r="R198" s="26"/>
    </row>
    <row r="199" spans="1:18" s="127" customFormat="1" ht="16.5">
      <c r="A199" s="89" t="s">
        <v>62</v>
      </c>
      <c r="B199" s="107">
        <v>0</v>
      </c>
      <c r="C199" s="107">
        <v>0</v>
      </c>
      <c r="D199" s="107">
        <v>0</v>
      </c>
      <c r="E199" s="107">
        <v>0</v>
      </c>
      <c r="F199" s="107">
        <v>0</v>
      </c>
      <c r="G199" s="107">
        <v>0</v>
      </c>
      <c r="H199" s="107">
        <v>0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0</v>
      </c>
      <c r="O199" s="107">
        <v>0</v>
      </c>
      <c r="P199" s="157"/>
      <c r="Q199" s="134"/>
      <c r="R199" s="26"/>
    </row>
    <row r="200" spans="1:18" s="127" customFormat="1" ht="16.5">
      <c r="A200" s="89" t="s">
        <v>63</v>
      </c>
      <c r="B200" s="107">
        <v>2</v>
      </c>
      <c r="C200" s="107">
        <v>3</v>
      </c>
      <c r="D200" s="107">
        <v>0</v>
      </c>
      <c r="E200" s="107">
        <v>0</v>
      </c>
      <c r="F200" s="107">
        <v>6</v>
      </c>
      <c r="G200" s="107">
        <v>3</v>
      </c>
      <c r="H200" s="107">
        <v>0</v>
      </c>
      <c r="I200" s="107">
        <v>1</v>
      </c>
      <c r="J200" s="107">
        <v>3</v>
      </c>
      <c r="K200" s="107">
        <v>3</v>
      </c>
      <c r="L200" s="107">
        <v>3</v>
      </c>
      <c r="M200" s="107">
        <v>0</v>
      </c>
      <c r="N200" s="107">
        <v>276</v>
      </c>
      <c r="O200" s="107">
        <v>116</v>
      </c>
      <c r="P200" s="157"/>
      <c r="Q200" s="134"/>
      <c r="R200" s="26"/>
    </row>
    <row r="201" spans="1:18" s="127" customFormat="1" ht="16.5">
      <c r="A201" s="89" t="s">
        <v>64</v>
      </c>
      <c r="B201" s="107">
        <v>0</v>
      </c>
      <c r="C201" s="107">
        <v>1</v>
      </c>
      <c r="D201" s="107">
        <v>0</v>
      </c>
      <c r="E201" s="107">
        <v>0</v>
      </c>
      <c r="F201" s="107">
        <v>0</v>
      </c>
      <c r="G201" s="107">
        <v>0</v>
      </c>
      <c r="H201" s="107">
        <v>0</v>
      </c>
      <c r="I201" s="107">
        <v>0</v>
      </c>
      <c r="J201" s="107">
        <v>0</v>
      </c>
      <c r="K201" s="107">
        <v>0</v>
      </c>
      <c r="L201" s="107">
        <v>0</v>
      </c>
      <c r="M201" s="107">
        <v>0</v>
      </c>
      <c r="N201" s="107">
        <v>25</v>
      </c>
      <c r="O201" s="107">
        <v>10</v>
      </c>
      <c r="P201" s="157"/>
      <c r="Q201" s="134"/>
      <c r="R201" s="26"/>
    </row>
    <row r="202" spans="1:18" s="127" customFormat="1" ht="16.5">
      <c r="A202" s="89" t="s">
        <v>65</v>
      </c>
      <c r="B202" s="107">
        <v>0</v>
      </c>
      <c r="C202" s="107">
        <v>0</v>
      </c>
      <c r="D202" s="107">
        <v>0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0</v>
      </c>
      <c r="O202" s="107">
        <v>62</v>
      </c>
      <c r="P202" s="157"/>
      <c r="Q202" s="134"/>
      <c r="R202" s="26"/>
    </row>
    <row r="203" spans="1:18" s="127" customFormat="1" ht="16.5">
      <c r="A203" s="89" t="s">
        <v>66</v>
      </c>
      <c r="B203" s="107">
        <v>2</v>
      </c>
      <c r="C203" s="107">
        <v>7</v>
      </c>
      <c r="D203" s="107">
        <v>0</v>
      </c>
      <c r="E203" s="107">
        <v>0</v>
      </c>
      <c r="F203" s="107">
        <v>4</v>
      </c>
      <c r="G203" s="107">
        <v>11</v>
      </c>
      <c r="H203" s="107">
        <v>11</v>
      </c>
      <c r="I203" s="107">
        <v>6</v>
      </c>
      <c r="J203" s="107">
        <v>7</v>
      </c>
      <c r="K203" s="107">
        <v>0</v>
      </c>
      <c r="L203" s="107">
        <v>3</v>
      </c>
      <c r="M203" s="107">
        <v>0</v>
      </c>
      <c r="N203" s="107">
        <v>45</v>
      </c>
      <c r="O203" s="107">
        <v>14</v>
      </c>
      <c r="P203" s="157"/>
      <c r="Q203" s="134"/>
      <c r="R203" s="26"/>
    </row>
    <row r="204" spans="1:18" s="127" customFormat="1" ht="16.5">
      <c r="A204" s="89" t="s">
        <v>67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6</v>
      </c>
      <c r="O204" s="107">
        <v>2</v>
      </c>
      <c r="P204" s="157"/>
      <c r="Q204" s="134"/>
      <c r="R204" s="26"/>
    </row>
    <row r="205" spans="1:18" s="127" customFormat="1" ht="16.5">
      <c r="A205" s="89" t="s">
        <v>68</v>
      </c>
      <c r="B205" s="107">
        <v>3</v>
      </c>
      <c r="C205" s="107">
        <v>2</v>
      </c>
      <c r="D205" s="107">
        <v>0</v>
      </c>
      <c r="E205" s="107">
        <v>0</v>
      </c>
      <c r="F205" s="107">
        <v>1</v>
      </c>
      <c r="G205" s="107">
        <v>0</v>
      </c>
      <c r="H205" s="107">
        <v>0</v>
      </c>
      <c r="I205" s="107">
        <v>0</v>
      </c>
      <c r="J205" s="107">
        <v>4</v>
      </c>
      <c r="K205" s="107">
        <v>3</v>
      </c>
      <c r="L205" s="107">
        <v>1</v>
      </c>
      <c r="M205" s="107">
        <v>1</v>
      </c>
      <c r="N205" s="107">
        <v>31</v>
      </c>
      <c r="O205" s="107">
        <v>49</v>
      </c>
      <c r="P205" s="157"/>
      <c r="Q205" s="134"/>
      <c r="R205" s="26"/>
    </row>
    <row r="206" spans="1:18" s="127" customFormat="1" ht="16.5">
      <c r="A206" s="26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57"/>
      <c r="Q206" s="134"/>
      <c r="R206" s="26"/>
    </row>
    <row r="207" spans="1:18" s="127" customFormat="1" ht="16.5">
      <c r="A207" s="126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34"/>
      <c r="R207" s="26"/>
    </row>
    <row r="208" spans="1:18" s="127" customFormat="1" ht="16.5" customHeight="1">
      <c r="A208" s="170" t="s">
        <v>302</v>
      </c>
      <c r="B208" s="172" t="s">
        <v>98</v>
      </c>
      <c r="C208" s="172"/>
      <c r="D208" s="172" t="s">
        <v>99</v>
      </c>
      <c r="E208" s="172"/>
      <c r="F208" s="172" t="s">
        <v>100</v>
      </c>
      <c r="G208" s="172"/>
      <c r="H208" s="172" t="s">
        <v>101</v>
      </c>
      <c r="I208" s="172"/>
      <c r="J208" s="172" t="s">
        <v>103</v>
      </c>
      <c r="K208" s="172"/>
      <c r="L208" s="172" t="s">
        <v>104</v>
      </c>
      <c r="M208" s="172"/>
      <c r="N208" s="172" t="s">
        <v>105</v>
      </c>
      <c r="O208" s="172"/>
      <c r="P208" s="157"/>
      <c r="Q208" s="134"/>
      <c r="R208" s="26"/>
    </row>
    <row r="209" spans="1:18" s="127" customFormat="1" ht="16.5">
      <c r="A209" s="171"/>
      <c r="B209" s="156" t="s">
        <v>3</v>
      </c>
      <c r="C209" s="156" t="s">
        <v>4</v>
      </c>
      <c r="D209" s="156" t="s">
        <v>3</v>
      </c>
      <c r="E209" s="156" t="s">
        <v>4</v>
      </c>
      <c r="F209" s="156" t="s">
        <v>3</v>
      </c>
      <c r="G209" s="156" t="s">
        <v>4</v>
      </c>
      <c r="H209" s="156" t="s">
        <v>3</v>
      </c>
      <c r="I209" s="156" t="s">
        <v>4</v>
      </c>
      <c r="J209" s="156" t="s">
        <v>3</v>
      </c>
      <c r="K209" s="156" t="s">
        <v>4</v>
      </c>
      <c r="L209" s="156" t="s">
        <v>3</v>
      </c>
      <c r="M209" s="156" t="s">
        <v>4</v>
      </c>
      <c r="N209" s="156" t="s">
        <v>3</v>
      </c>
      <c r="O209" s="156" t="s">
        <v>4</v>
      </c>
      <c r="P209" s="39"/>
      <c r="Q209" s="39"/>
      <c r="R209" s="26"/>
    </row>
    <row r="210" spans="1:18" s="127" customFormat="1" ht="16.5">
      <c r="A210" s="92" t="s">
        <v>52</v>
      </c>
      <c r="B210" s="105">
        <v>3</v>
      </c>
      <c r="C210" s="105">
        <v>8</v>
      </c>
      <c r="D210" s="105">
        <v>10</v>
      </c>
      <c r="E210" s="105">
        <v>16</v>
      </c>
      <c r="F210" s="105">
        <v>245</v>
      </c>
      <c r="G210" s="105">
        <v>100</v>
      </c>
      <c r="H210" s="105">
        <v>4</v>
      </c>
      <c r="I210" s="105">
        <v>2</v>
      </c>
      <c r="J210" s="105">
        <v>0</v>
      </c>
      <c r="K210" s="105">
        <v>1</v>
      </c>
      <c r="L210" s="105">
        <v>0</v>
      </c>
      <c r="M210" s="105">
        <v>1</v>
      </c>
      <c r="N210" s="105">
        <v>27</v>
      </c>
      <c r="O210" s="105">
        <v>27</v>
      </c>
      <c r="P210" s="157"/>
      <c r="Q210" s="134"/>
      <c r="R210" s="26"/>
    </row>
    <row r="211" spans="1:18" s="127" customFormat="1" ht="16.5">
      <c r="A211" s="89" t="s">
        <v>53</v>
      </c>
      <c r="B211" s="107">
        <v>0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0</v>
      </c>
      <c r="M211" s="107">
        <v>0</v>
      </c>
      <c r="N211" s="107">
        <v>0</v>
      </c>
      <c r="O211" s="107">
        <v>0</v>
      </c>
      <c r="P211" s="157"/>
      <c r="Q211" s="134"/>
      <c r="R211" s="26"/>
    </row>
    <row r="212" spans="1:18" s="127" customFormat="1" ht="16.5">
      <c r="A212" s="89" t="s">
        <v>54</v>
      </c>
      <c r="B212" s="107">
        <v>0</v>
      </c>
      <c r="C212" s="107">
        <v>0</v>
      </c>
      <c r="D212" s="107">
        <v>0</v>
      </c>
      <c r="E212" s="107">
        <v>0</v>
      </c>
      <c r="F212" s="107">
        <v>18</v>
      </c>
      <c r="G212" s="107">
        <v>6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57"/>
      <c r="Q212" s="134"/>
      <c r="R212" s="26"/>
    </row>
    <row r="213" spans="1:18" s="127" customFormat="1" ht="16.5">
      <c r="A213" s="89" t="s">
        <v>55</v>
      </c>
      <c r="B213" s="107">
        <v>0</v>
      </c>
      <c r="C213" s="107">
        <v>0</v>
      </c>
      <c r="D213" s="107">
        <v>0</v>
      </c>
      <c r="E213" s="107">
        <v>0</v>
      </c>
      <c r="F213" s="107">
        <v>10</v>
      </c>
      <c r="G213" s="107">
        <v>1</v>
      </c>
      <c r="H213" s="107">
        <v>0</v>
      </c>
      <c r="I213" s="107">
        <v>0</v>
      </c>
      <c r="J213" s="107">
        <v>0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57"/>
      <c r="Q213" s="134"/>
      <c r="R213" s="26"/>
    </row>
    <row r="214" spans="1:18" s="127" customFormat="1" ht="16.5">
      <c r="A214" s="89" t="s">
        <v>56</v>
      </c>
      <c r="B214" s="107">
        <v>0</v>
      </c>
      <c r="C214" s="107">
        <v>0</v>
      </c>
      <c r="D214" s="107">
        <v>0</v>
      </c>
      <c r="E214" s="107">
        <v>0</v>
      </c>
      <c r="F214" s="107">
        <v>0</v>
      </c>
      <c r="G214" s="107">
        <v>0</v>
      </c>
      <c r="H214" s="107">
        <v>0</v>
      </c>
      <c r="I214" s="107">
        <v>0</v>
      </c>
      <c r="J214" s="107">
        <v>0</v>
      </c>
      <c r="K214" s="107">
        <v>0</v>
      </c>
      <c r="L214" s="107">
        <v>0</v>
      </c>
      <c r="M214" s="107">
        <v>0</v>
      </c>
      <c r="N214" s="107">
        <v>0</v>
      </c>
      <c r="O214" s="107">
        <v>0</v>
      </c>
      <c r="P214" s="157"/>
      <c r="Q214" s="134"/>
      <c r="R214" s="26"/>
    </row>
    <row r="215" spans="1:18" s="127" customFormat="1" ht="16.5" customHeight="1">
      <c r="A215" s="89" t="s">
        <v>57</v>
      </c>
      <c r="B215" s="107">
        <v>0</v>
      </c>
      <c r="C215" s="107">
        <v>0</v>
      </c>
      <c r="D215" s="107">
        <v>0</v>
      </c>
      <c r="E215" s="107">
        <v>0</v>
      </c>
      <c r="F215" s="107">
        <v>1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57"/>
      <c r="Q215" s="134"/>
      <c r="R215" s="26"/>
    </row>
    <row r="216" spans="1:18" s="127" customFormat="1" ht="16.5" customHeight="1">
      <c r="A216" s="89" t="s">
        <v>58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57"/>
      <c r="Q216" s="134"/>
      <c r="R216" s="26"/>
    </row>
    <row r="217" spans="1:18" s="127" customFormat="1" ht="16.5">
      <c r="A217" s="89" t="s">
        <v>59</v>
      </c>
      <c r="B217" s="107">
        <v>0</v>
      </c>
      <c r="C217" s="107">
        <v>0</v>
      </c>
      <c r="D217" s="107">
        <v>0</v>
      </c>
      <c r="E217" s="107">
        <v>0</v>
      </c>
      <c r="F217" s="107">
        <v>105</v>
      </c>
      <c r="G217" s="107">
        <v>27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57"/>
      <c r="Q217" s="134"/>
      <c r="R217" s="26"/>
    </row>
    <row r="218" spans="1:18" s="127" customFormat="1" ht="16.5" customHeight="1">
      <c r="A218" s="89" t="s">
        <v>60</v>
      </c>
      <c r="B218" s="107">
        <v>0</v>
      </c>
      <c r="C218" s="107">
        <v>0</v>
      </c>
      <c r="D218" s="107">
        <v>0</v>
      </c>
      <c r="E218" s="107">
        <v>0</v>
      </c>
      <c r="F218" s="107">
        <v>0</v>
      </c>
      <c r="G218" s="107">
        <v>0</v>
      </c>
      <c r="H218" s="107">
        <v>0</v>
      </c>
      <c r="I218" s="107">
        <v>0</v>
      </c>
      <c r="J218" s="107">
        <v>0</v>
      </c>
      <c r="K218" s="107">
        <v>0</v>
      </c>
      <c r="L218" s="107">
        <v>0</v>
      </c>
      <c r="M218" s="107">
        <v>0</v>
      </c>
      <c r="N218" s="107">
        <v>0</v>
      </c>
      <c r="O218" s="107">
        <v>0</v>
      </c>
      <c r="P218" s="157"/>
      <c r="Q218" s="134"/>
      <c r="R218" s="26"/>
    </row>
    <row r="219" spans="1:18" s="127" customFormat="1" ht="16.5">
      <c r="A219" s="89" t="s">
        <v>61</v>
      </c>
      <c r="B219" s="107">
        <v>0</v>
      </c>
      <c r="C219" s="107">
        <v>0</v>
      </c>
      <c r="D219" s="107">
        <v>0</v>
      </c>
      <c r="E219" s="107">
        <v>0</v>
      </c>
      <c r="F219" s="107">
        <v>0</v>
      </c>
      <c r="G219" s="107">
        <v>0</v>
      </c>
      <c r="H219" s="107">
        <v>0</v>
      </c>
      <c r="I219" s="107">
        <v>0</v>
      </c>
      <c r="J219" s="107">
        <v>0</v>
      </c>
      <c r="K219" s="107">
        <v>0</v>
      </c>
      <c r="L219" s="107">
        <v>0</v>
      </c>
      <c r="M219" s="107">
        <v>0</v>
      </c>
      <c r="N219" s="107">
        <v>0</v>
      </c>
      <c r="O219" s="107">
        <v>0</v>
      </c>
      <c r="P219" s="157"/>
      <c r="Q219" s="134"/>
      <c r="R219" s="26"/>
    </row>
    <row r="220" spans="1:18" s="127" customFormat="1" ht="16.5">
      <c r="A220" s="89" t="s">
        <v>8</v>
      </c>
      <c r="B220" s="107">
        <v>1</v>
      </c>
      <c r="C220" s="107">
        <v>0</v>
      </c>
      <c r="D220" s="107">
        <v>0</v>
      </c>
      <c r="E220" s="107">
        <v>0</v>
      </c>
      <c r="F220" s="107">
        <v>2</v>
      </c>
      <c r="G220" s="107">
        <v>2</v>
      </c>
      <c r="H220" s="107">
        <v>1</v>
      </c>
      <c r="I220" s="107">
        <v>0</v>
      </c>
      <c r="J220" s="107">
        <v>0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157"/>
      <c r="Q220" s="134"/>
      <c r="R220" s="26"/>
    </row>
    <row r="221" spans="1:18" s="127" customFormat="1" ht="16.5" customHeight="1">
      <c r="A221" s="89" t="s">
        <v>9</v>
      </c>
      <c r="B221" s="107">
        <v>0</v>
      </c>
      <c r="C221" s="107">
        <v>0</v>
      </c>
      <c r="D221" s="107">
        <v>0</v>
      </c>
      <c r="E221" s="107">
        <v>0</v>
      </c>
      <c r="F221" s="107">
        <v>1</v>
      </c>
      <c r="G221" s="107">
        <v>0</v>
      </c>
      <c r="H221" s="107">
        <v>0</v>
      </c>
      <c r="I221" s="107">
        <v>0</v>
      </c>
      <c r="J221" s="107">
        <v>0</v>
      </c>
      <c r="K221" s="107">
        <v>0</v>
      </c>
      <c r="L221" s="107">
        <v>0</v>
      </c>
      <c r="M221" s="107">
        <v>1</v>
      </c>
      <c r="N221" s="107">
        <v>0</v>
      </c>
      <c r="O221" s="107">
        <v>0</v>
      </c>
      <c r="P221" s="157"/>
      <c r="Q221" s="134"/>
      <c r="R221" s="26"/>
    </row>
    <row r="222" spans="1:18" s="127" customFormat="1" ht="16.5">
      <c r="A222" s="90" t="s">
        <v>268</v>
      </c>
      <c r="B222" s="107">
        <v>0</v>
      </c>
      <c r="C222" s="107">
        <v>0</v>
      </c>
      <c r="D222" s="107">
        <v>0</v>
      </c>
      <c r="E222" s="107">
        <v>0</v>
      </c>
      <c r="F222" s="107">
        <v>0</v>
      </c>
      <c r="G222" s="107">
        <v>0</v>
      </c>
      <c r="H222" s="107">
        <v>0</v>
      </c>
      <c r="I222" s="107">
        <v>0</v>
      </c>
      <c r="J222" s="107">
        <v>0</v>
      </c>
      <c r="K222" s="107">
        <v>0</v>
      </c>
      <c r="L222" s="107">
        <v>0</v>
      </c>
      <c r="M222" s="107">
        <v>0</v>
      </c>
      <c r="N222" s="107">
        <v>0</v>
      </c>
      <c r="O222" s="107">
        <v>0</v>
      </c>
      <c r="P222" s="157"/>
      <c r="Q222" s="134"/>
      <c r="R222" s="26"/>
    </row>
    <row r="223" spans="1:18" s="127" customFormat="1" ht="16.5">
      <c r="A223" s="90" t="s">
        <v>269</v>
      </c>
      <c r="B223" s="107">
        <v>0</v>
      </c>
      <c r="C223" s="107">
        <v>0</v>
      </c>
      <c r="D223" s="107">
        <v>0</v>
      </c>
      <c r="E223" s="107">
        <v>0</v>
      </c>
      <c r="F223" s="107">
        <v>0</v>
      </c>
      <c r="G223" s="107">
        <v>0</v>
      </c>
      <c r="H223" s="107">
        <v>0</v>
      </c>
      <c r="I223" s="107">
        <v>0</v>
      </c>
      <c r="J223" s="107">
        <v>0</v>
      </c>
      <c r="K223" s="107">
        <v>0</v>
      </c>
      <c r="L223" s="107">
        <v>0</v>
      </c>
      <c r="M223" s="107">
        <v>0</v>
      </c>
      <c r="N223" s="107">
        <v>0</v>
      </c>
      <c r="O223" s="107">
        <v>0</v>
      </c>
      <c r="P223" s="157"/>
      <c r="Q223" s="134"/>
      <c r="R223" s="26"/>
    </row>
    <row r="224" spans="1:18" s="127" customFormat="1" ht="16.5">
      <c r="A224" s="90" t="s">
        <v>416</v>
      </c>
      <c r="B224" s="107">
        <v>0</v>
      </c>
      <c r="C224" s="107">
        <v>0</v>
      </c>
      <c r="D224" s="107">
        <v>0</v>
      </c>
      <c r="E224" s="107">
        <v>0</v>
      </c>
      <c r="F224" s="107">
        <v>0</v>
      </c>
      <c r="G224" s="107">
        <v>0</v>
      </c>
      <c r="H224" s="107">
        <v>0</v>
      </c>
      <c r="I224" s="107">
        <v>0</v>
      </c>
      <c r="J224" s="107">
        <v>0</v>
      </c>
      <c r="K224" s="107">
        <v>0</v>
      </c>
      <c r="L224" s="107">
        <v>0</v>
      </c>
      <c r="M224" s="107">
        <v>0</v>
      </c>
      <c r="N224" s="107">
        <v>0</v>
      </c>
      <c r="O224" s="107">
        <v>0</v>
      </c>
      <c r="P224" s="157"/>
      <c r="Q224" s="134"/>
      <c r="R224" s="26"/>
    </row>
    <row r="225" spans="1:18" s="127" customFormat="1" ht="16.5">
      <c r="A225" s="90" t="s">
        <v>417</v>
      </c>
      <c r="B225" s="107">
        <v>0</v>
      </c>
      <c r="C225" s="107">
        <v>0</v>
      </c>
      <c r="D225" s="107">
        <v>0</v>
      </c>
      <c r="E225" s="107">
        <v>0</v>
      </c>
      <c r="F225" s="107">
        <v>0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7">
        <v>0</v>
      </c>
      <c r="M225" s="107">
        <v>0</v>
      </c>
      <c r="N225" s="107">
        <v>0</v>
      </c>
      <c r="O225" s="107">
        <v>0</v>
      </c>
      <c r="P225" s="157"/>
      <c r="Q225" s="134"/>
      <c r="R225" s="26"/>
    </row>
    <row r="226" spans="1:18" s="127" customFormat="1" ht="16.5">
      <c r="A226" s="90" t="s">
        <v>418</v>
      </c>
      <c r="B226" s="107">
        <v>0</v>
      </c>
      <c r="C226" s="107">
        <v>0</v>
      </c>
      <c r="D226" s="107">
        <v>0</v>
      </c>
      <c r="E226" s="107">
        <v>0</v>
      </c>
      <c r="F226" s="107">
        <v>0</v>
      </c>
      <c r="G226" s="107">
        <v>0</v>
      </c>
      <c r="H226" s="107">
        <v>0</v>
      </c>
      <c r="I226" s="107">
        <v>0</v>
      </c>
      <c r="J226" s="107">
        <v>0</v>
      </c>
      <c r="K226" s="107">
        <v>0</v>
      </c>
      <c r="L226" s="107">
        <v>0</v>
      </c>
      <c r="M226" s="107">
        <v>0</v>
      </c>
      <c r="N226" s="107">
        <v>0</v>
      </c>
      <c r="O226" s="107">
        <v>0</v>
      </c>
      <c r="P226" s="157"/>
      <c r="Q226" s="134"/>
      <c r="R226" s="26"/>
    </row>
    <row r="227" spans="1:18" s="127" customFormat="1" ht="16.5">
      <c r="A227" s="89" t="s">
        <v>427</v>
      </c>
      <c r="B227" s="107">
        <v>0</v>
      </c>
      <c r="C227" s="107">
        <v>0</v>
      </c>
      <c r="D227" s="107">
        <v>0</v>
      </c>
      <c r="E227" s="107">
        <v>0</v>
      </c>
      <c r="F227" s="107">
        <v>0</v>
      </c>
      <c r="G227" s="107">
        <v>0</v>
      </c>
      <c r="H227" s="107">
        <v>0</v>
      </c>
      <c r="I227" s="107">
        <v>0</v>
      </c>
      <c r="J227" s="107">
        <v>0</v>
      </c>
      <c r="K227" s="107">
        <v>0</v>
      </c>
      <c r="L227" s="107">
        <v>0</v>
      </c>
      <c r="M227" s="107">
        <v>0</v>
      </c>
      <c r="N227" s="107">
        <v>0</v>
      </c>
      <c r="O227" s="107">
        <v>0</v>
      </c>
      <c r="P227" s="157"/>
      <c r="Q227" s="134"/>
      <c r="R227" s="26"/>
    </row>
    <row r="228" spans="1:18" s="127" customFormat="1" ht="16.5">
      <c r="A228" s="89" t="s">
        <v>420</v>
      </c>
      <c r="B228" s="107">
        <v>0</v>
      </c>
      <c r="C228" s="107">
        <v>0</v>
      </c>
      <c r="D228" s="107">
        <v>0</v>
      </c>
      <c r="E228" s="107">
        <v>0</v>
      </c>
      <c r="F228" s="107">
        <v>0</v>
      </c>
      <c r="G228" s="107">
        <v>0</v>
      </c>
      <c r="H228" s="107">
        <v>0</v>
      </c>
      <c r="I228" s="107">
        <v>0</v>
      </c>
      <c r="J228" s="107">
        <v>0</v>
      </c>
      <c r="K228" s="107">
        <v>0</v>
      </c>
      <c r="L228" s="107">
        <v>0</v>
      </c>
      <c r="M228" s="107">
        <v>0</v>
      </c>
      <c r="N228" s="107">
        <v>0</v>
      </c>
      <c r="O228" s="107">
        <v>0</v>
      </c>
      <c r="P228" s="157"/>
      <c r="Q228" s="134"/>
      <c r="R228" s="26"/>
    </row>
    <row r="229" spans="1:18" s="127" customFormat="1" ht="16.5">
      <c r="A229" s="89" t="s">
        <v>421</v>
      </c>
      <c r="B229" s="107">
        <v>0</v>
      </c>
      <c r="C229" s="107">
        <v>0</v>
      </c>
      <c r="D229" s="107">
        <v>0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157"/>
      <c r="Q229" s="134"/>
      <c r="R229" s="26"/>
    </row>
    <row r="230" spans="1:18" s="127" customFormat="1" ht="16.5">
      <c r="A230" s="89" t="s">
        <v>422</v>
      </c>
      <c r="B230" s="107">
        <v>0</v>
      </c>
      <c r="C230" s="107">
        <v>0</v>
      </c>
      <c r="D230" s="107">
        <v>0</v>
      </c>
      <c r="E230" s="107">
        <v>0</v>
      </c>
      <c r="F230" s="107">
        <v>0</v>
      </c>
      <c r="G230" s="107">
        <v>0</v>
      </c>
      <c r="H230" s="107">
        <v>0</v>
      </c>
      <c r="I230" s="107">
        <v>0</v>
      </c>
      <c r="J230" s="107">
        <v>0</v>
      </c>
      <c r="K230" s="107">
        <v>0</v>
      </c>
      <c r="L230" s="107">
        <v>0</v>
      </c>
      <c r="M230" s="107">
        <v>0</v>
      </c>
      <c r="N230" s="107">
        <v>0</v>
      </c>
      <c r="O230" s="107">
        <v>0</v>
      </c>
      <c r="P230" s="157"/>
      <c r="Q230" s="134"/>
      <c r="R230" s="26"/>
    </row>
    <row r="231" spans="1:18" s="127" customFormat="1" ht="16.5">
      <c r="A231" s="90" t="s">
        <v>419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57"/>
      <c r="Q231" s="134"/>
      <c r="R231" s="26"/>
    </row>
    <row r="232" spans="1:18" s="127" customFormat="1" ht="16.5">
      <c r="A232" s="90" t="s">
        <v>405</v>
      </c>
      <c r="B232" s="107">
        <v>0</v>
      </c>
      <c r="C232" s="107">
        <v>0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157"/>
      <c r="Q232" s="134"/>
      <c r="R232" s="26"/>
    </row>
    <row r="233" spans="1:18" s="127" customFormat="1" ht="16.5">
      <c r="A233" s="89" t="s">
        <v>62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157"/>
      <c r="Q233" s="134"/>
      <c r="R233" s="26"/>
    </row>
    <row r="234" spans="1:18" s="127" customFormat="1" ht="16.5">
      <c r="A234" s="89" t="s">
        <v>63</v>
      </c>
      <c r="B234" s="107">
        <v>1</v>
      </c>
      <c r="C234" s="107">
        <v>1</v>
      </c>
      <c r="D234" s="107">
        <v>1</v>
      </c>
      <c r="E234" s="107">
        <v>2</v>
      </c>
      <c r="F234" s="107">
        <v>73</v>
      </c>
      <c r="G234" s="107">
        <v>29</v>
      </c>
      <c r="H234" s="107">
        <v>3</v>
      </c>
      <c r="I234" s="107">
        <v>0</v>
      </c>
      <c r="J234" s="107">
        <v>0</v>
      </c>
      <c r="K234" s="107">
        <v>0</v>
      </c>
      <c r="L234" s="107">
        <v>0</v>
      </c>
      <c r="M234" s="107">
        <v>0</v>
      </c>
      <c r="N234" s="107">
        <v>3</v>
      </c>
      <c r="O234" s="107">
        <v>1</v>
      </c>
      <c r="P234" s="157"/>
      <c r="Q234" s="134"/>
      <c r="R234" s="26"/>
    </row>
    <row r="235" spans="1:18" s="127" customFormat="1" ht="16.5">
      <c r="A235" s="89" t="s">
        <v>64</v>
      </c>
      <c r="B235" s="107">
        <v>1</v>
      </c>
      <c r="C235" s="107">
        <v>1</v>
      </c>
      <c r="D235" s="107">
        <v>0</v>
      </c>
      <c r="E235" s="107">
        <v>0</v>
      </c>
      <c r="F235" s="107">
        <v>8</v>
      </c>
      <c r="G235" s="107">
        <v>1</v>
      </c>
      <c r="H235" s="107">
        <v>0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157"/>
      <c r="Q235" s="134"/>
      <c r="R235" s="26"/>
    </row>
    <row r="236" spans="1:18" s="127" customFormat="1" ht="16.5">
      <c r="A236" s="89" t="s">
        <v>65</v>
      </c>
      <c r="B236" s="107">
        <v>0</v>
      </c>
      <c r="C236" s="107">
        <v>3</v>
      </c>
      <c r="D236" s="107">
        <v>0</v>
      </c>
      <c r="E236" s="107">
        <v>0</v>
      </c>
      <c r="F236" s="107">
        <v>0</v>
      </c>
      <c r="G236" s="107">
        <v>9</v>
      </c>
      <c r="H236" s="107">
        <v>0</v>
      </c>
      <c r="I236" s="107">
        <v>2</v>
      </c>
      <c r="J236" s="107">
        <v>0</v>
      </c>
      <c r="K236" s="107">
        <v>1</v>
      </c>
      <c r="L236" s="107">
        <v>0</v>
      </c>
      <c r="M236" s="107">
        <v>0</v>
      </c>
      <c r="N236" s="107">
        <v>0</v>
      </c>
      <c r="O236" s="107">
        <v>0</v>
      </c>
      <c r="P236" s="157"/>
      <c r="Q236" s="134"/>
      <c r="R236" s="26"/>
    </row>
    <row r="237" spans="1:18" s="127" customFormat="1" ht="16.5">
      <c r="A237" s="89" t="s">
        <v>66</v>
      </c>
      <c r="B237" s="107">
        <v>0</v>
      </c>
      <c r="C237" s="107">
        <v>3</v>
      </c>
      <c r="D237" s="107">
        <v>9</v>
      </c>
      <c r="E237" s="107">
        <v>14</v>
      </c>
      <c r="F237" s="107">
        <v>5</v>
      </c>
      <c r="G237" s="107">
        <v>8</v>
      </c>
      <c r="H237" s="107">
        <v>0</v>
      </c>
      <c r="I237" s="107">
        <v>0</v>
      </c>
      <c r="J237" s="107">
        <v>0</v>
      </c>
      <c r="K237" s="107">
        <v>0</v>
      </c>
      <c r="L237" s="107">
        <v>0</v>
      </c>
      <c r="M237" s="107">
        <v>0</v>
      </c>
      <c r="N237" s="107">
        <v>24</v>
      </c>
      <c r="O237" s="107">
        <v>26</v>
      </c>
      <c r="P237" s="157"/>
      <c r="Q237" s="134"/>
      <c r="R237" s="26"/>
    </row>
    <row r="238" spans="1:18" s="127" customFormat="1" ht="16.5">
      <c r="A238" s="89" t="s">
        <v>67</v>
      </c>
      <c r="B238" s="107">
        <v>0</v>
      </c>
      <c r="C238" s="107">
        <v>0</v>
      </c>
      <c r="D238" s="107">
        <v>0</v>
      </c>
      <c r="E238" s="107">
        <v>0</v>
      </c>
      <c r="F238" s="107">
        <v>3</v>
      </c>
      <c r="G238" s="107">
        <v>0</v>
      </c>
      <c r="H238" s="107">
        <v>0</v>
      </c>
      <c r="I238" s="107">
        <v>0</v>
      </c>
      <c r="J238" s="107">
        <v>0</v>
      </c>
      <c r="K238" s="107">
        <v>0</v>
      </c>
      <c r="L238" s="107">
        <v>0</v>
      </c>
      <c r="M238" s="107">
        <v>0</v>
      </c>
      <c r="N238" s="107">
        <v>0</v>
      </c>
      <c r="O238" s="107">
        <v>0</v>
      </c>
      <c r="P238" s="157"/>
      <c r="Q238" s="134"/>
      <c r="R238" s="26"/>
    </row>
    <row r="239" spans="1:18" s="127" customFormat="1" ht="16.5">
      <c r="A239" s="89" t="s">
        <v>68</v>
      </c>
      <c r="B239" s="107">
        <v>0</v>
      </c>
      <c r="C239" s="107">
        <v>0</v>
      </c>
      <c r="D239" s="107">
        <v>0</v>
      </c>
      <c r="E239" s="107">
        <v>0</v>
      </c>
      <c r="F239" s="107">
        <v>19</v>
      </c>
      <c r="G239" s="107">
        <v>17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57"/>
      <c r="Q239" s="134"/>
      <c r="R239" s="26"/>
    </row>
    <row r="240" spans="1:18" s="127" customFormat="1" ht="16.5">
      <c r="A240" s="26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57"/>
      <c r="Q240" s="134"/>
      <c r="R240" s="26"/>
    </row>
    <row r="241" spans="1:18" s="127" customFormat="1" ht="16.5">
      <c r="A241" s="126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34"/>
      <c r="R241" s="26"/>
    </row>
    <row r="242" spans="1:18" s="127" customFormat="1" ht="16.5" customHeight="1">
      <c r="A242" s="170" t="s">
        <v>302</v>
      </c>
      <c r="B242" s="172" t="s">
        <v>106</v>
      </c>
      <c r="C242" s="172"/>
      <c r="D242" s="172" t="s">
        <v>107</v>
      </c>
      <c r="E242" s="172"/>
      <c r="F242" s="172" t="s">
        <v>108</v>
      </c>
      <c r="G242" s="172"/>
      <c r="H242" s="172" t="s">
        <v>109</v>
      </c>
      <c r="I242" s="172"/>
      <c r="J242" s="172" t="s">
        <v>110</v>
      </c>
      <c r="K242" s="172"/>
      <c r="L242" s="172" t="s">
        <v>111</v>
      </c>
      <c r="M242" s="172"/>
      <c r="N242" s="172" t="s">
        <v>112</v>
      </c>
      <c r="O242" s="172"/>
      <c r="P242" s="157"/>
      <c r="Q242" s="134"/>
      <c r="R242" s="26"/>
    </row>
    <row r="243" spans="1:18" s="127" customFormat="1" ht="16.5">
      <c r="A243" s="171"/>
      <c r="B243" s="156" t="s">
        <v>3</v>
      </c>
      <c r="C243" s="156" t="s">
        <v>4</v>
      </c>
      <c r="D243" s="156" t="s">
        <v>3</v>
      </c>
      <c r="E243" s="156" t="s">
        <v>4</v>
      </c>
      <c r="F243" s="156" t="s">
        <v>3</v>
      </c>
      <c r="G243" s="156" t="s">
        <v>4</v>
      </c>
      <c r="H243" s="156" t="s">
        <v>3</v>
      </c>
      <c r="I243" s="156" t="s">
        <v>4</v>
      </c>
      <c r="J243" s="156" t="s">
        <v>3</v>
      </c>
      <c r="K243" s="156" t="s">
        <v>4</v>
      </c>
      <c r="L243" s="156" t="s">
        <v>3</v>
      </c>
      <c r="M243" s="156" t="s">
        <v>4</v>
      </c>
      <c r="N243" s="156" t="s">
        <v>3</v>
      </c>
      <c r="O243" s="156" t="s">
        <v>4</v>
      </c>
      <c r="P243" s="39"/>
      <c r="Q243" s="39"/>
      <c r="R243" s="26"/>
    </row>
    <row r="244" spans="1:18" s="127" customFormat="1" ht="16.5">
      <c r="A244" s="92" t="s">
        <v>52</v>
      </c>
      <c r="B244" s="105">
        <v>2</v>
      </c>
      <c r="C244" s="105">
        <v>2</v>
      </c>
      <c r="D244" s="105">
        <v>100</v>
      </c>
      <c r="E244" s="105">
        <v>27</v>
      </c>
      <c r="F244" s="105">
        <v>215</v>
      </c>
      <c r="G244" s="105">
        <v>70</v>
      </c>
      <c r="H244" s="105">
        <v>18</v>
      </c>
      <c r="I244" s="105">
        <v>10</v>
      </c>
      <c r="J244" s="105">
        <v>36</v>
      </c>
      <c r="K244" s="105">
        <v>25</v>
      </c>
      <c r="L244" s="105">
        <v>72</v>
      </c>
      <c r="M244" s="105">
        <v>23</v>
      </c>
      <c r="N244" s="105">
        <v>125</v>
      </c>
      <c r="O244" s="105">
        <v>48</v>
      </c>
      <c r="P244" s="157"/>
      <c r="Q244" s="134"/>
      <c r="R244" s="26"/>
    </row>
    <row r="245" spans="1:18" s="127" customFormat="1" ht="16.5" customHeight="1">
      <c r="A245" s="89" t="s">
        <v>53</v>
      </c>
      <c r="B245" s="107">
        <v>0</v>
      </c>
      <c r="C245" s="107">
        <v>0</v>
      </c>
      <c r="D245" s="107">
        <v>0</v>
      </c>
      <c r="E245" s="107">
        <v>0</v>
      </c>
      <c r="F245" s="107">
        <v>0</v>
      </c>
      <c r="G245" s="107">
        <v>0</v>
      </c>
      <c r="H245" s="107">
        <v>0</v>
      </c>
      <c r="I245" s="107">
        <v>0</v>
      </c>
      <c r="J245" s="107">
        <v>0</v>
      </c>
      <c r="K245" s="107">
        <v>0</v>
      </c>
      <c r="L245" s="107">
        <v>0</v>
      </c>
      <c r="M245" s="107">
        <v>0</v>
      </c>
      <c r="N245" s="107">
        <v>0</v>
      </c>
      <c r="O245" s="107">
        <v>0</v>
      </c>
      <c r="P245" s="157"/>
      <c r="Q245" s="134"/>
      <c r="R245" s="26"/>
    </row>
    <row r="246" spans="1:18" s="127" customFormat="1" ht="16.5" customHeight="1">
      <c r="A246" s="89" t="s">
        <v>54</v>
      </c>
      <c r="B246" s="107">
        <v>0</v>
      </c>
      <c r="C246" s="107">
        <v>0</v>
      </c>
      <c r="D246" s="107">
        <v>19</v>
      </c>
      <c r="E246" s="107">
        <v>1</v>
      </c>
      <c r="F246" s="107">
        <v>38</v>
      </c>
      <c r="G246" s="107">
        <v>2</v>
      </c>
      <c r="H246" s="107">
        <v>2</v>
      </c>
      <c r="I246" s="107">
        <v>0</v>
      </c>
      <c r="J246" s="107">
        <v>2</v>
      </c>
      <c r="K246" s="107">
        <v>1</v>
      </c>
      <c r="L246" s="107">
        <v>5</v>
      </c>
      <c r="M246" s="107">
        <v>3</v>
      </c>
      <c r="N246" s="107">
        <v>35</v>
      </c>
      <c r="O246" s="107">
        <v>3</v>
      </c>
      <c r="P246" s="157"/>
      <c r="Q246" s="134"/>
      <c r="R246" s="26"/>
    </row>
    <row r="247" spans="1:18" s="127" customFormat="1" ht="16.5">
      <c r="A247" s="89" t="s">
        <v>55</v>
      </c>
      <c r="B247" s="107">
        <v>0</v>
      </c>
      <c r="C247" s="107">
        <v>0</v>
      </c>
      <c r="D247" s="107">
        <v>10</v>
      </c>
      <c r="E247" s="107">
        <v>0</v>
      </c>
      <c r="F247" s="107">
        <v>20</v>
      </c>
      <c r="G247" s="107">
        <v>0</v>
      </c>
      <c r="H247" s="107">
        <v>1</v>
      </c>
      <c r="I247" s="107">
        <v>0</v>
      </c>
      <c r="J247" s="107">
        <v>7</v>
      </c>
      <c r="K247" s="107">
        <v>0</v>
      </c>
      <c r="L247" s="107">
        <v>7</v>
      </c>
      <c r="M247" s="107">
        <v>0</v>
      </c>
      <c r="N247" s="107">
        <v>12</v>
      </c>
      <c r="O247" s="107">
        <v>0</v>
      </c>
      <c r="P247" s="157"/>
      <c r="Q247" s="134"/>
      <c r="R247" s="26"/>
    </row>
    <row r="248" spans="1:18" s="127" customFormat="1" ht="16.5" customHeight="1">
      <c r="A248" s="89" t="s">
        <v>56</v>
      </c>
      <c r="B248" s="107">
        <v>0</v>
      </c>
      <c r="C248" s="107">
        <v>0</v>
      </c>
      <c r="D248" s="107">
        <v>0</v>
      </c>
      <c r="E248" s="107">
        <v>0</v>
      </c>
      <c r="F248" s="107">
        <v>0</v>
      </c>
      <c r="G248" s="107">
        <v>0</v>
      </c>
      <c r="H248" s="107">
        <v>0</v>
      </c>
      <c r="I248" s="107">
        <v>0</v>
      </c>
      <c r="J248" s="107">
        <v>0</v>
      </c>
      <c r="K248" s="107">
        <v>0</v>
      </c>
      <c r="L248" s="107">
        <v>0</v>
      </c>
      <c r="M248" s="107">
        <v>0</v>
      </c>
      <c r="N248" s="107">
        <v>0</v>
      </c>
      <c r="O248" s="107">
        <v>0</v>
      </c>
      <c r="P248" s="157"/>
      <c r="Q248" s="134"/>
      <c r="R248" s="26"/>
    </row>
    <row r="249" spans="1:18" s="127" customFormat="1" ht="16.5">
      <c r="A249" s="89" t="s">
        <v>57</v>
      </c>
      <c r="B249" s="107">
        <v>0</v>
      </c>
      <c r="C249" s="107">
        <v>0</v>
      </c>
      <c r="D249" s="107">
        <v>0</v>
      </c>
      <c r="E249" s="107">
        <v>0</v>
      </c>
      <c r="F249" s="107">
        <v>0</v>
      </c>
      <c r="G249" s="107">
        <v>0</v>
      </c>
      <c r="H249" s="107">
        <v>0</v>
      </c>
      <c r="I249" s="107">
        <v>0</v>
      </c>
      <c r="J249" s="107">
        <v>0</v>
      </c>
      <c r="K249" s="107">
        <v>0</v>
      </c>
      <c r="L249" s="107">
        <v>0</v>
      </c>
      <c r="M249" s="107">
        <v>0</v>
      </c>
      <c r="N249" s="107">
        <v>0</v>
      </c>
      <c r="O249" s="107">
        <v>0</v>
      </c>
      <c r="P249" s="157"/>
      <c r="Q249" s="134"/>
      <c r="R249" s="26"/>
    </row>
    <row r="250" spans="1:18" s="127" customFormat="1" ht="16.5">
      <c r="A250" s="89" t="s">
        <v>58</v>
      </c>
      <c r="B250" s="107">
        <v>0</v>
      </c>
      <c r="C250" s="107">
        <v>0</v>
      </c>
      <c r="D250" s="107">
        <v>0</v>
      </c>
      <c r="E250" s="107">
        <v>0</v>
      </c>
      <c r="F250" s="107">
        <v>1</v>
      </c>
      <c r="G250" s="107">
        <v>0</v>
      </c>
      <c r="H250" s="107">
        <v>0</v>
      </c>
      <c r="I250" s="107">
        <v>0</v>
      </c>
      <c r="J250" s="107">
        <v>0</v>
      </c>
      <c r="K250" s="107">
        <v>0</v>
      </c>
      <c r="L250" s="107">
        <v>0</v>
      </c>
      <c r="M250" s="107">
        <v>0</v>
      </c>
      <c r="N250" s="107">
        <v>0</v>
      </c>
      <c r="O250" s="107">
        <v>0</v>
      </c>
      <c r="P250" s="157"/>
      <c r="Q250" s="134"/>
      <c r="R250" s="26"/>
    </row>
    <row r="251" spans="1:18" s="127" customFormat="1" ht="16.5" customHeight="1">
      <c r="A251" s="89" t="s">
        <v>59</v>
      </c>
      <c r="B251" s="107">
        <v>0</v>
      </c>
      <c r="C251" s="107">
        <v>0</v>
      </c>
      <c r="D251" s="107">
        <v>7</v>
      </c>
      <c r="E251" s="107">
        <v>2</v>
      </c>
      <c r="F251" s="107">
        <v>7</v>
      </c>
      <c r="G251" s="107">
        <v>4</v>
      </c>
      <c r="H251" s="107">
        <v>1</v>
      </c>
      <c r="I251" s="107">
        <v>0</v>
      </c>
      <c r="J251" s="107">
        <v>0</v>
      </c>
      <c r="K251" s="107">
        <v>0</v>
      </c>
      <c r="L251" s="107">
        <v>2</v>
      </c>
      <c r="M251" s="107">
        <v>1</v>
      </c>
      <c r="N251" s="107">
        <v>2</v>
      </c>
      <c r="O251" s="107">
        <v>1</v>
      </c>
      <c r="P251" s="157"/>
      <c r="Q251" s="134"/>
      <c r="R251" s="26"/>
    </row>
    <row r="252" spans="1:18" s="127" customFormat="1" ht="16.5">
      <c r="A252" s="89" t="s">
        <v>60</v>
      </c>
      <c r="B252" s="107">
        <v>0</v>
      </c>
      <c r="C252" s="107">
        <v>0</v>
      </c>
      <c r="D252" s="107">
        <v>0</v>
      </c>
      <c r="E252" s="107">
        <v>0</v>
      </c>
      <c r="F252" s="107">
        <v>0</v>
      </c>
      <c r="G252" s="107">
        <v>1</v>
      </c>
      <c r="H252" s="107">
        <v>0</v>
      </c>
      <c r="I252" s="107">
        <v>0</v>
      </c>
      <c r="J252" s="107">
        <v>0</v>
      </c>
      <c r="K252" s="107">
        <v>0</v>
      </c>
      <c r="L252" s="107">
        <v>0</v>
      </c>
      <c r="M252" s="107">
        <v>0</v>
      </c>
      <c r="N252" s="107">
        <v>0</v>
      </c>
      <c r="O252" s="107">
        <v>0</v>
      </c>
      <c r="P252" s="157"/>
      <c r="Q252" s="134"/>
      <c r="R252" s="26"/>
    </row>
    <row r="253" spans="1:18" s="127" customFormat="1" ht="16.5">
      <c r="A253" s="89" t="s">
        <v>61</v>
      </c>
      <c r="B253" s="107">
        <v>0</v>
      </c>
      <c r="C253" s="107">
        <v>0</v>
      </c>
      <c r="D253" s="107">
        <v>0</v>
      </c>
      <c r="E253" s="107">
        <v>0</v>
      </c>
      <c r="F253" s="107">
        <v>0</v>
      </c>
      <c r="G253" s="107">
        <v>1</v>
      </c>
      <c r="H253" s="107">
        <v>0</v>
      </c>
      <c r="I253" s="107">
        <v>0</v>
      </c>
      <c r="J253" s="107">
        <v>0</v>
      </c>
      <c r="K253" s="107">
        <v>0</v>
      </c>
      <c r="L253" s="107">
        <v>0</v>
      </c>
      <c r="M253" s="107">
        <v>0</v>
      </c>
      <c r="N253" s="107">
        <v>0</v>
      </c>
      <c r="O253" s="107">
        <v>0</v>
      </c>
      <c r="P253" s="157"/>
      <c r="Q253" s="134"/>
      <c r="R253" s="26"/>
    </row>
    <row r="254" spans="1:18" s="127" customFormat="1" ht="16.5">
      <c r="A254" s="89" t="s">
        <v>8</v>
      </c>
      <c r="B254" s="107">
        <v>0</v>
      </c>
      <c r="C254" s="107">
        <v>0</v>
      </c>
      <c r="D254" s="107">
        <v>1</v>
      </c>
      <c r="E254" s="107">
        <v>1</v>
      </c>
      <c r="F254" s="107">
        <v>7</v>
      </c>
      <c r="G254" s="107">
        <v>2</v>
      </c>
      <c r="H254" s="107">
        <v>0</v>
      </c>
      <c r="I254" s="107">
        <v>0</v>
      </c>
      <c r="J254" s="107">
        <v>0</v>
      </c>
      <c r="K254" s="107">
        <v>0</v>
      </c>
      <c r="L254" s="107">
        <v>0</v>
      </c>
      <c r="M254" s="107">
        <v>0</v>
      </c>
      <c r="N254" s="107">
        <v>0</v>
      </c>
      <c r="O254" s="107">
        <v>1</v>
      </c>
      <c r="P254" s="157"/>
      <c r="Q254" s="134"/>
      <c r="R254" s="26"/>
    </row>
    <row r="255" spans="1:18" s="127" customFormat="1" ht="16.5">
      <c r="A255" s="89" t="s">
        <v>9</v>
      </c>
      <c r="B255" s="107">
        <v>0</v>
      </c>
      <c r="C255" s="107">
        <v>0</v>
      </c>
      <c r="D255" s="107">
        <v>1</v>
      </c>
      <c r="E255" s="107">
        <v>0</v>
      </c>
      <c r="F255" s="107">
        <v>1</v>
      </c>
      <c r="G255" s="107">
        <v>0</v>
      </c>
      <c r="H255" s="107">
        <v>0</v>
      </c>
      <c r="I255" s="107">
        <v>0</v>
      </c>
      <c r="J255" s="107">
        <v>0</v>
      </c>
      <c r="K255" s="107">
        <v>0</v>
      </c>
      <c r="L255" s="107">
        <v>0</v>
      </c>
      <c r="M255" s="107">
        <v>0</v>
      </c>
      <c r="N255" s="107">
        <v>0</v>
      </c>
      <c r="O255" s="107">
        <v>0</v>
      </c>
      <c r="P255" s="157"/>
      <c r="Q255" s="134"/>
      <c r="R255" s="26"/>
    </row>
    <row r="256" spans="1:18" s="127" customFormat="1" ht="16.5">
      <c r="A256" s="90" t="s">
        <v>268</v>
      </c>
      <c r="B256" s="107">
        <v>0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0</v>
      </c>
      <c r="I256" s="107">
        <v>0</v>
      </c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57"/>
      <c r="Q256" s="134"/>
      <c r="R256" s="26"/>
    </row>
    <row r="257" spans="1:18" s="127" customFormat="1" ht="16.5">
      <c r="A257" s="90" t="s">
        <v>269</v>
      </c>
      <c r="B257" s="107">
        <v>0</v>
      </c>
      <c r="C257" s="107">
        <v>0</v>
      </c>
      <c r="D257" s="107">
        <v>0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157"/>
      <c r="Q257" s="134"/>
      <c r="R257" s="26"/>
    </row>
    <row r="258" spans="1:18" s="127" customFormat="1" ht="16.5">
      <c r="A258" s="90" t="s">
        <v>416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57"/>
      <c r="Q258" s="134"/>
      <c r="R258" s="26"/>
    </row>
    <row r="259" spans="1:18" s="127" customFormat="1" ht="16.5">
      <c r="A259" s="90" t="s">
        <v>417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157"/>
      <c r="Q259" s="134"/>
      <c r="R259" s="26"/>
    </row>
    <row r="260" spans="1:18" s="127" customFormat="1" ht="16.5">
      <c r="A260" s="90" t="s">
        <v>418</v>
      </c>
      <c r="B260" s="107">
        <v>0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57"/>
      <c r="Q260" s="134"/>
      <c r="R260" s="26"/>
    </row>
    <row r="261" spans="1:18" s="127" customFormat="1" ht="16.5">
      <c r="A261" s="89" t="s">
        <v>427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57"/>
      <c r="Q261" s="134"/>
      <c r="R261" s="26"/>
    </row>
    <row r="262" spans="1:18" s="127" customFormat="1" ht="16.5">
      <c r="A262" s="89" t="s">
        <v>420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57"/>
      <c r="Q262" s="134"/>
      <c r="R262" s="26"/>
    </row>
    <row r="263" spans="1:18" s="127" customFormat="1" ht="16.5">
      <c r="A263" s="89" t="s">
        <v>421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57"/>
      <c r="Q263" s="134"/>
      <c r="R263" s="26"/>
    </row>
    <row r="264" spans="1:18" s="127" customFormat="1" ht="16.5">
      <c r="A264" s="89" t="s">
        <v>422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57"/>
      <c r="Q264" s="134"/>
      <c r="R264" s="26"/>
    </row>
    <row r="265" spans="1:18" s="127" customFormat="1" ht="16.5">
      <c r="A265" s="90" t="s">
        <v>419</v>
      </c>
      <c r="B265" s="107">
        <v>0</v>
      </c>
      <c r="C265" s="107">
        <v>0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57"/>
      <c r="Q265" s="134"/>
      <c r="R265" s="26"/>
    </row>
    <row r="266" spans="1:18" s="127" customFormat="1" ht="16.5">
      <c r="A266" s="90" t="s">
        <v>405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0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57"/>
      <c r="Q266" s="134"/>
      <c r="R266" s="26"/>
    </row>
    <row r="267" spans="1:18" s="127" customFormat="1" ht="16.5">
      <c r="A267" s="89" t="s">
        <v>62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0</v>
      </c>
      <c r="I267" s="107">
        <v>0</v>
      </c>
      <c r="J267" s="107">
        <v>0</v>
      </c>
      <c r="K267" s="107">
        <v>0</v>
      </c>
      <c r="L267" s="107">
        <v>0</v>
      </c>
      <c r="M267" s="107">
        <v>0</v>
      </c>
      <c r="N267" s="107">
        <v>0</v>
      </c>
      <c r="O267" s="107">
        <v>0</v>
      </c>
      <c r="P267" s="157"/>
      <c r="Q267" s="134"/>
      <c r="R267" s="26"/>
    </row>
    <row r="268" spans="1:18" s="127" customFormat="1" ht="16.5">
      <c r="A268" s="89" t="s">
        <v>63</v>
      </c>
      <c r="B268" s="107">
        <v>1</v>
      </c>
      <c r="C268" s="107">
        <v>0</v>
      </c>
      <c r="D268" s="107">
        <v>46</v>
      </c>
      <c r="E268" s="107">
        <v>14</v>
      </c>
      <c r="F268" s="107">
        <v>99</v>
      </c>
      <c r="G268" s="107">
        <v>31</v>
      </c>
      <c r="H268" s="107">
        <v>12</v>
      </c>
      <c r="I268" s="107">
        <v>4</v>
      </c>
      <c r="J268" s="107">
        <v>20</v>
      </c>
      <c r="K268" s="107">
        <v>14</v>
      </c>
      <c r="L268" s="107">
        <v>36</v>
      </c>
      <c r="M268" s="107">
        <v>8</v>
      </c>
      <c r="N268" s="107">
        <v>36</v>
      </c>
      <c r="O268" s="107">
        <v>21</v>
      </c>
      <c r="P268" s="157"/>
      <c r="Q268" s="134"/>
      <c r="R268" s="26"/>
    </row>
    <row r="269" spans="1:18" s="127" customFormat="1" ht="16.5">
      <c r="A269" s="89" t="s">
        <v>64</v>
      </c>
      <c r="B269" s="107">
        <v>0</v>
      </c>
      <c r="C269" s="107">
        <v>0</v>
      </c>
      <c r="D269" s="107">
        <v>2</v>
      </c>
      <c r="E269" s="107">
        <v>0</v>
      </c>
      <c r="F269" s="107">
        <v>3</v>
      </c>
      <c r="G269" s="107">
        <v>4</v>
      </c>
      <c r="H269" s="107">
        <v>0</v>
      </c>
      <c r="I269" s="107">
        <v>0</v>
      </c>
      <c r="J269" s="107">
        <v>2</v>
      </c>
      <c r="K269" s="107">
        <v>0</v>
      </c>
      <c r="L269" s="107">
        <v>3</v>
      </c>
      <c r="M269" s="107">
        <v>1</v>
      </c>
      <c r="N269" s="107">
        <v>1</v>
      </c>
      <c r="O269" s="107">
        <v>4</v>
      </c>
      <c r="P269" s="157"/>
      <c r="Q269" s="134"/>
      <c r="R269" s="26"/>
    </row>
    <row r="270" spans="1:18" s="127" customFormat="1" ht="16.5">
      <c r="A270" s="89" t="s">
        <v>65</v>
      </c>
      <c r="B270" s="107">
        <v>0</v>
      </c>
      <c r="C270" s="107">
        <v>1</v>
      </c>
      <c r="D270" s="107">
        <v>0</v>
      </c>
      <c r="E270" s="107">
        <v>6</v>
      </c>
      <c r="F270" s="107">
        <v>0</v>
      </c>
      <c r="G270" s="107">
        <v>4</v>
      </c>
      <c r="H270" s="107">
        <v>0</v>
      </c>
      <c r="I270" s="107">
        <v>2</v>
      </c>
      <c r="J270" s="107">
        <v>0</v>
      </c>
      <c r="K270" s="107">
        <v>5</v>
      </c>
      <c r="L270" s="107">
        <v>0</v>
      </c>
      <c r="M270" s="107">
        <v>1</v>
      </c>
      <c r="N270" s="107">
        <v>0</v>
      </c>
      <c r="O270" s="107">
        <v>2</v>
      </c>
      <c r="P270" s="157"/>
      <c r="Q270" s="134"/>
      <c r="R270" s="26"/>
    </row>
    <row r="271" spans="1:18" s="127" customFormat="1" ht="16.5">
      <c r="A271" s="89" t="s">
        <v>66</v>
      </c>
      <c r="B271" s="107">
        <v>1</v>
      </c>
      <c r="C271" s="107">
        <v>1</v>
      </c>
      <c r="D271" s="107">
        <v>5</v>
      </c>
      <c r="E271" s="107">
        <v>0</v>
      </c>
      <c r="F271" s="107">
        <v>14</v>
      </c>
      <c r="G271" s="107">
        <v>8</v>
      </c>
      <c r="H271" s="107">
        <v>2</v>
      </c>
      <c r="I271" s="107">
        <v>2</v>
      </c>
      <c r="J271" s="107">
        <v>4</v>
      </c>
      <c r="K271" s="107">
        <v>3</v>
      </c>
      <c r="L271" s="107">
        <v>17</v>
      </c>
      <c r="M271" s="107">
        <v>6</v>
      </c>
      <c r="N271" s="107">
        <v>6</v>
      </c>
      <c r="O271" s="107">
        <v>2</v>
      </c>
      <c r="P271" s="157"/>
      <c r="Q271" s="134"/>
      <c r="R271" s="26"/>
    </row>
    <row r="272" spans="1:18" s="127" customFormat="1" ht="16.5">
      <c r="A272" s="89" t="s">
        <v>67</v>
      </c>
      <c r="B272" s="107">
        <v>0</v>
      </c>
      <c r="C272" s="107">
        <v>0</v>
      </c>
      <c r="D272" s="107">
        <v>3</v>
      </c>
      <c r="E272" s="107">
        <v>0</v>
      </c>
      <c r="F272" s="107">
        <v>6</v>
      </c>
      <c r="G272" s="107">
        <v>0</v>
      </c>
      <c r="H272" s="107">
        <v>0</v>
      </c>
      <c r="I272" s="107">
        <v>0</v>
      </c>
      <c r="J272" s="107">
        <v>0</v>
      </c>
      <c r="K272" s="107">
        <v>0</v>
      </c>
      <c r="L272" s="107">
        <v>0</v>
      </c>
      <c r="M272" s="107">
        <v>0</v>
      </c>
      <c r="N272" s="107">
        <v>6</v>
      </c>
      <c r="O272" s="107">
        <v>0</v>
      </c>
      <c r="P272" s="157"/>
      <c r="Q272" s="134"/>
      <c r="R272" s="26"/>
    </row>
    <row r="273" spans="1:18" s="127" customFormat="1" ht="16.5">
      <c r="A273" s="89" t="s">
        <v>68</v>
      </c>
      <c r="B273" s="107">
        <v>0</v>
      </c>
      <c r="C273" s="107">
        <v>0</v>
      </c>
      <c r="D273" s="107">
        <v>6</v>
      </c>
      <c r="E273" s="107">
        <v>3</v>
      </c>
      <c r="F273" s="107">
        <v>19</v>
      </c>
      <c r="G273" s="107">
        <v>13</v>
      </c>
      <c r="H273" s="107">
        <v>0</v>
      </c>
      <c r="I273" s="107">
        <v>2</v>
      </c>
      <c r="J273" s="107">
        <v>1</v>
      </c>
      <c r="K273" s="107">
        <v>2</v>
      </c>
      <c r="L273" s="107">
        <v>2</v>
      </c>
      <c r="M273" s="107">
        <v>3</v>
      </c>
      <c r="N273" s="107">
        <v>27</v>
      </c>
      <c r="O273" s="107">
        <v>14</v>
      </c>
      <c r="P273" s="157"/>
      <c r="Q273" s="134"/>
      <c r="R273" s="26"/>
    </row>
    <row r="274" spans="1:18" s="127" customFormat="1" ht="16.5">
      <c r="A274" s="26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57"/>
      <c r="Q274" s="134"/>
      <c r="R274" s="26"/>
    </row>
    <row r="275" spans="1:18" s="127" customFormat="1" ht="18" customHeight="1">
      <c r="A275" s="126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34"/>
      <c r="R275" s="26"/>
    </row>
    <row r="276" spans="1:18" s="127" customFormat="1" ht="16.5" customHeight="1">
      <c r="A276" s="170" t="s">
        <v>302</v>
      </c>
      <c r="B276" s="172" t="s">
        <v>113</v>
      </c>
      <c r="C276" s="172"/>
      <c r="D276" s="172" t="s">
        <v>114</v>
      </c>
      <c r="E276" s="172"/>
      <c r="F276" s="172" t="s">
        <v>115</v>
      </c>
      <c r="G276" s="172"/>
      <c r="H276" s="172" t="s">
        <v>116</v>
      </c>
      <c r="I276" s="172"/>
      <c r="J276" s="172" t="s">
        <v>117</v>
      </c>
      <c r="K276" s="172"/>
      <c r="L276" s="172" t="s">
        <v>118</v>
      </c>
      <c r="M276" s="172"/>
      <c r="N276" s="172" t="s">
        <v>119</v>
      </c>
      <c r="O276" s="172"/>
      <c r="P276" s="157"/>
      <c r="Q276" s="134"/>
      <c r="R276" s="26"/>
    </row>
    <row r="277" spans="1:18" s="127" customFormat="1" ht="16.5">
      <c r="A277" s="171"/>
      <c r="B277" s="156" t="s">
        <v>3</v>
      </c>
      <c r="C277" s="156" t="s">
        <v>4</v>
      </c>
      <c r="D277" s="156" t="s">
        <v>3</v>
      </c>
      <c r="E277" s="156" t="s">
        <v>4</v>
      </c>
      <c r="F277" s="156" t="s">
        <v>3</v>
      </c>
      <c r="G277" s="156" t="s">
        <v>4</v>
      </c>
      <c r="H277" s="156" t="s">
        <v>3</v>
      </c>
      <c r="I277" s="156" t="s">
        <v>4</v>
      </c>
      <c r="J277" s="156" t="s">
        <v>3</v>
      </c>
      <c r="K277" s="156" t="s">
        <v>4</v>
      </c>
      <c r="L277" s="156" t="s">
        <v>3</v>
      </c>
      <c r="M277" s="156" t="s">
        <v>4</v>
      </c>
      <c r="N277" s="156" t="s">
        <v>3</v>
      </c>
      <c r="O277" s="156" t="s">
        <v>4</v>
      </c>
      <c r="P277" s="39"/>
      <c r="Q277" s="39"/>
      <c r="R277" s="26"/>
    </row>
    <row r="278" spans="1:18" s="127" customFormat="1" ht="16.5" customHeight="1">
      <c r="A278" s="92" t="s">
        <v>52</v>
      </c>
      <c r="B278" s="105">
        <v>33</v>
      </c>
      <c r="C278" s="105">
        <v>6</v>
      </c>
      <c r="D278" s="105">
        <v>1270</v>
      </c>
      <c r="E278" s="105">
        <v>363</v>
      </c>
      <c r="F278" s="105">
        <v>883</v>
      </c>
      <c r="G278" s="105">
        <v>245</v>
      </c>
      <c r="H278" s="105">
        <v>32</v>
      </c>
      <c r="I278" s="105">
        <v>5</v>
      </c>
      <c r="J278" s="105">
        <v>53</v>
      </c>
      <c r="K278" s="105">
        <v>25</v>
      </c>
      <c r="L278" s="105">
        <v>4</v>
      </c>
      <c r="M278" s="105">
        <v>1</v>
      </c>
      <c r="N278" s="105">
        <v>158</v>
      </c>
      <c r="O278" s="105">
        <v>31</v>
      </c>
      <c r="P278" s="157"/>
      <c r="Q278" s="134"/>
      <c r="R278" s="26"/>
    </row>
    <row r="279" spans="1:18" s="127" customFormat="1" ht="16.5">
      <c r="A279" s="89" t="s">
        <v>53</v>
      </c>
      <c r="B279" s="107">
        <v>0</v>
      </c>
      <c r="C279" s="107">
        <v>0</v>
      </c>
      <c r="D279" s="107">
        <v>0</v>
      </c>
      <c r="E279" s="107">
        <v>0</v>
      </c>
      <c r="F279" s="107">
        <v>0</v>
      </c>
      <c r="G279" s="107">
        <v>0</v>
      </c>
      <c r="H279" s="107">
        <v>0</v>
      </c>
      <c r="I279" s="107">
        <v>0</v>
      </c>
      <c r="J279" s="107">
        <v>0</v>
      </c>
      <c r="K279" s="107">
        <v>0</v>
      </c>
      <c r="L279" s="107">
        <v>0</v>
      </c>
      <c r="M279" s="107">
        <v>0</v>
      </c>
      <c r="N279" s="107">
        <v>0</v>
      </c>
      <c r="O279" s="107">
        <v>0</v>
      </c>
      <c r="P279" s="157"/>
      <c r="Q279" s="134"/>
      <c r="R279" s="26"/>
    </row>
    <row r="280" spans="1:18" s="127" customFormat="1" ht="16.5">
      <c r="A280" s="89" t="s">
        <v>54</v>
      </c>
      <c r="B280" s="107">
        <v>7</v>
      </c>
      <c r="C280" s="107">
        <v>0</v>
      </c>
      <c r="D280" s="107">
        <v>196</v>
      </c>
      <c r="E280" s="107">
        <v>21</v>
      </c>
      <c r="F280" s="107">
        <v>155</v>
      </c>
      <c r="G280" s="107">
        <v>14</v>
      </c>
      <c r="H280" s="107">
        <v>3</v>
      </c>
      <c r="I280" s="107">
        <v>0</v>
      </c>
      <c r="J280" s="107">
        <v>6</v>
      </c>
      <c r="K280" s="107">
        <v>1</v>
      </c>
      <c r="L280" s="107">
        <v>0</v>
      </c>
      <c r="M280" s="107">
        <v>0</v>
      </c>
      <c r="N280" s="107">
        <v>15</v>
      </c>
      <c r="O280" s="107">
        <v>1</v>
      </c>
      <c r="P280" s="157"/>
      <c r="Q280" s="134"/>
      <c r="R280" s="26"/>
    </row>
    <row r="281" spans="1:18" s="127" customFormat="1" ht="16.5" customHeight="1">
      <c r="A281" s="89" t="s">
        <v>55</v>
      </c>
      <c r="B281" s="107">
        <v>6</v>
      </c>
      <c r="C281" s="107">
        <v>0</v>
      </c>
      <c r="D281" s="107">
        <v>93</v>
      </c>
      <c r="E281" s="107">
        <v>3</v>
      </c>
      <c r="F281" s="107">
        <v>86</v>
      </c>
      <c r="G281" s="107">
        <v>1</v>
      </c>
      <c r="H281" s="107">
        <v>4</v>
      </c>
      <c r="I281" s="107">
        <v>0</v>
      </c>
      <c r="J281" s="107">
        <v>5</v>
      </c>
      <c r="K281" s="107">
        <v>0</v>
      </c>
      <c r="L281" s="107">
        <v>0</v>
      </c>
      <c r="M281" s="107">
        <v>0</v>
      </c>
      <c r="N281" s="107">
        <v>9</v>
      </c>
      <c r="O281" s="107">
        <v>0</v>
      </c>
      <c r="P281" s="157"/>
      <c r="Q281" s="134"/>
      <c r="R281" s="26"/>
    </row>
    <row r="282" spans="1:18" s="127" customFormat="1" ht="16.5">
      <c r="A282" s="89" t="s">
        <v>56</v>
      </c>
      <c r="B282" s="107">
        <v>0</v>
      </c>
      <c r="C282" s="107">
        <v>0</v>
      </c>
      <c r="D282" s="107">
        <v>0</v>
      </c>
      <c r="E282" s="107">
        <v>0</v>
      </c>
      <c r="F282" s="107">
        <v>0</v>
      </c>
      <c r="G282" s="107">
        <v>0</v>
      </c>
      <c r="H282" s="107">
        <v>0</v>
      </c>
      <c r="I282" s="107">
        <v>0</v>
      </c>
      <c r="J282" s="107">
        <v>0</v>
      </c>
      <c r="K282" s="107">
        <v>0</v>
      </c>
      <c r="L282" s="107">
        <v>0</v>
      </c>
      <c r="M282" s="107">
        <v>0</v>
      </c>
      <c r="N282" s="107">
        <v>0</v>
      </c>
      <c r="O282" s="107">
        <v>0</v>
      </c>
      <c r="P282" s="157"/>
      <c r="Q282" s="134"/>
      <c r="R282" s="26"/>
    </row>
    <row r="283" spans="1:18" s="127" customFormat="1" ht="16.5">
      <c r="A283" s="89" t="s">
        <v>57</v>
      </c>
      <c r="B283" s="107">
        <v>0</v>
      </c>
      <c r="C283" s="107">
        <v>0</v>
      </c>
      <c r="D283" s="107">
        <v>2</v>
      </c>
      <c r="E283" s="107">
        <v>0</v>
      </c>
      <c r="F283" s="107">
        <v>1</v>
      </c>
      <c r="G283" s="107">
        <v>0</v>
      </c>
      <c r="H283" s="107">
        <v>0</v>
      </c>
      <c r="I283" s="107">
        <v>0</v>
      </c>
      <c r="J283" s="107">
        <v>0</v>
      </c>
      <c r="K283" s="107">
        <v>0</v>
      </c>
      <c r="L283" s="107">
        <v>0</v>
      </c>
      <c r="M283" s="107">
        <v>0</v>
      </c>
      <c r="N283" s="107">
        <v>0</v>
      </c>
      <c r="O283" s="107">
        <v>0</v>
      </c>
      <c r="P283" s="157"/>
      <c r="Q283" s="134"/>
      <c r="R283" s="26"/>
    </row>
    <row r="284" spans="1:18" s="127" customFormat="1" ht="16.5">
      <c r="A284" s="89" t="s">
        <v>58</v>
      </c>
      <c r="B284" s="107">
        <v>0</v>
      </c>
      <c r="C284" s="107">
        <v>0</v>
      </c>
      <c r="D284" s="107">
        <v>2</v>
      </c>
      <c r="E284" s="107">
        <v>0</v>
      </c>
      <c r="F284" s="107">
        <v>1</v>
      </c>
      <c r="G284" s="107">
        <v>2</v>
      </c>
      <c r="H284" s="107">
        <v>0</v>
      </c>
      <c r="I284" s="107">
        <v>0</v>
      </c>
      <c r="J284" s="107">
        <v>0</v>
      </c>
      <c r="K284" s="107">
        <v>0</v>
      </c>
      <c r="L284" s="107">
        <v>0</v>
      </c>
      <c r="M284" s="107">
        <v>0</v>
      </c>
      <c r="N284" s="107">
        <v>0</v>
      </c>
      <c r="O284" s="107">
        <v>0</v>
      </c>
      <c r="P284" s="157"/>
      <c r="Q284" s="134"/>
      <c r="R284" s="26"/>
    </row>
    <row r="285" spans="1:18" s="127" customFormat="1" ht="16.5">
      <c r="A285" s="89" t="s">
        <v>59</v>
      </c>
      <c r="B285" s="107">
        <v>0</v>
      </c>
      <c r="C285" s="107">
        <v>0</v>
      </c>
      <c r="D285" s="107">
        <v>89</v>
      </c>
      <c r="E285" s="107">
        <v>38</v>
      </c>
      <c r="F285" s="107">
        <v>61</v>
      </c>
      <c r="G285" s="107">
        <v>19</v>
      </c>
      <c r="H285" s="107">
        <v>9</v>
      </c>
      <c r="I285" s="107">
        <v>1</v>
      </c>
      <c r="J285" s="107">
        <v>4</v>
      </c>
      <c r="K285" s="107">
        <v>1</v>
      </c>
      <c r="L285" s="107">
        <v>0</v>
      </c>
      <c r="M285" s="107">
        <v>0</v>
      </c>
      <c r="N285" s="107">
        <v>64</v>
      </c>
      <c r="O285" s="107">
        <v>18</v>
      </c>
      <c r="P285" s="157"/>
      <c r="Q285" s="134"/>
      <c r="R285" s="26"/>
    </row>
    <row r="286" spans="1:18" s="127" customFormat="1" ht="16.5">
      <c r="A286" s="89" t="s">
        <v>60</v>
      </c>
      <c r="B286" s="107">
        <v>0</v>
      </c>
      <c r="C286" s="107">
        <v>0</v>
      </c>
      <c r="D286" s="107">
        <v>2</v>
      </c>
      <c r="E286" s="107">
        <v>0</v>
      </c>
      <c r="F286" s="107">
        <v>0</v>
      </c>
      <c r="G286" s="107">
        <v>0</v>
      </c>
      <c r="H286" s="107">
        <v>1</v>
      </c>
      <c r="I286" s="107">
        <v>0</v>
      </c>
      <c r="J286" s="107">
        <v>0</v>
      </c>
      <c r="K286" s="107">
        <v>0</v>
      </c>
      <c r="L286" s="107">
        <v>0</v>
      </c>
      <c r="M286" s="107">
        <v>0</v>
      </c>
      <c r="N286" s="107">
        <v>1</v>
      </c>
      <c r="O286" s="107">
        <v>0</v>
      </c>
      <c r="P286" s="157"/>
      <c r="Q286" s="134"/>
      <c r="R286" s="26"/>
    </row>
    <row r="287" spans="1:18" s="127" customFormat="1" ht="16.5">
      <c r="A287" s="89" t="s">
        <v>61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0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57"/>
      <c r="Q287" s="134"/>
      <c r="R287" s="26"/>
    </row>
    <row r="288" spans="1:18" s="127" customFormat="1" ht="16.5">
      <c r="A288" s="89" t="s">
        <v>8</v>
      </c>
      <c r="B288" s="107">
        <v>0</v>
      </c>
      <c r="C288" s="107">
        <v>1</v>
      </c>
      <c r="D288" s="107">
        <v>16</v>
      </c>
      <c r="E288" s="107">
        <v>3</v>
      </c>
      <c r="F288" s="107">
        <v>10</v>
      </c>
      <c r="G288" s="107">
        <v>7</v>
      </c>
      <c r="H288" s="107">
        <v>0</v>
      </c>
      <c r="I288" s="107">
        <v>0</v>
      </c>
      <c r="J288" s="107">
        <v>1</v>
      </c>
      <c r="K288" s="107">
        <v>0</v>
      </c>
      <c r="L288" s="107">
        <v>0</v>
      </c>
      <c r="M288" s="107">
        <v>0</v>
      </c>
      <c r="N288" s="107">
        <v>2</v>
      </c>
      <c r="O288" s="107">
        <v>0</v>
      </c>
      <c r="P288" s="157"/>
      <c r="Q288" s="134"/>
      <c r="R288" s="26"/>
    </row>
    <row r="289" spans="1:18" s="127" customFormat="1" ht="16.5">
      <c r="A289" s="89" t="s">
        <v>9</v>
      </c>
      <c r="B289" s="107">
        <v>0</v>
      </c>
      <c r="C289" s="107">
        <v>0</v>
      </c>
      <c r="D289" s="107">
        <v>2</v>
      </c>
      <c r="E289" s="107">
        <v>0</v>
      </c>
      <c r="F289" s="107">
        <v>1</v>
      </c>
      <c r="G289" s="107">
        <v>0</v>
      </c>
      <c r="H289" s="107">
        <v>0</v>
      </c>
      <c r="I289" s="107">
        <v>0</v>
      </c>
      <c r="J289" s="107">
        <v>0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157"/>
      <c r="Q289" s="134"/>
      <c r="R289" s="26"/>
    </row>
    <row r="290" spans="1:18" s="127" customFormat="1" ht="16.5">
      <c r="A290" s="90" t="s">
        <v>268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0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157"/>
      <c r="Q290" s="134"/>
      <c r="R290" s="26"/>
    </row>
    <row r="291" spans="1:18" s="127" customFormat="1" ht="16.5">
      <c r="A291" s="90" t="s">
        <v>269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157"/>
      <c r="Q291" s="134"/>
      <c r="R291" s="26"/>
    </row>
    <row r="292" spans="1:18" s="127" customFormat="1" ht="16.5">
      <c r="A292" s="90" t="s">
        <v>416</v>
      </c>
      <c r="B292" s="107">
        <v>0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157"/>
      <c r="Q292" s="134"/>
      <c r="R292" s="26"/>
    </row>
    <row r="293" spans="1:18" s="127" customFormat="1" ht="16.5">
      <c r="A293" s="90" t="s">
        <v>417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57"/>
      <c r="Q293" s="134"/>
      <c r="R293" s="26"/>
    </row>
    <row r="294" spans="1:18" s="127" customFormat="1" ht="16.5">
      <c r="A294" s="90" t="s">
        <v>418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0</v>
      </c>
      <c r="N294" s="107">
        <v>0</v>
      </c>
      <c r="O294" s="107">
        <v>0</v>
      </c>
      <c r="P294" s="157"/>
      <c r="Q294" s="134"/>
      <c r="R294" s="26"/>
    </row>
    <row r="295" spans="1:18" s="127" customFormat="1" ht="16.5">
      <c r="A295" s="89" t="s">
        <v>427</v>
      </c>
      <c r="B295" s="107">
        <v>0</v>
      </c>
      <c r="C295" s="107">
        <v>0</v>
      </c>
      <c r="D295" s="107">
        <v>0</v>
      </c>
      <c r="E295" s="107">
        <v>0</v>
      </c>
      <c r="F295" s="107">
        <v>0</v>
      </c>
      <c r="G295" s="107">
        <v>0</v>
      </c>
      <c r="H295" s="107">
        <v>0</v>
      </c>
      <c r="I295" s="107">
        <v>0</v>
      </c>
      <c r="J295" s="107">
        <v>0</v>
      </c>
      <c r="K295" s="107">
        <v>0</v>
      </c>
      <c r="L295" s="107">
        <v>0</v>
      </c>
      <c r="M295" s="107">
        <v>0</v>
      </c>
      <c r="N295" s="107">
        <v>0</v>
      </c>
      <c r="O295" s="107">
        <v>0</v>
      </c>
      <c r="P295" s="157"/>
      <c r="Q295" s="134"/>
      <c r="R295" s="26"/>
    </row>
    <row r="296" spans="1:18" s="127" customFormat="1" ht="16.5">
      <c r="A296" s="89" t="s">
        <v>420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0</v>
      </c>
      <c r="I296" s="107">
        <v>0</v>
      </c>
      <c r="J296" s="107">
        <v>0</v>
      </c>
      <c r="K296" s="107">
        <v>0</v>
      </c>
      <c r="L296" s="107">
        <v>0</v>
      </c>
      <c r="M296" s="107">
        <v>0</v>
      </c>
      <c r="N296" s="107">
        <v>0</v>
      </c>
      <c r="O296" s="107">
        <v>0</v>
      </c>
      <c r="P296" s="157"/>
      <c r="Q296" s="134"/>
      <c r="R296" s="26"/>
    </row>
    <row r="297" spans="1:18" s="127" customFormat="1" ht="16.5">
      <c r="A297" s="89" t="s">
        <v>421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57"/>
      <c r="Q297" s="134"/>
      <c r="R297" s="26"/>
    </row>
    <row r="298" spans="1:18" s="127" customFormat="1" ht="16.5">
      <c r="A298" s="89" t="s">
        <v>422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57"/>
      <c r="Q298" s="134"/>
      <c r="R298" s="26"/>
    </row>
    <row r="299" spans="1:18" s="127" customFormat="1" ht="16.5">
      <c r="A299" s="90" t="s">
        <v>419</v>
      </c>
      <c r="B299" s="107">
        <v>0</v>
      </c>
      <c r="C299" s="107">
        <v>0</v>
      </c>
      <c r="D299" s="107">
        <v>0</v>
      </c>
      <c r="E299" s="107">
        <v>0</v>
      </c>
      <c r="F299" s="107">
        <v>0</v>
      </c>
      <c r="G299" s="107">
        <v>0</v>
      </c>
      <c r="H299" s="107">
        <v>0</v>
      </c>
      <c r="I299" s="107">
        <v>0</v>
      </c>
      <c r="J299" s="107">
        <v>0</v>
      </c>
      <c r="K299" s="107">
        <v>0</v>
      </c>
      <c r="L299" s="107">
        <v>0</v>
      </c>
      <c r="M299" s="107">
        <v>0</v>
      </c>
      <c r="N299" s="107">
        <v>0</v>
      </c>
      <c r="O299" s="107">
        <v>0</v>
      </c>
      <c r="P299" s="157"/>
      <c r="Q299" s="134"/>
      <c r="R299" s="26"/>
    </row>
    <row r="300" spans="1:18" s="127" customFormat="1" ht="16.5">
      <c r="A300" s="90" t="s">
        <v>405</v>
      </c>
      <c r="B300" s="107">
        <v>0</v>
      </c>
      <c r="C300" s="107">
        <v>0</v>
      </c>
      <c r="D300" s="107">
        <v>0</v>
      </c>
      <c r="E300" s="107">
        <v>0</v>
      </c>
      <c r="F300" s="107">
        <v>0</v>
      </c>
      <c r="G300" s="107">
        <v>0</v>
      </c>
      <c r="H300" s="107">
        <v>0</v>
      </c>
      <c r="I300" s="107">
        <v>0</v>
      </c>
      <c r="J300" s="107">
        <v>0</v>
      </c>
      <c r="K300" s="107">
        <v>0</v>
      </c>
      <c r="L300" s="107">
        <v>0</v>
      </c>
      <c r="M300" s="107">
        <v>0</v>
      </c>
      <c r="N300" s="107">
        <v>0</v>
      </c>
      <c r="O300" s="107">
        <v>0</v>
      </c>
      <c r="P300" s="157"/>
      <c r="Q300" s="134"/>
      <c r="R300" s="26"/>
    </row>
    <row r="301" spans="1:18" s="127" customFormat="1" ht="16.5">
      <c r="A301" s="89" t="s">
        <v>62</v>
      </c>
      <c r="B301" s="107">
        <v>0</v>
      </c>
      <c r="C301" s="107">
        <v>0</v>
      </c>
      <c r="D301" s="107">
        <v>1</v>
      </c>
      <c r="E301" s="107">
        <v>0</v>
      </c>
      <c r="F301" s="107">
        <v>0</v>
      </c>
      <c r="G301" s="107">
        <v>0</v>
      </c>
      <c r="H301" s="107">
        <v>0</v>
      </c>
      <c r="I301" s="107">
        <v>0</v>
      </c>
      <c r="J301" s="107">
        <v>0</v>
      </c>
      <c r="K301" s="107">
        <v>0</v>
      </c>
      <c r="L301" s="107">
        <v>0</v>
      </c>
      <c r="M301" s="107">
        <v>0</v>
      </c>
      <c r="N301" s="107">
        <v>0</v>
      </c>
      <c r="O301" s="107">
        <v>0</v>
      </c>
      <c r="P301" s="157"/>
      <c r="Q301" s="134"/>
      <c r="R301" s="26"/>
    </row>
    <row r="302" spans="1:18" s="127" customFormat="1" ht="16.5">
      <c r="A302" s="89" t="s">
        <v>63</v>
      </c>
      <c r="B302" s="107">
        <v>14</v>
      </c>
      <c r="C302" s="107">
        <v>1</v>
      </c>
      <c r="D302" s="107">
        <v>648</v>
      </c>
      <c r="E302" s="107">
        <v>124</v>
      </c>
      <c r="F302" s="107">
        <v>379</v>
      </c>
      <c r="G302" s="107">
        <v>100</v>
      </c>
      <c r="H302" s="107">
        <v>12</v>
      </c>
      <c r="I302" s="107">
        <v>3</v>
      </c>
      <c r="J302" s="107">
        <v>24</v>
      </c>
      <c r="K302" s="107">
        <v>7</v>
      </c>
      <c r="L302" s="107">
        <v>3</v>
      </c>
      <c r="M302" s="107">
        <v>0</v>
      </c>
      <c r="N302" s="107">
        <v>54</v>
      </c>
      <c r="O302" s="107">
        <v>5</v>
      </c>
      <c r="P302" s="157"/>
      <c r="Q302" s="134"/>
      <c r="R302" s="26"/>
    </row>
    <row r="303" spans="1:18" s="127" customFormat="1" ht="16.5">
      <c r="A303" s="89" t="s">
        <v>64</v>
      </c>
      <c r="B303" s="107">
        <v>0</v>
      </c>
      <c r="C303" s="107">
        <v>1</v>
      </c>
      <c r="D303" s="107">
        <v>57</v>
      </c>
      <c r="E303" s="107">
        <v>16</v>
      </c>
      <c r="F303" s="107">
        <v>22</v>
      </c>
      <c r="G303" s="107">
        <v>7</v>
      </c>
      <c r="H303" s="107">
        <v>2</v>
      </c>
      <c r="I303" s="107">
        <v>0</v>
      </c>
      <c r="J303" s="107">
        <v>1</v>
      </c>
      <c r="K303" s="107">
        <v>0</v>
      </c>
      <c r="L303" s="107">
        <v>0</v>
      </c>
      <c r="M303" s="107">
        <v>0</v>
      </c>
      <c r="N303" s="107">
        <v>2</v>
      </c>
      <c r="O303" s="107">
        <v>0</v>
      </c>
      <c r="P303" s="157"/>
      <c r="Q303" s="134"/>
      <c r="R303" s="26"/>
    </row>
    <row r="304" spans="1:18" s="127" customFormat="1" ht="16.5">
      <c r="A304" s="89" t="s">
        <v>65</v>
      </c>
      <c r="B304" s="107">
        <v>0</v>
      </c>
      <c r="C304" s="107">
        <v>0</v>
      </c>
      <c r="D304" s="107">
        <v>0</v>
      </c>
      <c r="E304" s="107">
        <v>40</v>
      </c>
      <c r="F304" s="107">
        <v>0</v>
      </c>
      <c r="G304" s="107">
        <v>28</v>
      </c>
      <c r="H304" s="107">
        <v>0</v>
      </c>
      <c r="I304" s="107">
        <v>1</v>
      </c>
      <c r="J304" s="107">
        <v>0</v>
      </c>
      <c r="K304" s="107">
        <v>7</v>
      </c>
      <c r="L304" s="107">
        <v>0</v>
      </c>
      <c r="M304" s="107">
        <v>0</v>
      </c>
      <c r="N304" s="107">
        <v>0</v>
      </c>
      <c r="O304" s="107">
        <v>0</v>
      </c>
      <c r="P304" s="157"/>
      <c r="Q304" s="134"/>
      <c r="R304" s="26"/>
    </row>
    <row r="305" spans="1:18" s="127" customFormat="1" ht="16.5" customHeight="1">
      <c r="A305" s="89" t="s">
        <v>66</v>
      </c>
      <c r="B305" s="107">
        <v>5</v>
      </c>
      <c r="C305" s="107">
        <v>1</v>
      </c>
      <c r="D305" s="107">
        <v>84</v>
      </c>
      <c r="E305" s="107">
        <v>58</v>
      </c>
      <c r="F305" s="107">
        <v>100</v>
      </c>
      <c r="G305" s="107">
        <v>20</v>
      </c>
      <c r="H305" s="107">
        <v>1</v>
      </c>
      <c r="I305" s="107">
        <v>0</v>
      </c>
      <c r="J305" s="107">
        <v>10</v>
      </c>
      <c r="K305" s="107">
        <v>8</v>
      </c>
      <c r="L305" s="107">
        <v>1</v>
      </c>
      <c r="M305" s="107">
        <v>1</v>
      </c>
      <c r="N305" s="107">
        <v>5</v>
      </c>
      <c r="O305" s="107">
        <v>2</v>
      </c>
      <c r="P305" s="157"/>
      <c r="Q305" s="134"/>
      <c r="R305" s="26"/>
    </row>
    <row r="306" spans="1:18" s="127" customFormat="1" ht="16.5" customHeight="1">
      <c r="A306" s="89" t="s">
        <v>67</v>
      </c>
      <c r="B306" s="107">
        <v>1</v>
      </c>
      <c r="C306" s="107">
        <v>0</v>
      </c>
      <c r="D306" s="107">
        <v>18</v>
      </c>
      <c r="E306" s="107">
        <v>2</v>
      </c>
      <c r="F306" s="107">
        <v>10</v>
      </c>
      <c r="G306" s="107">
        <v>2</v>
      </c>
      <c r="H306" s="107">
        <v>0</v>
      </c>
      <c r="I306" s="107">
        <v>0</v>
      </c>
      <c r="J306" s="107">
        <v>1</v>
      </c>
      <c r="K306" s="107">
        <v>0</v>
      </c>
      <c r="L306" s="107">
        <v>0</v>
      </c>
      <c r="M306" s="107">
        <v>0</v>
      </c>
      <c r="N306" s="107">
        <v>1</v>
      </c>
      <c r="O306" s="107">
        <v>0</v>
      </c>
      <c r="P306" s="157"/>
      <c r="Q306" s="134"/>
      <c r="R306" s="26"/>
    </row>
    <row r="307" spans="1:18" s="127" customFormat="1" ht="16.5">
      <c r="A307" s="89" t="s">
        <v>68</v>
      </c>
      <c r="B307" s="107">
        <v>0</v>
      </c>
      <c r="C307" s="107">
        <v>2</v>
      </c>
      <c r="D307" s="107">
        <v>60</v>
      </c>
      <c r="E307" s="107">
        <v>58</v>
      </c>
      <c r="F307" s="107">
        <v>57</v>
      </c>
      <c r="G307" s="107">
        <v>45</v>
      </c>
      <c r="H307" s="107">
        <v>0</v>
      </c>
      <c r="I307" s="107">
        <v>0</v>
      </c>
      <c r="J307" s="107">
        <v>1</v>
      </c>
      <c r="K307" s="107">
        <v>1</v>
      </c>
      <c r="L307" s="107">
        <v>0</v>
      </c>
      <c r="M307" s="107">
        <v>0</v>
      </c>
      <c r="N307" s="107">
        <v>5</v>
      </c>
      <c r="O307" s="107">
        <v>5</v>
      </c>
      <c r="P307" s="157"/>
      <c r="Q307" s="134"/>
      <c r="R307" s="26"/>
    </row>
    <row r="308" spans="1:18" s="127" customFormat="1" ht="16.5" customHeight="1">
      <c r="A308" s="26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57"/>
      <c r="Q308" s="134"/>
      <c r="R308" s="26"/>
    </row>
    <row r="309" spans="1:18" s="127" customFormat="1" ht="16.5">
      <c r="A309" s="126"/>
      <c r="B309" s="157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  <c r="Q309" s="134"/>
      <c r="R309" s="26"/>
    </row>
    <row r="310" spans="1:18" s="127" customFormat="1" ht="16.5" customHeight="1">
      <c r="A310" s="170" t="s">
        <v>302</v>
      </c>
      <c r="B310" s="172" t="s">
        <v>120</v>
      </c>
      <c r="C310" s="172"/>
      <c r="D310" s="172" t="s">
        <v>410</v>
      </c>
      <c r="E310" s="172"/>
      <c r="F310" s="172" t="s">
        <v>316</v>
      </c>
      <c r="G310" s="172"/>
      <c r="H310" s="172" t="s">
        <v>121</v>
      </c>
      <c r="I310" s="172"/>
      <c r="J310" s="172" t="s">
        <v>122</v>
      </c>
      <c r="K310" s="172"/>
      <c r="L310" s="172" t="s">
        <v>123</v>
      </c>
      <c r="M310" s="172"/>
      <c r="N310" s="172" t="s">
        <v>124</v>
      </c>
      <c r="O310" s="172"/>
      <c r="P310" s="157"/>
      <c r="Q310" s="134"/>
      <c r="R310" s="26"/>
    </row>
    <row r="311" spans="1:18" s="127" customFormat="1" ht="16.5" customHeight="1">
      <c r="A311" s="171"/>
      <c r="B311" s="156" t="s">
        <v>3</v>
      </c>
      <c r="C311" s="156" t="s">
        <v>4</v>
      </c>
      <c r="D311" s="156" t="s">
        <v>3</v>
      </c>
      <c r="E311" s="156" t="s">
        <v>4</v>
      </c>
      <c r="F311" s="156" t="s">
        <v>3</v>
      </c>
      <c r="G311" s="156" t="s">
        <v>4</v>
      </c>
      <c r="H311" s="156" t="s">
        <v>3</v>
      </c>
      <c r="I311" s="156" t="s">
        <v>4</v>
      </c>
      <c r="J311" s="156" t="s">
        <v>3</v>
      </c>
      <c r="K311" s="156" t="s">
        <v>4</v>
      </c>
      <c r="L311" s="156" t="s">
        <v>3</v>
      </c>
      <c r="M311" s="156" t="s">
        <v>4</v>
      </c>
      <c r="N311" s="156" t="s">
        <v>3</v>
      </c>
      <c r="O311" s="156" t="s">
        <v>4</v>
      </c>
      <c r="P311" s="39"/>
      <c r="Q311" s="39"/>
      <c r="R311" s="26"/>
    </row>
    <row r="312" spans="1:18" s="127" customFormat="1" ht="16.5">
      <c r="A312" s="92" t="s">
        <v>52</v>
      </c>
      <c r="B312" s="105">
        <v>452</v>
      </c>
      <c r="C312" s="105">
        <v>102</v>
      </c>
      <c r="D312" s="105">
        <v>1</v>
      </c>
      <c r="E312" s="105">
        <v>0</v>
      </c>
      <c r="F312" s="105">
        <v>1</v>
      </c>
      <c r="G312" s="105">
        <v>3</v>
      </c>
      <c r="H312" s="105">
        <v>2</v>
      </c>
      <c r="I312" s="105">
        <v>0</v>
      </c>
      <c r="J312" s="105">
        <v>353</v>
      </c>
      <c r="K312" s="105">
        <v>114</v>
      </c>
      <c r="L312" s="105">
        <v>19</v>
      </c>
      <c r="M312" s="105">
        <v>3</v>
      </c>
      <c r="N312" s="105">
        <v>149</v>
      </c>
      <c r="O312" s="105">
        <v>107</v>
      </c>
      <c r="P312" s="157"/>
      <c r="Q312" s="134"/>
      <c r="R312" s="26"/>
    </row>
    <row r="313" spans="1:18" s="127" customFormat="1" ht="16.5">
      <c r="A313" s="89" t="s">
        <v>53</v>
      </c>
      <c r="B313" s="107">
        <v>0</v>
      </c>
      <c r="C313" s="107">
        <v>0</v>
      </c>
      <c r="D313" s="107">
        <v>0</v>
      </c>
      <c r="E313" s="107">
        <v>0</v>
      </c>
      <c r="F313" s="107">
        <v>0</v>
      </c>
      <c r="G313" s="107">
        <v>0</v>
      </c>
      <c r="H313" s="107">
        <v>0</v>
      </c>
      <c r="I313" s="107">
        <v>0</v>
      </c>
      <c r="J313" s="107">
        <v>1</v>
      </c>
      <c r="K313" s="107">
        <v>0</v>
      </c>
      <c r="L313" s="107">
        <v>0</v>
      </c>
      <c r="M313" s="107">
        <v>0</v>
      </c>
      <c r="N313" s="107">
        <v>0</v>
      </c>
      <c r="O313" s="107">
        <v>0</v>
      </c>
      <c r="P313" s="157"/>
      <c r="Q313" s="134"/>
      <c r="R313" s="26"/>
    </row>
    <row r="314" spans="1:18" s="127" customFormat="1" ht="16.5">
      <c r="A314" s="89" t="s">
        <v>54</v>
      </c>
      <c r="B314" s="107">
        <v>64</v>
      </c>
      <c r="C314" s="107">
        <v>3</v>
      </c>
      <c r="D314" s="107">
        <v>0</v>
      </c>
      <c r="E314" s="107">
        <v>0</v>
      </c>
      <c r="F314" s="107">
        <v>1</v>
      </c>
      <c r="G314" s="107">
        <v>0</v>
      </c>
      <c r="H314" s="107">
        <v>1</v>
      </c>
      <c r="I314" s="107">
        <v>0</v>
      </c>
      <c r="J314" s="107">
        <v>66</v>
      </c>
      <c r="K314" s="107">
        <v>7</v>
      </c>
      <c r="L314" s="107">
        <v>3</v>
      </c>
      <c r="M314" s="107">
        <v>0</v>
      </c>
      <c r="N314" s="107">
        <v>18</v>
      </c>
      <c r="O314" s="107">
        <v>6</v>
      </c>
      <c r="P314" s="157"/>
      <c r="Q314" s="134"/>
      <c r="R314" s="26"/>
    </row>
    <row r="315" spans="1:18" s="127" customFormat="1" ht="16.5">
      <c r="A315" s="89" t="s">
        <v>55</v>
      </c>
      <c r="B315" s="107">
        <v>16</v>
      </c>
      <c r="C315" s="107">
        <v>0</v>
      </c>
      <c r="D315" s="107">
        <v>1</v>
      </c>
      <c r="E315" s="107">
        <v>0</v>
      </c>
      <c r="F315" s="107">
        <v>0</v>
      </c>
      <c r="G315" s="107">
        <v>0</v>
      </c>
      <c r="H315" s="107">
        <v>0</v>
      </c>
      <c r="I315" s="107">
        <v>0</v>
      </c>
      <c r="J315" s="107">
        <v>41</v>
      </c>
      <c r="K315" s="107">
        <v>0</v>
      </c>
      <c r="L315" s="107">
        <v>0</v>
      </c>
      <c r="M315" s="107">
        <v>0</v>
      </c>
      <c r="N315" s="107">
        <v>13</v>
      </c>
      <c r="O315" s="107">
        <v>0</v>
      </c>
      <c r="P315" s="157"/>
      <c r="Q315" s="134"/>
      <c r="R315" s="26"/>
    </row>
    <row r="316" spans="1:18" s="127" customFormat="1" ht="16.5">
      <c r="A316" s="89" t="s">
        <v>56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0</v>
      </c>
      <c r="J316" s="107">
        <v>1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157"/>
      <c r="Q316" s="134"/>
      <c r="R316" s="26"/>
    </row>
    <row r="317" spans="1:18" s="127" customFormat="1" ht="16.5">
      <c r="A317" s="89" t="s">
        <v>57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57"/>
      <c r="Q317" s="134"/>
      <c r="R317" s="26"/>
    </row>
    <row r="318" spans="1:18" s="127" customFormat="1" ht="16.5">
      <c r="A318" s="89" t="s">
        <v>58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57"/>
      <c r="Q318" s="134"/>
      <c r="R318" s="26"/>
    </row>
    <row r="319" spans="1:18" s="127" customFormat="1" ht="16.5">
      <c r="A319" s="89" t="s">
        <v>59</v>
      </c>
      <c r="B319" s="107">
        <v>19</v>
      </c>
      <c r="C319" s="107">
        <v>9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16</v>
      </c>
      <c r="K319" s="107">
        <v>4</v>
      </c>
      <c r="L319" s="107">
        <v>3</v>
      </c>
      <c r="M319" s="107">
        <v>0</v>
      </c>
      <c r="N319" s="107">
        <v>9</v>
      </c>
      <c r="O319" s="107">
        <v>6</v>
      </c>
      <c r="P319" s="157"/>
      <c r="Q319" s="134"/>
      <c r="R319" s="26"/>
    </row>
    <row r="320" spans="1:18" s="127" customFormat="1" ht="16.5">
      <c r="A320" s="89" t="s">
        <v>60</v>
      </c>
      <c r="B320" s="107">
        <v>1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57"/>
      <c r="Q320" s="134"/>
      <c r="R320" s="26"/>
    </row>
    <row r="321" spans="1:18" s="127" customFormat="1" ht="16.5">
      <c r="A321" s="89" t="s">
        <v>61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157"/>
      <c r="Q321" s="134"/>
      <c r="R321" s="26"/>
    </row>
    <row r="322" spans="1:18" s="127" customFormat="1" ht="16.5">
      <c r="A322" s="89" t="s">
        <v>8</v>
      </c>
      <c r="B322" s="107">
        <v>34</v>
      </c>
      <c r="C322" s="107">
        <v>5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0</v>
      </c>
      <c r="J322" s="107">
        <v>2</v>
      </c>
      <c r="K322" s="107">
        <v>1</v>
      </c>
      <c r="L322" s="107">
        <v>0</v>
      </c>
      <c r="M322" s="107">
        <v>0</v>
      </c>
      <c r="N322" s="107">
        <v>12</v>
      </c>
      <c r="O322" s="107">
        <v>2</v>
      </c>
      <c r="P322" s="157"/>
      <c r="Q322" s="134"/>
      <c r="R322" s="26"/>
    </row>
    <row r="323" spans="1:18" s="127" customFormat="1" ht="16.5">
      <c r="A323" s="89" t="s">
        <v>9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1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57"/>
      <c r="Q323" s="134"/>
      <c r="R323" s="26"/>
    </row>
    <row r="324" spans="1:18" s="127" customFormat="1" ht="16.5">
      <c r="A324" s="90" t="s">
        <v>268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57"/>
      <c r="Q324" s="134"/>
      <c r="R324" s="26"/>
    </row>
    <row r="325" spans="1:18" s="127" customFormat="1" ht="16.5">
      <c r="A325" s="90" t="s">
        <v>269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57"/>
      <c r="Q325" s="134"/>
      <c r="R325" s="26"/>
    </row>
    <row r="326" spans="1:18" s="127" customFormat="1" ht="16.5">
      <c r="A326" s="90" t="s">
        <v>416</v>
      </c>
      <c r="B326" s="107">
        <v>0</v>
      </c>
      <c r="C326" s="107">
        <v>0</v>
      </c>
      <c r="D326" s="107">
        <v>0</v>
      </c>
      <c r="E326" s="107">
        <v>0</v>
      </c>
      <c r="F326" s="107">
        <v>0</v>
      </c>
      <c r="G326" s="107">
        <v>0</v>
      </c>
      <c r="H326" s="107">
        <v>0</v>
      </c>
      <c r="I326" s="107">
        <v>0</v>
      </c>
      <c r="J326" s="107">
        <v>0</v>
      </c>
      <c r="K326" s="107">
        <v>0</v>
      </c>
      <c r="L326" s="107">
        <v>0</v>
      </c>
      <c r="M326" s="107">
        <v>0</v>
      </c>
      <c r="N326" s="107">
        <v>0</v>
      </c>
      <c r="O326" s="107">
        <v>0</v>
      </c>
      <c r="P326" s="157"/>
      <c r="Q326" s="134"/>
      <c r="R326" s="26"/>
    </row>
    <row r="327" spans="1:18" s="127" customFormat="1" ht="16.5">
      <c r="A327" s="90" t="s">
        <v>417</v>
      </c>
      <c r="B327" s="107">
        <v>0</v>
      </c>
      <c r="C327" s="107">
        <v>0</v>
      </c>
      <c r="D327" s="107">
        <v>0</v>
      </c>
      <c r="E327" s="107">
        <v>0</v>
      </c>
      <c r="F327" s="107">
        <v>0</v>
      </c>
      <c r="G327" s="107">
        <v>0</v>
      </c>
      <c r="H327" s="107">
        <v>0</v>
      </c>
      <c r="I327" s="107">
        <v>0</v>
      </c>
      <c r="J327" s="107">
        <v>0</v>
      </c>
      <c r="K327" s="107">
        <v>0</v>
      </c>
      <c r="L327" s="107">
        <v>0</v>
      </c>
      <c r="M327" s="107">
        <v>0</v>
      </c>
      <c r="N327" s="107">
        <v>0</v>
      </c>
      <c r="O327" s="107">
        <v>0</v>
      </c>
      <c r="P327" s="157"/>
      <c r="Q327" s="134"/>
      <c r="R327" s="26"/>
    </row>
    <row r="328" spans="1:18" s="127" customFormat="1" ht="16.5">
      <c r="A328" s="90" t="s">
        <v>418</v>
      </c>
      <c r="B328" s="107">
        <v>0</v>
      </c>
      <c r="C328" s="107">
        <v>0</v>
      </c>
      <c r="D328" s="107">
        <v>0</v>
      </c>
      <c r="E328" s="107">
        <v>0</v>
      </c>
      <c r="F328" s="107">
        <v>0</v>
      </c>
      <c r="G328" s="107">
        <v>0</v>
      </c>
      <c r="H328" s="107">
        <v>0</v>
      </c>
      <c r="I328" s="107">
        <v>0</v>
      </c>
      <c r="J328" s="107">
        <v>0</v>
      </c>
      <c r="K328" s="107">
        <v>0</v>
      </c>
      <c r="L328" s="107">
        <v>0</v>
      </c>
      <c r="M328" s="107">
        <v>0</v>
      </c>
      <c r="N328" s="107">
        <v>0</v>
      </c>
      <c r="O328" s="107">
        <v>0</v>
      </c>
      <c r="P328" s="157"/>
      <c r="Q328" s="134"/>
      <c r="R328" s="26"/>
    </row>
    <row r="329" spans="1:18" s="127" customFormat="1" ht="16.5">
      <c r="A329" s="89" t="s">
        <v>427</v>
      </c>
      <c r="B329" s="107">
        <v>0</v>
      </c>
      <c r="C329" s="107">
        <v>0</v>
      </c>
      <c r="D329" s="107">
        <v>0</v>
      </c>
      <c r="E329" s="107">
        <v>0</v>
      </c>
      <c r="F329" s="107">
        <v>0</v>
      </c>
      <c r="G329" s="107">
        <v>0</v>
      </c>
      <c r="H329" s="107">
        <v>0</v>
      </c>
      <c r="I329" s="107">
        <v>0</v>
      </c>
      <c r="J329" s="107">
        <v>0</v>
      </c>
      <c r="K329" s="107">
        <v>0</v>
      </c>
      <c r="L329" s="107">
        <v>0</v>
      </c>
      <c r="M329" s="107">
        <v>0</v>
      </c>
      <c r="N329" s="107">
        <v>0</v>
      </c>
      <c r="O329" s="107">
        <v>0</v>
      </c>
      <c r="P329" s="157"/>
      <c r="Q329" s="134"/>
      <c r="R329" s="26"/>
    </row>
    <row r="330" spans="1:18" s="127" customFormat="1" ht="16.5">
      <c r="A330" s="89" t="s">
        <v>420</v>
      </c>
      <c r="B330" s="107">
        <v>0</v>
      </c>
      <c r="C330" s="107">
        <v>0</v>
      </c>
      <c r="D330" s="107">
        <v>0</v>
      </c>
      <c r="E330" s="107">
        <v>0</v>
      </c>
      <c r="F330" s="107">
        <v>0</v>
      </c>
      <c r="G330" s="107">
        <v>0</v>
      </c>
      <c r="H330" s="107">
        <v>0</v>
      </c>
      <c r="I330" s="107">
        <v>0</v>
      </c>
      <c r="J330" s="107">
        <v>0</v>
      </c>
      <c r="K330" s="107">
        <v>0</v>
      </c>
      <c r="L330" s="107">
        <v>0</v>
      </c>
      <c r="M330" s="107">
        <v>0</v>
      </c>
      <c r="N330" s="107">
        <v>0</v>
      </c>
      <c r="O330" s="107">
        <v>0</v>
      </c>
      <c r="P330" s="157"/>
      <c r="Q330" s="134"/>
      <c r="R330" s="26"/>
    </row>
    <row r="331" spans="1:18" s="127" customFormat="1" ht="16.5">
      <c r="A331" s="89" t="s">
        <v>421</v>
      </c>
      <c r="B331" s="107">
        <v>0</v>
      </c>
      <c r="C331" s="107">
        <v>0</v>
      </c>
      <c r="D331" s="107">
        <v>0</v>
      </c>
      <c r="E331" s="107">
        <v>0</v>
      </c>
      <c r="F331" s="107">
        <v>0</v>
      </c>
      <c r="G331" s="107">
        <v>0</v>
      </c>
      <c r="H331" s="107">
        <v>0</v>
      </c>
      <c r="I331" s="107">
        <v>0</v>
      </c>
      <c r="J331" s="107">
        <v>0</v>
      </c>
      <c r="K331" s="107">
        <v>0</v>
      </c>
      <c r="L331" s="107">
        <v>0</v>
      </c>
      <c r="M331" s="107">
        <v>0</v>
      </c>
      <c r="N331" s="107">
        <v>0</v>
      </c>
      <c r="O331" s="107">
        <v>0</v>
      </c>
      <c r="P331" s="157"/>
      <c r="Q331" s="134"/>
      <c r="R331" s="26"/>
    </row>
    <row r="332" spans="1:18" s="127" customFormat="1" ht="16.5">
      <c r="A332" s="89" t="s">
        <v>422</v>
      </c>
      <c r="B332" s="107">
        <v>0</v>
      </c>
      <c r="C332" s="107">
        <v>0</v>
      </c>
      <c r="D332" s="107">
        <v>0</v>
      </c>
      <c r="E332" s="107">
        <v>0</v>
      </c>
      <c r="F332" s="107">
        <v>0</v>
      </c>
      <c r="G332" s="107">
        <v>0</v>
      </c>
      <c r="H332" s="107">
        <v>0</v>
      </c>
      <c r="I332" s="107">
        <v>0</v>
      </c>
      <c r="J332" s="107">
        <v>0</v>
      </c>
      <c r="K332" s="107">
        <v>0</v>
      </c>
      <c r="L332" s="107">
        <v>0</v>
      </c>
      <c r="M332" s="107">
        <v>0</v>
      </c>
      <c r="N332" s="107">
        <v>0</v>
      </c>
      <c r="O332" s="107">
        <v>0</v>
      </c>
      <c r="P332" s="157"/>
      <c r="Q332" s="134"/>
      <c r="R332" s="26"/>
    </row>
    <row r="333" spans="1:18" s="127" customFormat="1" ht="16.5">
      <c r="A333" s="90" t="s">
        <v>419</v>
      </c>
      <c r="B333" s="107">
        <v>0</v>
      </c>
      <c r="C333" s="107">
        <v>0</v>
      </c>
      <c r="D333" s="107">
        <v>0</v>
      </c>
      <c r="E333" s="107">
        <v>0</v>
      </c>
      <c r="F333" s="107">
        <v>0</v>
      </c>
      <c r="G333" s="107">
        <v>0</v>
      </c>
      <c r="H333" s="107">
        <v>0</v>
      </c>
      <c r="I333" s="107">
        <v>0</v>
      </c>
      <c r="J333" s="107">
        <v>0</v>
      </c>
      <c r="K333" s="107">
        <v>0</v>
      </c>
      <c r="L333" s="107">
        <v>0</v>
      </c>
      <c r="M333" s="107">
        <v>0</v>
      </c>
      <c r="N333" s="107">
        <v>0</v>
      </c>
      <c r="O333" s="107">
        <v>0</v>
      </c>
      <c r="P333" s="157"/>
      <c r="Q333" s="134"/>
      <c r="R333" s="26"/>
    </row>
    <row r="334" spans="1:18" s="127" customFormat="1" ht="16.5">
      <c r="A334" s="90" t="s">
        <v>405</v>
      </c>
      <c r="B334" s="107">
        <v>0</v>
      </c>
      <c r="C334" s="107">
        <v>0</v>
      </c>
      <c r="D334" s="107">
        <v>0</v>
      </c>
      <c r="E334" s="107">
        <v>0</v>
      </c>
      <c r="F334" s="107">
        <v>0</v>
      </c>
      <c r="G334" s="107">
        <v>0</v>
      </c>
      <c r="H334" s="107">
        <v>0</v>
      </c>
      <c r="I334" s="107">
        <v>0</v>
      </c>
      <c r="J334" s="107">
        <v>0</v>
      </c>
      <c r="K334" s="107">
        <v>0</v>
      </c>
      <c r="L334" s="107">
        <v>0</v>
      </c>
      <c r="M334" s="107">
        <v>0</v>
      </c>
      <c r="N334" s="107">
        <v>0</v>
      </c>
      <c r="O334" s="107">
        <v>0</v>
      </c>
      <c r="P334" s="157"/>
      <c r="Q334" s="134"/>
      <c r="R334" s="26"/>
    </row>
    <row r="335" spans="1:18" s="127" customFormat="1" ht="16.5" customHeight="1">
      <c r="A335" s="89" t="s">
        <v>62</v>
      </c>
      <c r="B335" s="107">
        <v>0</v>
      </c>
      <c r="C335" s="107">
        <v>0</v>
      </c>
      <c r="D335" s="107">
        <v>0</v>
      </c>
      <c r="E335" s="107">
        <v>0</v>
      </c>
      <c r="F335" s="107">
        <v>0</v>
      </c>
      <c r="G335" s="107">
        <v>0</v>
      </c>
      <c r="H335" s="107">
        <v>0</v>
      </c>
      <c r="I335" s="107">
        <v>0</v>
      </c>
      <c r="J335" s="107">
        <v>0</v>
      </c>
      <c r="K335" s="107">
        <v>0</v>
      </c>
      <c r="L335" s="107">
        <v>0</v>
      </c>
      <c r="M335" s="107">
        <v>0</v>
      </c>
      <c r="N335" s="107">
        <v>0</v>
      </c>
      <c r="O335" s="107">
        <v>0</v>
      </c>
      <c r="P335" s="157"/>
      <c r="Q335" s="134"/>
      <c r="R335" s="26"/>
    </row>
    <row r="336" spans="1:18" s="127" customFormat="1" ht="16.5" customHeight="1">
      <c r="A336" s="89" t="s">
        <v>63</v>
      </c>
      <c r="B336" s="107">
        <v>235</v>
      </c>
      <c r="C336" s="107">
        <v>36</v>
      </c>
      <c r="D336" s="107">
        <v>0</v>
      </c>
      <c r="E336" s="107">
        <v>0</v>
      </c>
      <c r="F336" s="107">
        <v>0</v>
      </c>
      <c r="G336" s="107">
        <v>1</v>
      </c>
      <c r="H336" s="107">
        <v>1</v>
      </c>
      <c r="I336" s="107">
        <v>0</v>
      </c>
      <c r="J336" s="107">
        <v>157</v>
      </c>
      <c r="K336" s="107">
        <v>45</v>
      </c>
      <c r="L336" s="107">
        <v>10</v>
      </c>
      <c r="M336" s="107">
        <v>0</v>
      </c>
      <c r="N336" s="107">
        <v>52</v>
      </c>
      <c r="O336" s="107">
        <v>32</v>
      </c>
      <c r="P336" s="157"/>
      <c r="Q336" s="134"/>
      <c r="R336" s="26"/>
    </row>
    <row r="337" spans="1:18" s="127" customFormat="1" ht="16.5">
      <c r="A337" s="89" t="s">
        <v>64</v>
      </c>
      <c r="B337" s="107">
        <v>13</v>
      </c>
      <c r="C337" s="107">
        <v>7</v>
      </c>
      <c r="D337" s="107">
        <v>0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8</v>
      </c>
      <c r="K337" s="107">
        <v>4</v>
      </c>
      <c r="L337" s="107">
        <v>1</v>
      </c>
      <c r="M337" s="107">
        <v>0</v>
      </c>
      <c r="N337" s="107">
        <v>3</v>
      </c>
      <c r="O337" s="107">
        <v>2</v>
      </c>
      <c r="P337" s="157"/>
      <c r="Q337" s="134"/>
      <c r="R337" s="26"/>
    </row>
    <row r="338" spans="1:18" s="127" customFormat="1" ht="16.5" customHeight="1">
      <c r="A338" s="89" t="s">
        <v>65</v>
      </c>
      <c r="B338" s="107">
        <v>0</v>
      </c>
      <c r="C338" s="107">
        <v>3</v>
      </c>
      <c r="D338" s="107">
        <v>0</v>
      </c>
      <c r="E338" s="107">
        <v>0</v>
      </c>
      <c r="F338" s="107">
        <v>0</v>
      </c>
      <c r="G338" s="107">
        <v>0</v>
      </c>
      <c r="H338" s="107">
        <v>0</v>
      </c>
      <c r="I338" s="107">
        <v>0</v>
      </c>
      <c r="J338" s="107">
        <v>0</v>
      </c>
      <c r="K338" s="107">
        <v>14</v>
      </c>
      <c r="L338" s="107">
        <v>0</v>
      </c>
      <c r="M338" s="107">
        <v>2</v>
      </c>
      <c r="N338" s="107">
        <v>0</v>
      </c>
      <c r="O338" s="107">
        <v>25</v>
      </c>
      <c r="P338" s="157"/>
      <c r="Q338" s="134"/>
      <c r="R338" s="26"/>
    </row>
    <row r="339" spans="1:18" s="127" customFormat="1" ht="16.5">
      <c r="A339" s="89" t="s">
        <v>66</v>
      </c>
      <c r="B339" s="107">
        <v>29</v>
      </c>
      <c r="C339" s="107">
        <v>13</v>
      </c>
      <c r="D339" s="107">
        <v>0</v>
      </c>
      <c r="E339" s="107">
        <v>0</v>
      </c>
      <c r="F339" s="107">
        <v>0</v>
      </c>
      <c r="G339" s="107">
        <v>0</v>
      </c>
      <c r="H339" s="107">
        <v>0</v>
      </c>
      <c r="I339" s="107">
        <v>0</v>
      </c>
      <c r="J339" s="107">
        <v>23</v>
      </c>
      <c r="K339" s="107">
        <v>8</v>
      </c>
      <c r="L339" s="107">
        <v>1</v>
      </c>
      <c r="M339" s="107">
        <v>1</v>
      </c>
      <c r="N339" s="107">
        <v>30</v>
      </c>
      <c r="O339" s="107">
        <v>26</v>
      </c>
      <c r="P339" s="157"/>
      <c r="Q339" s="134"/>
      <c r="R339" s="26"/>
    </row>
    <row r="340" spans="1:18" s="127" customFormat="1" ht="16.5">
      <c r="A340" s="89" t="s">
        <v>67</v>
      </c>
      <c r="B340" s="107">
        <v>10</v>
      </c>
      <c r="C340" s="107">
        <v>0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8</v>
      </c>
      <c r="K340" s="107">
        <v>1</v>
      </c>
      <c r="L340" s="107">
        <v>1</v>
      </c>
      <c r="M340" s="107">
        <v>0</v>
      </c>
      <c r="N340" s="107">
        <v>3</v>
      </c>
      <c r="O340" s="107">
        <v>1</v>
      </c>
      <c r="P340" s="157"/>
      <c r="Q340" s="134"/>
      <c r="R340" s="26"/>
    </row>
    <row r="341" spans="1:18" s="127" customFormat="1" ht="16.5" customHeight="1">
      <c r="A341" s="89" t="s">
        <v>68</v>
      </c>
      <c r="B341" s="107">
        <v>31</v>
      </c>
      <c r="C341" s="107">
        <v>26</v>
      </c>
      <c r="D341" s="107">
        <v>0</v>
      </c>
      <c r="E341" s="107">
        <v>0</v>
      </c>
      <c r="F341" s="107">
        <v>0</v>
      </c>
      <c r="G341" s="107">
        <v>2</v>
      </c>
      <c r="H341" s="107">
        <v>0</v>
      </c>
      <c r="I341" s="107">
        <v>0</v>
      </c>
      <c r="J341" s="107">
        <v>29</v>
      </c>
      <c r="K341" s="107">
        <v>30</v>
      </c>
      <c r="L341" s="107">
        <v>0</v>
      </c>
      <c r="M341" s="107">
        <v>0</v>
      </c>
      <c r="N341" s="107">
        <v>9</v>
      </c>
      <c r="O341" s="107">
        <v>7</v>
      </c>
      <c r="P341" s="157"/>
      <c r="Q341" s="134"/>
      <c r="R341" s="26"/>
    </row>
    <row r="342" spans="1:18" s="127" customFormat="1" ht="16.5">
      <c r="A342" s="26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57"/>
      <c r="Q342" s="134"/>
      <c r="R342" s="26"/>
    </row>
    <row r="343" spans="1:18" s="127" customFormat="1" ht="16.5">
      <c r="A343" s="126"/>
      <c r="B343" s="157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  <c r="Q343" s="134"/>
      <c r="R343" s="26"/>
    </row>
    <row r="344" spans="1:18" s="127" customFormat="1" ht="16.5" customHeight="1">
      <c r="A344" s="170" t="s">
        <v>302</v>
      </c>
      <c r="B344" s="172" t="s">
        <v>125</v>
      </c>
      <c r="C344" s="172"/>
      <c r="D344" s="172" t="s">
        <v>126</v>
      </c>
      <c r="E344" s="172"/>
      <c r="F344" s="172" t="s">
        <v>127</v>
      </c>
      <c r="G344" s="172"/>
      <c r="H344" s="172" t="s">
        <v>128</v>
      </c>
      <c r="I344" s="172"/>
      <c r="J344" s="172" t="s">
        <v>129</v>
      </c>
      <c r="K344" s="172"/>
      <c r="L344" s="172" t="s">
        <v>130</v>
      </c>
      <c r="M344" s="172"/>
      <c r="N344" s="172" t="s">
        <v>131</v>
      </c>
      <c r="O344" s="172"/>
      <c r="P344" s="157"/>
      <c r="Q344" s="134"/>
      <c r="R344" s="26"/>
    </row>
    <row r="345" spans="1:18" s="127" customFormat="1" ht="16.5">
      <c r="A345" s="171"/>
      <c r="B345" s="156" t="s">
        <v>3</v>
      </c>
      <c r="C345" s="156" t="s">
        <v>4</v>
      </c>
      <c r="D345" s="156" t="s">
        <v>3</v>
      </c>
      <c r="E345" s="156" t="s">
        <v>4</v>
      </c>
      <c r="F345" s="156" t="s">
        <v>3</v>
      </c>
      <c r="G345" s="156" t="s">
        <v>4</v>
      </c>
      <c r="H345" s="156" t="s">
        <v>3</v>
      </c>
      <c r="I345" s="156" t="s">
        <v>4</v>
      </c>
      <c r="J345" s="156" t="s">
        <v>3</v>
      </c>
      <c r="K345" s="156" t="s">
        <v>4</v>
      </c>
      <c r="L345" s="156" t="s">
        <v>3</v>
      </c>
      <c r="M345" s="156" t="s">
        <v>4</v>
      </c>
      <c r="N345" s="156" t="s">
        <v>3</v>
      </c>
      <c r="O345" s="156" t="s">
        <v>4</v>
      </c>
      <c r="P345" s="39"/>
      <c r="Q345" s="39"/>
      <c r="R345" s="26"/>
    </row>
    <row r="346" spans="1:18" s="127" customFormat="1" ht="16.5">
      <c r="A346" s="92" t="s">
        <v>52</v>
      </c>
      <c r="B346" s="105">
        <v>181</v>
      </c>
      <c r="C346" s="105">
        <v>121</v>
      </c>
      <c r="D346" s="105">
        <v>29</v>
      </c>
      <c r="E346" s="105">
        <v>16</v>
      </c>
      <c r="F346" s="105">
        <v>353</v>
      </c>
      <c r="G346" s="105">
        <v>99</v>
      </c>
      <c r="H346" s="105">
        <v>122</v>
      </c>
      <c r="I346" s="105">
        <v>32</v>
      </c>
      <c r="J346" s="105">
        <v>168</v>
      </c>
      <c r="K346" s="105">
        <v>37</v>
      </c>
      <c r="L346" s="105">
        <v>95</v>
      </c>
      <c r="M346" s="105">
        <v>125</v>
      </c>
      <c r="N346" s="105">
        <v>2149</v>
      </c>
      <c r="O346" s="105">
        <v>508</v>
      </c>
      <c r="P346" s="157"/>
      <c r="Q346" s="134"/>
      <c r="R346" s="26"/>
    </row>
    <row r="347" spans="1:18" s="127" customFormat="1" ht="16.5">
      <c r="A347" s="89" t="s">
        <v>53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57"/>
      <c r="Q347" s="134"/>
      <c r="R347" s="26"/>
    </row>
    <row r="348" spans="1:18" s="127" customFormat="1" ht="16.5">
      <c r="A348" s="89" t="s">
        <v>54</v>
      </c>
      <c r="B348" s="107">
        <v>6</v>
      </c>
      <c r="C348" s="107">
        <v>1</v>
      </c>
      <c r="D348" s="107">
        <v>7</v>
      </c>
      <c r="E348" s="107">
        <v>1</v>
      </c>
      <c r="F348" s="107">
        <v>38</v>
      </c>
      <c r="G348" s="107">
        <v>8</v>
      </c>
      <c r="H348" s="107">
        <v>28</v>
      </c>
      <c r="I348" s="107">
        <v>2</v>
      </c>
      <c r="J348" s="107">
        <v>20</v>
      </c>
      <c r="K348" s="107">
        <v>2</v>
      </c>
      <c r="L348" s="107">
        <v>7</v>
      </c>
      <c r="M348" s="107">
        <v>2</v>
      </c>
      <c r="N348" s="107">
        <v>177</v>
      </c>
      <c r="O348" s="107">
        <v>23</v>
      </c>
      <c r="P348" s="157"/>
      <c r="Q348" s="134"/>
      <c r="R348" s="26"/>
    </row>
    <row r="349" spans="1:18" s="127" customFormat="1" ht="16.5">
      <c r="A349" s="89" t="s">
        <v>55</v>
      </c>
      <c r="B349" s="107">
        <v>3</v>
      </c>
      <c r="C349" s="107">
        <v>0</v>
      </c>
      <c r="D349" s="107">
        <v>1</v>
      </c>
      <c r="E349" s="107">
        <v>0</v>
      </c>
      <c r="F349" s="107">
        <v>18</v>
      </c>
      <c r="G349" s="107">
        <v>0</v>
      </c>
      <c r="H349" s="107">
        <v>6</v>
      </c>
      <c r="I349" s="107">
        <v>0</v>
      </c>
      <c r="J349" s="107">
        <v>17</v>
      </c>
      <c r="K349" s="107">
        <v>0</v>
      </c>
      <c r="L349" s="107">
        <v>5</v>
      </c>
      <c r="M349" s="107">
        <v>4</v>
      </c>
      <c r="N349" s="107">
        <v>100</v>
      </c>
      <c r="O349" s="107">
        <v>2</v>
      </c>
      <c r="P349" s="157"/>
      <c r="Q349" s="134"/>
      <c r="R349" s="26"/>
    </row>
    <row r="350" spans="1:18" s="127" customFormat="1" ht="16.5">
      <c r="A350" s="89" t="s">
        <v>56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2</v>
      </c>
      <c r="O350" s="107">
        <v>0</v>
      </c>
      <c r="P350" s="157"/>
      <c r="Q350" s="134"/>
      <c r="R350" s="26"/>
    </row>
    <row r="351" spans="1:18" s="127" customFormat="1" ht="16.5">
      <c r="A351" s="89" t="s">
        <v>57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1</v>
      </c>
      <c r="O351" s="107">
        <v>0</v>
      </c>
      <c r="P351" s="157"/>
      <c r="Q351" s="134"/>
      <c r="R351" s="26"/>
    </row>
    <row r="352" spans="1:18" s="127" customFormat="1" ht="16.5">
      <c r="A352" s="89" t="s">
        <v>58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1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6</v>
      </c>
      <c r="O352" s="107">
        <v>1</v>
      </c>
      <c r="P352" s="157"/>
      <c r="Q352" s="134"/>
      <c r="R352" s="26"/>
    </row>
    <row r="353" spans="1:18" s="127" customFormat="1" ht="16.5">
      <c r="A353" s="89" t="s">
        <v>59</v>
      </c>
      <c r="B353" s="107">
        <v>2</v>
      </c>
      <c r="C353" s="107">
        <v>1</v>
      </c>
      <c r="D353" s="107">
        <v>1</v>
      </c>
      <c r="E353" s="107">
        <v>1</v>
      </c>
      <c r="F353" s="107">
        <v>37</v>
      </c>
      <c r="G353" s="107">
        <v>11</v>
      </c>
      <c r="H353" s="107">
        <v>3</v>
      </c>
      <c r="I353" s="107">
        <v>0</v>
      </c>
      <c r="J353" s="107">
        <v>12</v>
      </c>
      <c r="K353" s="107">
        <v>0</v>
      </c>
      <c r="L353" s="107">
        <v>1</v>
      </c>
      <c r="M353" s="107">
        <v>1</v>
      </c>
      <c r="N353" s="107">
        <v>837</v>
      </c>
      <c r="O353" s="107">
        <v>143</v>
      </c>
      <c r="P353" s="157"/>
      <c r="Q353" s="134"/>
      <c r="R353" s="26"/>
    </row>
    <row r="354" spans="1:18" s="127" customFormat="1" ht="16.5">
      <c r="A354" s="89" t="s">
        <v>60</v>
      </c>
      <c r="B354" s="107">
        <v>3</v>
      </c>
      <c r="C354" s="107">
        <v>0</v>
      </c>
      <c r="D354" s="107">
        <v>0</v>
      </c>
      <c r="E354" s="107">
        <v>0</v>
      </c>
      <c r="F354" s="107">
        <v>0</v>
      </c>
      <c r="G354" s="107">
        <v>0</v>
      </c>
      <c r="H354" s="107">
        <v>0</v>
      </c>
      <c r="I354" s="107">
        <v>0</v>
      </c>
      <c r="J354" s="107">
        <v>0</v>
      </c>
      <c r="K354" s="107">
        <v>0</v>
      </c>
      <c r="L354" s="107">
        <v>0</v>
      </c>
      <c r="M354" s="107">
        <v>0</v>
      </c>
      <c r="N354" s="107">
        <v>1</v>
      </c>
      <c r="O354" s="107">
        <v>0</v>
      </c>
      <c r="P354" s="157"/>
      <c r="Q354" s="134"/>
      <c r="R354" s="26"/>
    </row>
    <row r="355" spans="1:18" s="127" customFormat="1" ht="16.5">
      <c r="A355" s="89" t="s">
        <v>61</v>
      </c>
      <c r="B355" s="107">
        <v>1</v>
      </c>
      <c r="C355" s="107">
        <v>0</v>
      </c>
      <c r="D355" s="107">
        <v>0</v>
      </c>
      <c r="E355" s="107">
        <v>0</v>
      </c>
      <c r="F355" s="107">
        <v>0</v>
      </c>
      <c r="G355" s="107">
        <v>0</v>
      </c>
      <c r="H355" s="107">
        <v>0</v>
      </c>
      <c r="I355" s="107">
        <v>0</v>
      </c>
      <c r="J355" s="107">
        <v>0</v>
      </c>
      <c r="K355" s="107">
        <v>0</v>
      </c>
      <c r="L355" s="107">
        <v>0</v>
      </c>
      <c r="M355" s="107">
        <v>0</v>
      </c>
      <c r="N355" s="107">
        <v>0</v>
      </c>
      <c r="O355" s="107">
        <v>0</v>
      </c>
      <c r="P355" s="157"/>
      <c r="Q355" s="134"/>
      <c r="R355" s="26"/>
    </row>
    <row r="356" spans="1:18" s="127" customFormat="1" ht="16.5">
      <c r="A356" s="89" t="s">
        <v>8</v>
      </c>
      <c r="B356" s="107">
        <v>0</v>
      </c>
      <c r="C356" s="107">
        <v>0</v>
      </c>
      <c r="D356" s="107">
        <v>0</v>
      </c>
      <c r="E356" s="107">
        <v>0</v>
      </c>
      <c r="F356" s="107">
        <v>30</v>
      </c>
      <c r="G356" s="107">
        <v>16</v>
      </c>
      <c r="H356" s="107">
        <v>0</v>
      </c>
      <c r="I356" s="107">
        <v>0</v>
      </c>
      <c r="J356" s="107">
        <v>6</v>
      </c>
      <c r="K356" s="107">
        <v>4</v>
      </c>
      <c r="L356" s="107">
        <v>2</v>
      </c>
      <c r="M356" s="107">
        <v>0</v>
      </c>
      <c r="N356" s="107">
        <v>6</v>
      </c>
      <c r="O356" s="107">
        <v>6</v>
      </c>
      <c r="P356" s="157"/>
      <c r="Q356" s="134"/>
      <c r="R356" s="26"/>
    </row>
    <row r="357" spans="1:18" s="127" customFormat="1" ht="16.5">
      <c r="A357" s="89" t="s">
        <v>9</v>
      </c>
      <c r="B357" s="107">
        <v>0</v>
      </c>
      <c r="C357" s="107">
        <v>0</v>
      </c>
      <c r="D357" s="107">
        <v>0</v>
      </c>
      <c r="E357" s="107">
        <v>0</v>
      </c>
      <c r="F357" s="107">
        <v>1</v>
      </c>
      <c r="G357" s="107">
        <v>0</v>
      </c>
      <c r="H357" s="107">
        <v>0</v>
      </c>
      <c r="I357" s="107">
        <v>0</v>
      </c>
      <c r="J357" s="107">
        <v>0</v>
      </c>
      <c r="K357" s="107">
        <v>0</v>
      </c>
      <c r="L357" s="107">
        <v>2</v>
      </c>
      <c r="M357" s="107">
        <v>0</v>
      </c>
      <c r="N357" s="107">
        <v>2</v>
      </c>
      <c r="O357" s="107">
        <v>2</v>
      </c>
      <c r="P357" s="157"/>
      <c r="Q357" s="134"/>
      <c r="R357" s="26"/>
    </row>
    <row r="358" spans="1:18" s="127" customFormat="1" ht="16.5">
      <c r="A358" s="90" t="s">
        <v>268</v>
      </c>
      <c r="B358" s="107">
        <v>0</v>
      </c>
      <c r="C358" s="107">
        <v>0</v>
      </c>
      <c r="D358" s="107">
        <v>0</v>
      </c>
      <c r="E358" s="107">
        <v>0</v>
      </c>
      <c r="F358" s="107">
        <v>0</v>
      </c>
      <c r="G358" s="107">
        <v>0</v>
      </c>
      <c r="H358" s="107">
        <v>0</v>
      </c>
      <c r="I358" s="107">
        <v>0</v>
      </c>
      <c r="J358" s="107">
        <v>0</v>
      </c>
      <c r="K358" s="107">
        <v>0</v>
      </c>
      <c r="L358" s="107">
        <v>0</v>
      </c>
      <c r="M358" s="107">
        <v>0</v>
      </c>
      <c r="N358" s="107">
        <v>0</v>
      </c>
      <c r="O358" s="107">
        <v>0</v>
      </c>
      <c r="P358" s="157"/>
      <c r="Q358" s="134"/>
      <c r="R358" s="26"/>
    </row>
    <row r="359" spans="1:18" s="127" customFormat="1" ht="16.5">
      <c r="A359" s="90" t="s">
        <v>269</v>
      </c>
      <c r="B359" s="107">
        <v>0</v>
      </c>
      <c r="C359" s="107">
        <v>0</v>
      </c>
      <c r="D359" s="107">
        <v>0</v>
      </c>
      <c r="E359" s="107">
        <v>0</v>
      </c>
      <c r="F359" s="107">
        <v>0</v>
      </c>
      <c r="G359" s="107">
        <v>0</v>
      </c>
      <c r="H359" s="107">
        <v>0</v>
      </c>
      <c r="I359" s="107">
        <v>0</v>
      </c>
      <c r="J359" s="107">
        <v>0</v>
      </c>
      <c r="K359" s="107">
        <v>0</v>
      </c>
      <c r="L359" s="107">
        <v>0</v>
      </c>
      <c r="M359" s="107">
        <v>0</v>
      </c>
      <c r="N359" s="107">
        <v>0</v>
      </c>
      <c r="O359" s="107">
        <v>0</v>
      </c>
      <c r="P359" s="157"/>
      <c r="Q359" s="134"/>
      <c r="R359" s="26"/>
    </row>
    <row r="360" spans="1:18" s="127" customFormat="1" ht="16.5">
      <c r="A360" s="90" t="s">
        <v>416</v>
      </c>
      <c r="B360" s="107">
        <v>0</v>
      </c>
      <c r="C360" s="107">
        <v>0</v>
      </c>
      <c r="D360" s="107">
        <v>0</v>
      </c>
      <c r="E360" s="107">
        <v>0</v>
      </c>
      <c r="F360" s="107">
        <v>0</v>
      </c>
      <c r="G360" s="107">
        <v>0</v>
      </c>
      <c r="H360" s="107">
        <v>0</v>
      </c>
      <c r="I360" s="107">
        <v>0</v>
      </c>
      <c r="J360" s="107">
        <v>0</v>
      </c>
      <c r="K360" s="107">
        <v>0</v>
      </c>
      <c r="L360" s="107">
        <v>0</v>
      </c>
      <c r="M360" s="107">
        <v>0</v>
      </c>
      <c r="N360" s="107">
        <v>0</v>
      </c>
      <c r="O360" s="107">
        <v>0</v>
      </c>
      <c r="P360" s="157"/>
      <c r="Q360" s="134"/>
      <c r="R360" s="26"/>
    </row>
    <row r="361" spans="1:18" s="127" customFormat="1" ht="16.5">
      <c r="A361" s="90" t="s">
        <v>417</v>
      </c>
      <c r="B361" s="107">
        <v>0</v>
      </c>
      <c r="C361" s="107">
        <v>0</v>
      </c>
      <c r="D361" s="107">
        <v>0</v>
      </c>
      <c r="E361" s="107">
        <v>0</v>
      </c>
      <c r="F361" s="107">
        <v>0</v>
      </c>
      <c r="G361" s="107">
        <v>0</v>
      </c>
      <c r="H361" s="107">
        <v>0</v>
      </c>
      <c r="I361" s="107">
        <v>0</v>
      </c>
      <c r="J361" s="107">
        <v>0</v>
      </c>
      <c r="K361" s="107">
        <v>0</v>
      </c>
      <c r="L361" s="107">
        <v>0</v>
      </c>
      <c r="M361" s="107">
        <v>0</v>
      </c>
      <c r="N361" s="107">
        <v>0</v>
      </c>
      <c r="O361" s="107">
        <v>0</v>
      </c>
      <c r="P361" s="157"/>
      <c r="Q361" s="134"/>
      <c r="R361" s="26"/>
    </row>
    <row r="362" spans="1:18" s="127" customFormat="1" ht="16.5">
      <c r="A362" s="90" t="s">
        <v>418</v>
      </c>
      <c r="B362" s="107">
        <v>0</v>
      </c>
      <c r="C362" s="107">
        <v>0</v>
      </c>
      <c r="D362" s="107">
        <v>0</v>
      </c>
      <c r="E362" s="107">
        <v>0</v>
      </c>
      <c r="F362" s="107">
        <v>0</v>
      </c>
      <c r="G362" s="107">
        <v>0</v>
      </c>
      <c r="H362" s="107">
        <v>0</v>
      </c>
      <c r="I362" s="107">
        <v>0</v>
      </c>
      <c r="J362" s="107">
        <v>0</v>
      </c>
      <c r="K362" s="107">
        <v>0</v>
      </c>
      <c r="L362" s="107">
        <v>0</v>
      </c>
      <c r="M362" s="107">
        <v>0</v>
      </c>
      <c r="N362" s="107">
        <v>0</v>
      </c>
      <c r="O362" s="107">
        <v>0</v>
      </c>
      <c r="P362" s="157"/>
      <c r="Q362" s="134"/>
      <c r="R362" s="26"/>
    </row>
    <row r="363" spans="1:18" s="127" customFormat="1" ht="16.5">
      <c r="A363" s="89" t="s">
        <v>427</v>
      </c>
      <c r="B363" s="107">
        <v>0</v>
      </c>
      <c r="C363" s="107">
        <v>0</v>
      </c>
      <c r="D363" s="107">
        <v>0</v>
      </c>
      <c r="E363" s="107">
        <v>0</v>
      </c>
      <c r="F363" s="107">
        <v>0</v>
      </c>
      <c r="G363" s="107">
        <v>0</v>
      </c>
      <c r="H363" s="107">
        <v>0</v>
      </c>
      <c r="I363" s="107">
        <v>0</v>
      </c>
      <c r="J363" s="107">
        <v>0</v>
      </c>
      <c r="K363" s="107">
        <v>0</v>
      </c>
      <c r="L363" s="107">
        <v>0</v>
      </c>
      <c r="M363" s="107">
        <v>0</v>
      </c>
      <c r="N363" s="107">
        <v>0</v>
      </c>
      <c r="O363" s="107">
        <v>0</v>
      </c>
      <c r="P363" s="157"/>
      <c r="Q363" s="134"/>
      <c r="R363" s="26"/>
    </row>
    <row r="364" spans="1:18" s="127" customFormat="1" ht="16.5">
      <c r="A364" s="89" t="s">
        <v>420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157"/>
      <c r="Q364" s="134"/>
      <c r="R364" s="26"/>
    </row>
    <row r="365" spans="1:18" s="127" customFormat="1" ht="16.5" customHeight="1">
      <c r="A365" s="89" t="s">
        <v>421</v>
      </c>
      <c r="B365" s="107">
        <v>0</v>
      </c>
      <c r="C365" s="107">
        <v>0</v>
      </c>
      <c r="D365" s="107">
        <v>0</v>
      </c>
      <c r="E365" s="107">
        <v>0</v>
      </c>
      <c r="F365" s="107">
        <v>0</v>
      </c>
      <c r="G365" s="107">
        <v>0</v>
      </c>
      <c r="H365" s="107">
        <v>0</v>
      </c>
      <c r="I365" s="107">
        <v>0</v>
      </c>
      <c r="J365" s="107">
        <v>0</v>
      </c>
      <c r="K365" s="107">
        <v>0</v>
      </c>
      <c r="L365" s="107">
        <v>0</v>
      </c>
      <c r="M365" s="107">
        <v>0</v>
      </c>
      <c r="N365" s="107">
        <v>0</v>
      </c>
      <c r="O365" s="107">
        <v>0</v>
      </c>
      <c r="P365" s="157"/>
      <c r="Q365" s="134"/>
      <c r="R365" s="26"/>
    </row>
    <row r="366" spans="1:18" s="127" customFormat="1" ht="16.5" customHeight="1">
      <c r="A366" s="89" t="s">
        <v>422</v>
      </c>
      <c r="B366" s="107">
        <v>0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57"/>
      <c r="Q366" s="134"/>
      <c r="R366" s="26"/>
    </row>
    <row r="367" spans="1:18" s="127" customFormat="1" ht="16.5">
      <c r="A367" s="90" t="s">
        <v>419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157"/>
      <c r="Q367" s="134"/>
      <c r="R367" s="26"/>
    </row>
    <row r="368" spans="1:18" s="127" customFormat="1" ht="16.5" customHeight="1">
      <c r="A368" s="90" t="s">
        <v>405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57"/>
      <c r="Q368" s="134"/>
      <c r="R368" s="26"/>
    </row>
    <row r="369" spans="1:18" s="127" customFormat="1" ht="16.5">
      <c r="A369" s="89" t="s">
        <v>62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57"/>
      <c r="Q369" s="134"/>
      <c r="R369" s="26"/>
    </row>
    <row r="370" spans="1:18" s="127" customFormat="1" ht="16.5">
      <c r="A370" s="89" t="s">
        <v>63</v>
      </c>
      <c r="B370" s="107">
        <v>40</v>
      </c>
      <c r="C370" s="107">
        <v>19</v>
      </c>
      <c r="D370" s="107">
        <v>14</v>
      </c>
      <c r="E370" s="107">
        <v>8</v>
      </c>
      <c r="F370" s="107">
        <v>147</v>
      </c>
      <c r="G370" s="107">
        <v>28</v>
      </c>
      <c r="H370" s="107">
        <v>59</v>
      </c>
      <c r="I370" s="107">
        <v>17</v>
      </c>
      <c r="J370" s="107">
        <v>91</v>
      </c>
      <c r="K370" s="107">
        <v>12</v>
      </c>
      <c r="L370" s="107">
        <v>68</v>
      </c>
      <c r="M370" s="107">
        <v>82</v>
      </c>
      <c r="N370" s="107">
        <v>780</v>
      </c>
      <c r="O370" s="107">
        <v>161</v>
      </c>
      <c r="P370" s="157"/>
      <c r="Q370" s="134"/>
      <c r="R370" s="26"/>
    </row>
    <row r="371" spans="1:18" s="127" customFormat="1" ht="16.5" customHeight="1">
      <c r="A371" s="89" t="s">
        <v>64</v>
      </c>
      <c r="B371" s="107">
        <v>2</v>
      </c>
      <c r="C371" s="107">
        <v>1</v>
      </c>
      <c r="D371" s="107">
        <v>1</v>
      </c>
      <c r="E371" s="107">
        <v>2</v>
      </c>
      <c r="F371" s="107">
        <v>11</v>
      </c>
      <c r="G371" s="107">
        <v>0</v>
      </c>
      <c r="H371" s="107">
        <v>1</v>
      </c>
      <c r="I371" s="107">
        <v>1</v>
      </c>
      <c r="J371" s="107">
        <v>4</v>
      </c>
      <c r="K371" s="107">
        <v>0</v>
      </c>
      <c r="L371" s="107">
        <v>1</v>
      </c>
      <c r="M371" s="107">
        <v>2</v>
      </c>
      <c r="N371" s="107">
        <v>64</v>
      </c>
      <c r="O371" s="107">
        <v>13</v>
      </c>
      <c r="P371" s="157"/>
      <c r="Q371" s="134"/>
      <c r="R371" s="26"/>
    </row>
    <row r="372" spans="1:18" s="127" customFormat="1" ht="16.5">
      <c r="A372" s="89" t="s">
        <v>65</v>
      </c>
      <c r="B372" s="107">
        <v>0</v>
      </c>
      <c r="C372" s="107">
        <v>2</v>
      </c>
      <c r="D372" s="107">
        <v>0</v>
      </c>
      <c r="E372" s="107">
        <v>1</v>
      </c>
      <c r="F372" s="107">
        <v>0</v>
      </c>
      <c r="G372" s="107">
        <v>8</v>
      </c>
      <c r="H372" s="107">
        <v>0</v>
      </c>
      <c r="I372" s="107">
        <v>4</v>
      </c>
      <c r="J372" s="107">
        <v>0</v>
      </c>
      <c r="K372" s="107">
        <v>5</v>
      </c>
      <c r="L372" s="107">
        <v>0</v>
      </c>
      <c r="M372" s="107">
        <v>12</v>
      </c>
      <c r="N372" s="107">
        <v>0</v>
      </c>
      <c r="O372" s="107">
        <v>40</v>
      </c>
      <c r="P372" s="157"/>
      <c r="Q372" s="134"/>
      <c r="R372" s="26"/>
    </row>
    <row r="373" spans="1:18" s="127" customFormat="1" ht="16.5">
      <c r="A373" s="89" t="s">
        <v>66</v>
      </c>
      <c r="B373" s="107">
        <v>121</v>
      </c>
      <c r="C373" s="107">
        <v>95</v>
      </c>
      <c r="D373" s="107">
        <v>2</v>
      </c>
      <c r="E373" s="107">
        <v>2</v>
      </c>
      <c r="F373" s="107">
        <v>48</v>
      </c>
      <c r="G373" s="107">
        <v>13</v>
      </c>
      <c r="H373" s="107">
        <v>12</v>
      </c>
      <c r="I373" s="107">
        <v>3</v>
      </c>
      <c r="J373" s="107">
        <v>13</v>
      </c>
      <c r="K373" s="107">
        <v>8</v>
      </c>
      <c r="L373" s="107">
        <v>8</v>
      </c>
      <c r="M373" s="107">
        <v>16</v>
      </c>
      <c r="N373" s="107">
        <v>62</v>
      </c>
      <c r="O373" s="107">
        <v>34</v>
      </c>
      <c r="P373" s="157"/>
      <c r="Q373" s="134"/>
      <c r="R373" s="26"/>
    </row>
    <row r="374" spans="1:18" s="127" customFormat="1" ht="16.5">
      <c r="A374" s="89" t="s">
        <v>67</v>
      </c>
      <c r="B374" s="107">
        <v>0</v>
      </c>
      <c r="C374" s="107">
        <v>0</v>
      </c>
      <c r="D374" s="107">
        <v>0</v>
      </c>
      <c r="E374" s="107">
        <v>0</v>
      </c>
      <c r="F374" s="107">
        <v>6</v>
      </c>
      <c r="G374" s="107">
        <v>0</v>
      </c>
      <c r="H374" s="107">
        <v>1</v>
      </c>
      <c r="I374" s="107">
        <v>0</v>
      </c>
      <c r="J374" s="107">
        <v>3</v>
      </c>
      <c r="K374" s="107">
        <v>0</v>
      </c>
      <c r="L374" s="107">
        <v>0</v>
      </c>
      <c r="M374" s="107">
        <v>1</v>
      </c>
      <c r="N374" s="107">
        <v>51</v>
      </c>
      <c r="O374" s="107">
        <v>8</v>
      </c>
      <c r="P374" s="157"/>
      <c r="Q374" s="134"/>
      <c r="R374" s="26"/>
    </row>
    <row r="375" spans="1:18" s="127" customFormat="1" ht="16.5">
      <c r="A375" s="89" t="s">
        <v>68</v>
      </c>
      <c r="B375" s="107">
        <v>3</v>
      </c>
      <c r="C375" s="107">
        <v>2</v>
      </c>
      <c r="D375" s="107">
        <v>3</v>
      </c>
      <c r="E375" s="107">
        <v>1</v>
      </c>
      <c r="F375" s="107">
        <v>17</v>
      </c>
      <c r="G375" s="107">
        <v>15</v>
      </c>
      <c r="H375" s="107">
        <v>11</v>
      </c>
      <c r="I375" s="107">
        <v>5</v>
      </c>
      <c r="J375" s="107">
        <v>2</v>
      </c>
      <c r="K375" s="107">
        <v>6</v>
      </c>
      <c r="L375" s="107">
        <v>1</v>
      </c>
      <c r="M375" s="107">
        <v>5</v>
      </c>
      <c r="N375" s="107">
        <v>60</v>
      </c>
      <c r="O375" s="107">
        <v>75</v>
      </c>
      <c r="P375" s="157"/>
      <c r="Q375" s="134"/>
      <c r="R375" s="26"/>
    </row>
    <row r="376" spans="1:18" s="127" customFormat="1" ht="16.5">
      <c r="A376" s="26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57"/>
      <c r="Q376" s="134"/>
      <c r="R376" s="26"/>
    </row>
    <row r="377" spans="1:18" s="127" customFormat="1" ht="16.5">
      <c r="A377" s="126"/>
      <c r="B377" s="157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  <c r="Q377" s="134"/>
      <c r="R377" s="26"/>
    </row>
    <row r="378" spans="1:18" s="127" customFormat="1" ht="16.5" customHeight="1">
      <c r="A378" s="170" t="s">
        <v>302</v>
      </c>
      <c r="B378" s="172" t="s">
        <v>132</v>
      </c>
      <c r="C378" s="172"/>
      <c r="D378" s="172" t="s">
        <v>133</v>
      </c>
      <c r="E378" s="172"/>
      <c r="F378" s="172" t="s">
        <v>134</v>
      </c>
      <c r="G378" s="172"/>
      <c r="H378" s="172" t="s">
        <v>135</v>
      </c>
      <c r="I378" s="172"/>
      <c r="J378" s="172" t="s">
        <v>136</v>
      </c>
      <c r="K378" s="172"/>
      <c r="L378" s="172" t="s">
        <v>137</v>
      </c>
      <c r="M378" s="172"/>
      <c r="N378" s="172" t="s">
        <v>138</v>
      </c>
      <c r="O378" s="172"/>
      <c r="P378" s="157"/>
      <c r="Q378" s="134"/>
      <c r="R378" s="26"/>
    </row>
    <row r="379" spans="1:18" s="127" customFormat="1" ht="16.5">
      <c r="A379" s="171"/>
      <c r="B379" s="156" t="s">
        <v>3</v>
      </c>
      <c r="C379" s="156" t="s">
        <v>4</v>
      </c>
      <c r="D379" s="156" t="s">
        <v>3</v>
      </c>
      <c r="E379" s="156" t="s">
        <v>4</v>
      </c>
      <c r="F379" s="156" t="s">
        <v>3</v>
      </c>
      <c r="G379" s="156" t="s">
        <v>4</v>
      </c>
      <c r="H379" s="156" t="s">
        <v>3</v>
      </c>
      <c r="I379" s="156" t="s">
        <v>4</v>
      </c>
      <c r="J379" s="156" t="s">
        <v>3</v>
      </c>
      <c r="K379" s="156" t="s">
        <v>4</v>
      </c>
      <c r="L379" s="156" t="s">
        <v>3</v>
      </c>
      <c r="M379" s="156" t="s">
        <v>4</v>
      </c>
      <c r="N379" s="156" t="s">
        <v>3</v>
      </c>
      <c r="O379" s="156" t="s">
        <v>4</v>
      </c>
      <c r="P379" s="39"/>
      <c r="Q379" s="39"/>
      <c r="R379" s="26"/>
    </row>
    <row r="380" spans="1:18" s="127" customFormat="1" ht="16.5">
      <c r="A380" s="92" t="s">
        <v>52</v>
      </c>
      <c r="B380" s="105">
        <v>13</v>
      </c>
      <c r="C380" s="105">
        <v>11</v>
      </c>
      <c r="D380" s="105">
        <v>9</v>
      </c>
      <c r="E380" s="105">
        <v>11</v>
      </c>
      <c r="F380" s="105">
        <v>9</v>
      </c>
      <c r="G380" s="105">
        <v>3</v>
      </c>
      <c r="H380" s="105">
        <v>16</v>
      </c>
      <c r="I380" s="105">
        <v>8</v>
      </c>
      <c r="J380" s="105">
        <v>271</v>
      </c>
      <c r="K380" s="105">
        <v>365</v>
      </c>
      <c r="L380" s="105">
        <v>10</v>
      </c>
      <c r="M380" s="105">
        <v>12</v>
      </c>
      <c r="N380" s="105">
        <v>27</v>
      </c>
      <c r="O380" s="105">
        <v>20</v>
      </c>
      <c r="P380" s="157"/>
      <c r="Q380" s="134"/>
      <c r="R380" s="26"/>
    </row>
    <row r="381" spans="1:18" s="127" customFormat="1" ht="16.5">
      <c r="A381" s="89" t="s">
        <v>53</v>
      </c>
      <c r="B381" s="107">
        <v>0</v>
      </c>
      <c r="C381" s="107">
        <v>0</v>
      </c>
      <c r="D381" s="107">
        <v>0</v>
      </c>
      <c r="E381" s="107">
        <v>0</v>
      </c>
      <c r="F381" s="107">
        <v>0</v>
      </c>
      <c r="G381" s="107">
        <v>0</v>
      </c>
      <c r="H381" s="107">
        <v>0</v>
      </c>
      <c r="I381" s="107">
        <v>0</v>
      </c>
      <c r="J381" s="107">
        <v>0</v>
      </c>
      <c r="K381" s="107">
        <v>0</v>
      </c>
      <c r="L381" s="107">
        <v>0</v>
      </c>
      <c r="M381" s="107">
        <v>0</v>
      </c>
      <c r="N381" s="107">
        <v>0</v>
      </c>
      <c r="O381" s="107">
        <v>0</v>
      </c>
      <c r="P381" s="157"/>
      <c r="Q381" s="134"/>
      <c r="R381" s="26"/>
    </row>
    <row r="382" spans="1:18" s="127" customFormat="1" ht="16.5">
      <c r="A382" s="89" t="s">
        <v>54</v>
      </c>
      <c r="B382" s="107">
        <v>0</v>
      </c>
      <c r="C382" s="107">
        <v>0</v>
      </c>
      <c r="D382" s="107">
        <v>1</v>
      </c>
      <c r="E382" s="107">
        <v>1</v>
      </c>
      <c r="F382" s="107">
        <v>4</v>
      </c>
      <c r="G382" s="107">
        <v>0</v>
      </c>
      <c r="H382" s="107">
        <v>3</v>
      </c>
      <c r="I382" s="107">
        <v>0</v>
      </c>
      <c r="J382" s="107">
        <v>29</v>
      </c>
      <c r="K382" s="107">
        <v>13</v>
      </c>
      <c r="L382" s="107">
        <v>1</v>
      </c>
      <c r="M382" s="107">
        <v>0</v>
      </c>
      <c r="N382" s="107">
        <v>0</v>
      </c>
      <c r="O382" s="107">
        <v>0</v>
      </c>
      <c r="P382" s="157"/>
      <c r="Q382" s="134"/>
      <c r="R382" s="26"/>
    </row>
    <row r="383" spans="1:18" s="127" customFormat="1" ht="16.5">
      <c r="A383" s="89" t="s">
        <v>55</v>
      </c>
      <c r="B383" s="107">
        <v>0</v>
      </c>
      <c r="C383" s="107">
        <v>0</v>
      </c>
      <c r="D383" s="107">
        <v>2</v>
      </c>
      <c r="E383" s="107">
        <v>0</v>
      </c>
      <c r="F383" s="107">
        <v>0</v>
      </c>
      <c r="G383" s="107">
        <v>0</v>
      </c>
      <c r="H383" s="107">
        <v>2</v>
      </c>
      <c r="I383" s="107">
        <v>1</v>
      </c>
      <c r="J383" s="107">
        <v>13</v>
      </c>
      <c r="K383" s="107">
        <v>3</v>
      </c>
      <c r="L383" s="107">
        <v>0</v>
      </c>
      <c r="M383" s="107">
        <v>0</v>
      </c>
      <c r="N383" s="107">
        <v>0</v>
      </c>
      <c r="O383" s="107">
        <v>0</v>
      </c>
      <c r="P383" s="157"/>
      <c r="Q383" s="134"/>
      <c r="R383" s="26"/>
    </row>
    <row r="384" spans="1:18" s="127" customFormat="1" ht="16.5">
      <c r="A384" s="89" t="s">
        <v>56</v>
      </c>
      <c r="B384" s="107">
        <v>0</v>
      </c>
      <c r="C384" s="107">
        <v>0</v>
      </c>
      <c r="D384" s="107">
        <v>0</v>
      </c>
      <c r="E384" s="107">
        <v>0</v>
      </c>
      <c r="F384" s="107">
        <v>0</v>
      </c>
      <c r="G384" s="107">
        <v>0</v>
      </c>
      <c r="H384" s="107">
        <v>0</v>
      </c>
      <c r="I384" s="107">
        <v>0</v>
      </c>
      <c r="J384" s="107">
        <v>0</v>
      </c>
      <c r="K384" s="107">
        <v>0</v>
      </c>
      <c r="L384" s="107">
        <v>0</v>
      </c>
      <c r="M384" s="107">
        <v>0</v>
      </c>
      <c r="N384" s="107">
        <v>0</v>
      </c>
      <c r="O384" s="107">
        <v>0</v>
      </c>
      <c r="P384" s="157"/>
      <c r="Q384" s="134"/>
      <c r="R384" s="26"/>
    </row>
    <row r="385" spans="1:18" s="127" customFormat="1" ht="16.5">
      <c r="A385" s="89" t="s">
        <v>57</v>
      </c>
      <c r="B385" s="107">
        <v>0</v>
      </c>
      <c r="C385" s="107">
        <v>0</v>
      </c>
      <c r="D385" s="107">
        <v>0</v>
      </c>
      <c r="E385" s="107">
        <v>0</v>
      </c>
      <c r="F385" s="107">
        <v>0</v>
      </c>
      <c r="G385" s="107">
        <v>0</v>
      </c>
      <c r="H385" s="107">
        <v>0</v>
      </c>
      <c r="I385" s="107">
        <v>0</v>
      </c>
      <c r="J385" s="107">
        <v>0</v>
      </c>
      <c r="K385" s="107">
        <v>1</v>
      </c>
      <c r="L385" s="107">
        <v>0</v>
      </c>
      <c r="M385" s="107">
        <v>0</v>
      </c>
      <c r="N385" s="107">
        <v>0</v>
      </c>
      <c r="O385" s="107">
        <v>0</v>
      </c>
      <c r="P385" s="157"/>
      <c r="Q385" s="134"/>
      <c r="R385" s="26"/>
    </row>
    <row r="386" spans="1:18" s="127" customFormat="1" ht="16.5">
      <c r="A386" s="89" t="s">
        <v>58</v>
      </c>
      <c r="B386" s="107">
        <v>0</v>
      </c>
      <c r="C386" s="107">
        <v>0</v>
      </c>
      <c r="D386" s="107">
        <v>0</v>
      </c>
      <c r="E386" s="107">
        <v>0</v>
      </c>
      <c r="F386" s="107">
        <v>0</v>
      </c>
      <c r="G386" s="107">
        <v>0</v>
      </c>
      <c r="H386" s="107">
        <v>0</v>
      </c>
      <c r="I386" s="107">
        <v>0</v>
      </c>
      <c r="J386" s="107">
        <v>1</v>
      </c>
      <c r="K386" s="107">
        <v>1</v>
      </c>
      <c r="L386" s="107">
        <v>0</v>
      </c>
      <c r="M386" s="107">
        <v>0</v>
      </c>
      <c r="N386" s="107">
        <v>0</v>
      </c>
      <c r="O386" s="107">
        <v>0</v>
      </c>
      <c r="P386" s="157"/>
      <c r="Q386" s="134"/>
      <c r="R386" s="26"/>
    </row>
    <row r="387" spans="1:18" s="127" customFormat="1" ht="16.5">
      <c r="A387" s="89" t="s">
        <v>59</v>
      </c>
      <c r="B387" s="107">
        <v>0</v>
      </c>
      <c r="C387" s="107">
        <v>1</v>
      </c>
      <c r="D387" s="107">
        <v>0</v>
      </c>
      <c r="E387" s="107">
        <v>0</v>
      </c>
      <c r="F387" s="107">
        <v>1</v>
      </c>
      <c r="G387" s="107">
        <v>0</v>
      </c>
      <c r="H387" s="107">
        <v>0</v>
      </c>
      <c r="I387" s="107">
        <v>0</v>
      </c>
      <c r="J387" s="107">
        <v>11</v>
      </c>
      <c r="K387" s="107">
        <v>14</v>
      </c>
      <c r="L387" s="107">
        <v>1</v>
      </c>
      <c r="M387" s="107">
        <v>1</v>
      </c>
      <c r="N387" s="107">
        <v>0</v>
      </c>
      <c r="O387" s="107">
        <v>0</v>
      </c>
      <c r="P387" s="157"/>
      <c r="Q387" s="134"/>
      <c r="R387" s="26"/>
    </row>
    <row r="388" spans="1:18" s="127" customFormat="1" ht="16.5">
      <c r="A388" s="89" t="s">
        <v>60</v>
      </c>
      <c r="B388" s="107">
        <v>0</v>
      </c>
      <c r="C388" s="107">
        <v>0</v>
      </c>
      <c r="D388" s="107">
        <v>0</v>
      </c>
      <c r="E388" s="107">
        <v>0</v>
      </c>
      <c r="F388" s="107">
        <v>0</v>
      </c>
      <c r="G388" s="107">
        <v>0</v>
      </c>
      <c r="H388" s="107">
        <v>0</v>
      </c>
      <c r="I388" s="107">
        <v>0</v>
      </c>
      <c r="J388" s="107">
        <v>0</v>
      </c>
      <c r="K388" s="107">
        <v>0</v>
      </c>
      <c r="L388" s="107">
        <v>0</v>
      </c>
      <c r="M388" s="107">
        <v>0</v>
      </c>
      <c r="N388" s="107">
        <v>0</v>
      </c>
      <c r="O388" s="107">
        <v>0</v>
      </c>
      <c r="P388" s="157"/>
      <c r="Q388" s="134"/>
      <c r="R388" s="26"/>
    </row>
    <row r="389" spans="1:18" s="127" customFormat="1" ht="16.5">
      <c r="A389" s="89" t="s">
        <v>61</v>
      </c>
      <c r="B389" s="107">
        <v>0</v>
      </c>
      <c r="C389" s="107">
        <v>0</v>
      </c>
      <c r="D389" s="107">
        <v>0</v>
      </c>
      <c r="E389" s="107">
        <v>0</v>
      </c>
      <c r="F389" s="107">
        <v>0</v>
      </c>
      <c r="G389" s="107">
        <v>0</v>
      </c>
      <c r="H389" s="107">
        <v>0</v>
      </c>
      <c r="I389" s="107">
        <v>0</v>
      </c>
      <c r="J389" s="107">
        <v>0</v>
      </c>
      <c r="K389" s="107">
        <v>0</v>
      </c>
      <c r="L389" s="107">
        <v>0</v>
      </c>
      <c r="M389" s="107">
        <v>0</v>
      </c>
      <c r="N389" s="107">
        <v>0</v>
      </c>
      <c r="O389" s="107">
        <v>0</v>
      </c>
      <c r="P389" s="157"/>
      <c r="Q389" s="134"/>
      <c r="R389" s="26"/>
    </row>
    <row r="390" spans="1:18" s="127" customFormat="1" ht="16.5">
      <c r="A390" s="89" t="s">
        <v>8</v>
      </c>
      <c r="B390" s="107">
        <v>1</v>
      </c>
      <c r="C390" s="107">
        <v>0</v>
      </c>
      <c r="D390" s="107">
        <v>0</v>
      </c>
      <c r="E390" s="107">
        <v>0</v>
      </c>
      <c r="F390" s="107">
        <v>0</v>
      </c>
      <c r="G390" s="107">
        <v>0</v>
      </c>
      <c r="H390" s="107">
        <v>0</v>
      </c>
      <c r="I390" s="107">
        <v>0</v>
      </c>
      <c r="J390" s="107">
        <v>0</v>
      </c>
      <c r="K390" s="107">
        <v>0</v>
      </c>
      <c r="L390" s="107">
        <v>0</v>
      </c>
      <c r="M390" s="107">
        <v>0</v>
      </c>
      <c r="N390" s="107">
        <v>0</v>
      </c>
      <c r="O390" s="107">
        <v>0</v>
      </c>
      <c r="P390" s="157"/>
      <c r="Q390" s="134"/>
      <c r="R390" s="26"/>
    </row>
    <row r="391" spans="1:18" s="127" customFormat="1" ht="16.5">
      <c r="A391" s="89" t="s">
        <v>9</v>
      </c>
      <c r="B391" s="107">
        <v>0</v>
      </c>
      <c r="C391" s="107">
        <v>0</v>
      </c>
      <c r="D391" s="107">
        <v>0</v>
      </c>
      <c r="E391" s="107">
        <v>0</v>
      </c>
      <c r="F391" s="107">
        <v>0</v>
      </c>
      <c r="G391" s="107">
        <v>0</v>
      </c>
      <c r="H391" s="107">
        <v>0</v>
      </c>
      <c r="I391" s="107">
        <v>0</v>
      </c>
      <c r="J391" s="107">
        <v>3</v>
      </c>
      <c r="K391" s="107">
        <v>2</v>
      </c>
      <c r="L391" s="107">
        <v>0</v>
      </c>
      <c r="M391" s="107">
        <v>0</v>
      </c>
      <c r="N391" s="107">
        <v>0</v>
      </c>
      <c r="O391" s="107">
        <v>0</v>
      </c>
      <c r="P391" s="157"/>
      <c r="Q391" s="134"/>
      <c r="R391" s="26"/>
    </row>
    <row r="392" spans="1:18" s="127" customFormat="1" ht="16.5">
      <c r="A392" s="90" t="s">
        <v>268</v>
      </c>
      <c r="B392" s="107">
        <v>0</v>
      </c>
      <c r="C392" s="107">
        <v>0</v>
      </c>
      <c r="D392" s="107">
        <v>0</v>
      </c>
      <c r="E392" s="107">
        <v>0</v>
      </c>
      <c r="F392" s="107">
        <v>0</v>
      </c>
      <c r="G392" s="107">
        <v>0</v>
      </c>
      <c r="H392" s="107">
        <v>0</v>
      </c>
      <c r="I392" s="107">
        <v>0</v>
      </c>
      <c r="J392" s="107">
        <v>0</v>
      </c>
      <c r="K392" s="107">
        <v>0</v>
      </c>
      <c r="L392" s="107">
        <v>0</v>
      </c>
      <c r="M392" s="107">
        <v>0</v>
      </c>
      <c r="N392" s="107">
        <v>0</v>
      </c>
      <c r="O392" s="107">
        <v>0</v>
      </c>
      <c r="P392" s="157"/>
      <c r="Q392" s="134"/>
      <c r="R392" s="26"/>
    </row>
    <row r="393" spans="1:18" s="127" customFormat="1" ht="16.5">
      <c r="A393" s="90" t="s">
        <v>269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0</v>
      </c>
      <c r="N393" s="107">
        <v>0</v>
      </c>
      <c r="O393" s="107">
        <v>0</v>
      </c>
      <c r="P393" s="157"/>
      <c r="Q393" s="134"/>
      <c r="R393" s="26"/>
    </row>
    <row r="394" spans="1:18" s="127" customFormat="1" ht="16.5">
      <c r="A394" s="90" t="s">
        <v>416</v>
      </c>
      <c r="B394" s="107">
        <v>0</v>
      </c>
      <c r="C394" s="107">
        <v>0</v>
      </c>
      <c r="D394" s="107">
        <v>0</v>
      </c>
      <c r="E394" s="107">
        <v>0</v>
      </c>
      <c r="F394" s="107">
        <v>0</v>
      </c>
      <c r="G394" s="107">
        <v>0</v>
      </c>
      <c r="H394" s="107">
        <v>0</v>
      </c>
      <c r="I394" s="107">
        <v>0</v>
      </c>
      <c r="J394" s="107">
        <v>0</v>
      </c>
      <c r="K394" s="107">
        <v>0</v>
      </c>
      <c r="L394" s="107">
        <v>0</v>
      </c>
      <c r="M394" s="107">
        <v>0</v>
      </c>
      <c r="N394" s="107">
        <v>0</v>
      </c>
      <c r="O394" s="107">
        <v>0</v>
      </c>
      <c r="P394" s="157"/>
      <c r="Q394" s="134"/>
      <c r="R394" s="26"/>
    </row>
    <row r="395" spans="1:18" s="127" customFormat="1" ht="16.5" customHeight="1">
      <c r="A395" s="90" t="s">
        <v>417</v>
      </c>
      <c r="B395" s="107">
        <v>0</v>
      </c>
      <c r="C395" s="107">
        <v>0</v>
      </c>
      <c r="D395" s="107">
        <v>0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0</v>
      </c>
      <c r="K395" s="107">
        <v>0</v>
      </c>
      <c r="L395" s="107">
        <v>0</v>
      </c>
      <c r="M395" s="107">
        <v>0</v>
      </c>
      <c r="N395" s="107">
        <v>0</v>
      </c>
      <c r="O395" s="107">
        <v>0</v>
      </c>
      <c r="P395" s="157"/>
      <c r="Q395" s="134"/>
      <c r="R395" s="26"/>
    </row>
    <row r="396" spans="1:18" s="127" customFormat="1" ht="16.5" customHeight="1">
      <c r="A396" s="90" t="s">
        <v>418</v>
      </c>
      <c r="B396" s="107">
        <v>0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>
        <v>0</v>
      </c>
      <c r="L396" s="107">
        <v>0</v>
      </c>
      <c r="M396" s="107">
        <v>0</v>
      </c>
      <c r="N396" s="107">
        <v>0</v>
      </c>
      <c r="O396" s="107">
        <v>0</v>
      </c>
      <c r="P396" s="157"/>
      <c r="Q396" s="134"/>
      <c r="R396" s="26"/>
    </row>
    <row r="397" spans="1:18" s="127" customFormat="1" ht="16.5">
      <c r="A397" s="89" t="s">
        <v>427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57"/>
      <c r="Q397" s="134"/>
      <c r="R397" s="26"/>
    </row>
    <row r="398" spans="1:18" s="127" customFormat="1" ht="16.5" customHeight="1">
      <c r="A398" s="89" t="s">
        <v>420</v>
      </c>
      <c r="B398" s="107">
        <v>0</v>
      </c>
      <c r="C398" s="107">
        <v>0</v>
      </c>
      <c r="D398" s="107">
        <v>0</v>
      </c>
      <c r="E398" s="107">
        <v>0</v>
      </c>
      <c r="F398" s="107">
        <v>0</v>
      </c>
      <c r="G398" s="107">
        <v>0</v>
      </c>
      <c r="H398" s="107">
        <v>0</v>
      </c>
      <c r="I398" s="107">
        <v>0</v>
      </c>
      <c r="J398" s="107">
        <v>0</v>
      </c>
      <c r="K398" s="107">
        <v>0</v>
      </c>
      <c r="L398" s="107">
        <v>0</v>
      </c>
      <c r="M398" s="107">
        <v>0</v>
      </c>
      <c r="N398" s="107">
        <v>0</v>
      </c>
      <c r="O398" s="107">
        <v>0</v>
      </c>
      <c r="P398" s="157"/>
      <c r="Q398" s="134"/>
      <c r="R398" s="26"/>
    </row>
    <row r="399" spans="1:18" s="127" customFormat="1" ht="16.5">
      <c r="A399" s="89" t="s">
        <v>421</v>
      </c>
      <c r="B399" s="107">
        <v>0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57"/>
      <c r="Q399" s="134"/>
      <c r="R399" s="26"/>
    </row>
    <row r="400" spans="1:18" s="127" customFormat="1" ht="16.5">
      <c r="A400" s="89" t="s">
        <v>422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  <c r="N400" s="107">
        <v>0</v>
      </c>
      <c r="O400" s="107">
        <v>0</v>
      </c>
      <c r="P400" s="157"/>
      <c r="Q400" s="134"/>
      <c r="R400" s="26"/>
    </row>
    <row r="401" spans="1:18" s="127" customFormat="1" ht="16.5" customHeight="1">
      <c r="A401" s="90" t="s">
        <v>419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57"/>
      <c r="Q401" s="134"/>
      <c r="R401" s="26"/>
    </row>
    <row r="402" spans="1:18" s="127" customFormat="1" ht="16.5">
      <c r="A402" s="90" t="s">
        <v>405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157"/>
      <c r="Q402" s="134"/>
      <c r="R402" s="26"/>
    </row>
    <row r="403" spans="1:18" s="127" customFormat="1" ht="16.5">
      <c r="A403" s="89" t="s">
        <v>62</v>
      </c>
      <c r="B403" s="107">
        <v>0</v>
      </c>
      <c r="C403" s="107">
        <v>0</v>
      </c>
      <c r="D403" s="107">
        <v>0</v>
      </c>
      <c r="E403" s="107">
        <v>0</v>
      </c>
      <c r="F403" s="107">
        <v>0</v>
      </c>
      <c r="G403" s="107">
        <v>0</v>
      </c>
      <c r="H403" s="107">
        <v>0</v>
      </c>
      <c r="I403" s="107">
        <v>0</v>
      </c>
      <c r="J403" s="107">
        <v>0</v>
      </c>
      <c r="K403" s="107">
        <v>0</v>
      </c>
      <c r="L403" s="107">
        <v>0</v>
      </c>
      <c r="M403" s="107">
        <v>0</v>
      </c>
      <c r="N403" s="107">
        <v>0</v>
      </c>
      <c r="O403" s="107">
        <v>0</v>
      </c>
      <c r="P403" s="157"/>
      <c r="Q403" s="134"/>
      <c r="R403" s="26"/>
    </row>
    <row r="404" spans="1:18" s="127" customFormat="1" ht="16.5">
      <c r="A404" s="89" t="s">
        <v>63</v>
      </c>
      <c r="B404" s="107">
        <v>0</v>
      </c>
      <c r="C404" s="107">
        <v>2</v>
      </c>
      <c r="D404" s="107">
        <v>4</v>
      </c>
      <c r="E404" s="107">
        <v>3</v>
      </c>
      <c r="F404" s="107">
        <v>2</v>
      </c>
      <c r="G404" s="107">
        <v>1</v>
      </c>
      <c r="H404" s="107">
        <v>9</v>
      </c>
      <c r="I404" s="107">
        <v>5</v>
      </c>
      <c r="J404" s="107">
        <v>104</v>
      </c>
      <c r="K404" s="107">
        <v>139</v>
      </c>
      <c r="L404" s="107">
        <v>7</v>
      </c>
      <c r="M404" s="107">
        <v>5</v>
      </c>
      <c r="N404" s="107">
        <v>19</v>
      </c>
      <c r="O404" s="107">
        <v>11</v>
      </c>
      <c r="P404" s="157"/>
      <c r="Q404" s="134"/>
      <c r="R404" s="26"/>
    </row>
    <row r="405" spans="1:18" s="127" customFormat="1" ht="16.5">
      <c r="A405" s="89" t="s">
        <v>64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6</v>
      </c>
      <c r="K405" s="107">
        <v>9</v>
      </c>
      <c r="L405" s="107">
        <v>1</v>
      </c>
      <c r="M405" s="107">
        <v>0</v>
      </c>
      <c r="N405" s="107">
        <v>0</v>
      </c>
      <c r="O405" s="107">
        <v>0</v>
      </c>
      <c r="P405" s="157"/>
      <c r="Q405" s="134"/>
      <c r="R405" s="26"/>
    </row>
    <row r="406" spans="1:18" s="127" customFormat="1" ht="16.5">
      <c r="A406" s="89" t="s">
        <v>65</v>
      </c>
      <c r="B406" s="107">
        <v>0</v>
      </c>
      <c r="C406" s="107">
        <v>0</v>
      </c>
      <c r="D406" s="107">
        <v>0</v>
      </c>
      <c r="E406" s="107">
        <v>2</v>
      </c>
      <c r="F406" s="107">
        <v>0</v>
      </c>
      <c r="G406" s="107">
        <v>0</v>
      </c>
      <c r="H406" s="107">
        <v>0</v>
      </c>
      <c r="I406" s="107">
        <v>1</v>
      </c>
      <c r="J406" s="107">
        <v>0</v>
      </c>
      <c r="K406" s="107">
        <v>42</v>
      </c>
      <c r="L406" s="107">
        <v>0</v>
      </c>
      <c r="M406" s="107">
        <v>1</v>
      </c>
      <c r="N406" s="107">
        <v>0</v>
      </c>
      <c r="O406" s="107">
        <v>5</v>
      </c>
      <c r="P406" s="157"/>
      <c r="Q406" s="134"/>
      <c r="R406" s="26"/>
    </row>
    <row r="407" spans="1:18" s="127" customFormat="1" ht="16.5">
      <c r="A407" s="89" t="s">
        <v>66</v>
      </c>
      <c r="B407" s="107">
        <v>11</v>
      </c>
      <c r="C407" s="107">
        <v>6</v>
      </c>
      <c r="D407" s="107">
        <v>1</v>
      </c>
      <c r="E407" s="107">
        <v>3</v>
      </c>
      <c r="F407" s="107">
        <v>2</v>
      </c>
      <c r="G407" s="107">
        <v>2</v>
      </c>
      <c r="H407" s="107">
        <v>0</v>
      </c>
      <c r="I407" s="107">
        <v>0</v>
      </c>
      <c r="J407" s="107">
        <v>73</v>
      </c>
      <c r="K407" s="107">
        <v>113</v>
      </c>
      <c r="L407" s="107">
        <v>0</v>
      </c>
      <c r="M407" s="107">
        <v>5</v>
      </c>
      <c r="N407" s="107">
        <v>5</v>
      </c>
      <c r="O407" s="107">
        <v>1</v>
      </c>
      <c r="P407" s="157"/>
      <c r="Q407" s="134"/>
      <c r="R407" s="26"/>
    </row>
    <row r="408" spans="1:18" s="127" customFormat="1" ht="16.5">
      <c r="A408" s="89" t="s">
        <v>67</v>
      </c>
      <c r="B408" s="107">
        <v>0</v>
      </c>
      <c r="C408" s="107">
        <v>0</v>
      </c>
      <c r="D408" s="107">
        <v>0</v>
      </c>
      <c r="E408" s="107">
        <v>0</v>
      </c>
      <c r="F408" s="107">
        <v>0</v>
      </c>
      <c r="G408" s="107">
        <v>0</v>
      </c>
      <c r="H408" s="107">
        <v>1</v>
      </c>
      <c r="I408" s="107">
        <v>0</v>
      </c>
      <c r="J408" s="107">
        <v>4</v>
      </c>
      <c r="K408" s="107">
        <v>2</v>
      </c>
      <c r="L408" s="107">
        <v>0</v>
      </c>
      <c r="M408" s="107">
        <v>0</v>
      </c>
      <c r="N408" s="107">
        <v>1</v>
      </c>
      <c r="O408" s="107">
        <v>1</v>
      </c>
      <c r="P408" s="157"/>
      <c r="Q408" s="134"/>
      <c r="R408" s="26"/>
    </row>
    <row r="409" spans="1:18" s="127" customFormat="1" ht="16.5">
      <c r="A409" s="89" t="s">
        <v>68</v>
      </c>
      <c r="B409" s="107">
        <v>1</v>
      </c>
      <c r="C409" s="107">
        <v>2</v>
      </c>
      <c r="D409" s="107">
        <v>1</v>
      </c>
      <c r="E409" s="107">
        <v>2</v>
      </c>
      <c r="F409" s="107">
        <v>0</v>
      </c>
      <c r="G409" s="107">
        <v>0</v>
      </c>
      <c r="H409" s="107">
        <v>1</v>
      </c>
      <c r="I409" s="107">
        <v>1</v>
      </c>
      <c r="J409" s="107">
        <v>27</v>
      </c>
      <c r="K409" s="107">
        <v>26</v>
      </c>
      <c r="L409" s="107">
        <v>0</v>
      </c>
      <c r="M409" s="107">
        <v>0</v>
      </c>
      <c r="N409" s="107">
        <v>2</v>
      </c>
      <c r="O409" s="107">
        <v>2</v>
      </c>
      <c r="P409" s="157"/>
      <c r="Q409" s="134"/>
      <c r="R409" s="26"/>
    </row>
    <row r="410" spans="1:18" s="127" customFormat="1" ht="16.5">
      <c r="A410" s="26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57"/>
      <c r="Q410" s="134"/>
      <c r="R410" s="26"/>
    </row>
    <row r="411" spans="1:18" s="127" customFormat="1" ht="16.5">
      <c r="A411" s="126"/>
      <c r="B411" s="157"/>
      <c r="C411" s="157"/>
      <c r="D411" s="157"/>
      <c r="E411" s="157"/>
      <c r="F411" s="157"/>
      <c r="G411" s="157"/>
      <c r="H411" s="157"/>
      <c r="I411" s="157"/>
      <c r="J411" s="157"/>
      <c r="K411" s="157"/>
      <c r="L411" s="157"/>
      <c r="M411" s="157"/>
      <c r="N411" s="157"/>
      <c r="O411" s="157"/>
      <c r="P411" s="157"/>
      <c r="Q411" s="134"/>
      <c r="R411" s="26"/>
    </row>
    <row r="412" spans="1:18" s="127" customFormat="1" ht="16.5" customHeight="1">
      <c r="A412" s="170" t="s">
        <v>302</v>
      </c>
      <c r="B412" s="172" t="s">
        <v>139</v>
      </c>
      <c r="C412" s="172"/>
      <c r="D412" s="172" t="s">
        <v>140</v>
      </c>
      <c r="E412" s="172"/>
      <c r="F412" s="172" t="s">
        <v>141</v>
      </c>
      <c r="G412" s="172"/>
      <c r="H412" s="172" t="s">
        <v>142</v>
      </c>
      <c r="I412" s="172"/>
      <c r="J412" s="172" t="s">
        <v>143</v>
      </c>
      <c r="K412" s="172"/>
      <c r="L412" s="172" t="s">
        <v>144</v>
      </c>
      <c r="M412" s="172"/>
      <c r="N412" s="172" t="s">
        <v>145</v>
      </c>
      <c r="O412" s="172"/>
      <c r="P412" s="157"/>
      <c r="Q412" s="134"/>
      <c r="R412" s="26"/>
    </row>
    <row r="413" spans="1:18" s="127" customFormat="1" ht="16.5">
      <c r="A413" s="171"/>
      <c r="B413" s="156" t="s">
        <v>3</v>
      </c>
      <c r="C413" s="156" t="s">
        <v>4</v>
      </c>
      <c r="D413" s="156" t="s">
        <v>3</v>
      </c>
      <c r="E413" s="156" t="s">
        <v>4</v>
      </c>
      <c r="F413" s="156" t="s">
        <v>3</v>
      </c>
      <c r="G413" s="156" t="s">
        <v>4</v>
      </c>
      <c r="H413" s="156" t="s">
        <v>3</v>
      </c>
      <c r="I413" s="156" t="s">
        <v>4</v>
      </c>
      <c r="J413" s="156" t="s">
        <v>3</v>
      </c>
      <c r="K413" s="156" t="s">
        <v>4</v>
      </c>
      <c r="L413" s="156" t="s">
        <v>3</v>
      </c>
      <c r="M413" s="156" t="s">
        <v>4</v>
      </c>
      <c r="N413" s="156" t="s">
        <v>3</v>
      </c>
      <c r="O413" s="156" t="s">
        <v>4</v>
      </c>
      <c r="P413" s="39"/>
      <c r="Q413" s="39"/>
      <c r="R413" s="26"/>
    </row>
    <row r="414" spans="1:18" s="127" customFormat="1" ht="16.5">
      <c r="A414" s="92" t="s">
        <v>52</v>
      </c>
      <c r="B414" s="105">
        <v>15</v>
      </c>
      <c r="C414" s="105">
        <v>9</v>
      </c>
      <c r="D414" s="105">
        <v>5</v>
      </c>
      <c r="E414" s="105">
        <v>4</v>
      </c>
      <c r="F414" s="105">
        <v>29</v>
      </c>
      <c r="G414" s="105">
        <v>10</v>
      </c>
      <c r="H414" s="105">
        <v>5</v>
      </c>
      <c r="I414" s="105">
        <v>0</v>
      </c>
      <c r="J414" s="105">
        <v>6</v>
      </c>
      <c r="K414" s="105">
        <v>6</v>
      </c>
      <c r="L414" s="105">
        <v>4</v>
      </c>
      <c r="M414" s="105">
        <v>0</v>
      </c>
      <c r="N414" s="105">
        <v>3</v>
      </c>
      <c r="O414" s="105">
        <v>2</v>
      </c>
      <c r="P414" s="157"/>
      <c r="Q414" s="134"/>
      <c r="R414" s="26"/>
    </row>
    <row r="415" spans="1:18" s="127" customFormat="1" ht="16.5">
      <c r="A415" s="89" t="s">
        <v>53</v>
      </c>
      <c r="B415" s="107">
        <v>0</v>
      </c>
      <c r="C415" s="107">
        <v>0</v>
      </c>
      <c r="D415" s="107">
        <v>0</v>
      </c>
      <c r="E415" s="107">
        <v>0</v>
      </c>
      <c r="F415" s="107">
        <v>0</v>
      </c>
      <c r="G415" s="107">
        <v>0</v>
      </c>
      <c r="H415" s="107">
        <v>0</v>
      </c>
      <c r="I415" s="107">
        <v>0</v>
      </c>
      <c r="J415" s="107">
        <v>0</v>
      </c>
      <c r="K415" s="107">
        <v>0</v>
      </c>
      <c r="L415" s="107">
        <v>0</v>
      </c>
      <c r="M415" s="107">
        <v>0</v>
      </c>
      <c r="N415" s="107">
        <v>0</v>
      </c>
      <c r="O415" s="107">
        <v>0</v>
      </c>
      <c r="P415" s="157"/>
      <c r="Q415" s="134"/>
      <c r="R415" s="26"/>
    </row>
    <row r="416" spans="1:18" s="127" customFormat="1" ht="16.5">
      <c r="A416" s="89" t="s">
        <v>54</v>
      </c>
      <c r="B416" s="107">
        <v>0</v>
      </c>
      <c r="C416" s="107">
        <v>0</v>
      </c>
      <c r="D416" s="107">
        <v>0</v>
      </c>
      <c r="E416" s="107">
        <v>0</v>
      </c>
      <c r="F416" s="107">
        <v>0</v>
      </c>
      <c r="G416" s="107">
        <v>0</v>
      </c>
      <c r="H416" s="107">
        <v>0</v>
      </c>
      <c r="I416" s="107">
        <v>0</v>
      </c>
      <c r="J416" s="107">
        <v>0</v>
      </c>
      <c r="K416" s="107">
        <v>0</v>
      </c>
      <c r="L416" s="107">
        <v>0</v>
      </c>
      <c r="M416" s="107">
        <v>0</v>
      </c>
      <c r="N416" s="107">
        <v>0</v>
      </c>
      <c r="O416" s="107">
        <v>0</v>
      </c>
      <c r="P416" s="157"/>
      <c r="Q416" s="134"/>
      <c r="R416" s="26"/>
    </row>
    <row r="417" spans="1:18" s="127" customFormat="1" ht="16.5">
      <c r="A417" s="89" t="s">
        <v>55</v>
      </c>
      <c r="B417" s="107">
        <v>0</v>
      </c>
      <c r="C417" s="107">
        <v>0</v>
      </c>
      <c r="D417" s="107">
        <v>0</v>
      </c>
      <c r="E417" s="107">
        <v>0</v>
      </c>
      <c r="F417" s="107">
        <v>0</v>
      </c>
      <c r="G417" s="107">
        <v>0</v>
      </c>
      <c r="H417" s="107">
        <v>0</v>
      </c>
      <c r="I417" s="107">
        <v>0</v>
      </c>
      <c r="J417" s="107">
        <v>0</v>
      </c>
      <c r="K417" s="107">
        <v>0</v>
      </c>
      <c r="L417" s="107">
        <v>0</v>
      </c>
      <c r="M417" s="107">
        <v>0</v>
      </c>
      <c r="N417" s="107">
        <v>1</v>
      </c>
      <c r="O417" s="107">
        <v>0</v>
      </c>
      <c r="P417" s="157"/>
      <c r="Q417" s="134"/>
      <c r="R417" s="26"/>
    </row>
    <row r="418" spans="1:18" s="127" customFormat="1" ht="16.5">
      <c r="A418" s="89" t="s">
        <v>56</v>
      </c>
      <c r="B418" s="107">
        <v>0</v>
      </c>
      <c r="C418" s="107">
        <v>0</v>
      </c>
      <c r="D418" s="107">
        <v>0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  <c r="J418" s="107">
        <v>0</v>
      </c>
      <c r="K418" s="107">
        <v>0</v>
      </c>
      <c r="L418" s="107">
        <v>0</v>
      </c>
      <c r="M418" s="107">
        <v>0</v>
      </c>
      <c r="N418" s="107">
        <v>0</v>
      </c>
      <c r="O418" s="107">
        <v>0</v>
      </c>
      <c r="P418" s="157"/>
      <c r="Q418" s="134"/>
      <c r="R418" s="26"/>
    </row>
    <row r="419" spans="1:18" s="127" customFormat="1" ht="16.5">
      <c r="A419" s="89" t="s">
        <v>57</v>
      </c>
      <c r="B419" s="107">
        <v>0</v>
      </c>
      <c r="C419" s="107">
        <v>0</v>
      </c>
      <c r="D419" s="107">
        <v>0</v>
      </c>
      <c r="E419" s="107">
        <v>0</v>
      </c>
      <c r="F419" s="107">
        <v>0</v>
      </c>
      <c r="G419" s="107">
        <v>0</v>
      </c>
      <c r="H419" s="107">
        <v>0</v>
      </c>
      <c r="I419" s="107">
        <v>0</v>
      </c>
      <c r="J419" s="107">
        <v>0</v>
      </c>
      <c r="K419" s="107">
        <v>0</v>
      </c>
      <c r="L419" s="107">
        <v>0</v>
      </c>
      <c r="M419" s="107">
        <v>0</v>
      </c>
      <c r="N419" s="107">
        <v>0</v>
      </c>
      <c r="O419" s="107">
        <v>0</v>
      </c>
      <c r="P419" s="157"/>
      <c r="Q419" s="134"/>
      <c r="R419" s="26"/>
    </row>
    <row r="420" spans="1:18" s="127" customFormat="1" ht="16.5">
      <c r="A420" s="89" t="s">
        <v>58</v>
      </c>
      <c r="B420" s="107">
        <v>0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57"/>
      <c r="Q420" s="134"/>
      <c r="R420" s="26"/>
    </row>
    <row r="421" spans="1:18" s="127" customFormat="1" ht="16.5">
      <c r="A421" s="89" t="s">
        <v>59</v>
      </c>
      <c r="B421" s="107">
        <v>1</v>
      </c>
      <c r="C421" s="107">
        <v>1</v>
      </c>
      <c r="D421" s="107">
        <v>0</v>
      </c>
      <c r="E421" s="107">
        <v>0</v>
      </c>
      <c r="F421" s="107">
        <v>1</v>
      </c>
      <c r="G421" s="107">
        <v>0</v>
      </c>
      <c r="H421" s="107">
        <v>0</v>
      </c>
      <c r="I421" s="107">
        <v>0</v>
      </c>
      <c r="J421" s="107">
        <v>1</v>
      </c>
      <c r="K421" s="107">
        <v>0</v>
      </c>
      <c r="L421" s="107">
        <v>0</v>
      </c>
      <c r="M421" s="107">
        <v>0</v>
      </c>
      <c r="N421" s="107">
        <v>0</v>
      </c>
      <c r="O421" s="107">
        <v>0</v>
      </c>
      <c r="P421" s="157"/>
      <c r="Q421" s="134"/>
      <c r="R421" s="26"/>
    </row>
    <row r="422" spans="1:18" s="127" customFormat="1" ht="16.5">
      <c r="A422" s="89" t="s">
        <v>60</v>
      </c>
      <c r="B422" s="107">
        <v>0</v>
      </c>
      <c r="C422" s="107">
        <v>0</v>
      </c>
      <c r="D422" s="107">
        <v>0</v>
      </c>
      <c r="E422" s="107">
        <v>0</v>
      </c>
      <c r="F422" s="107">
        <v>0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0</v>
      </c>
      <c r="M422" s="107">
        <v>0</v>
      </c>
      <c r="N422" s="107">
        <v>0</v>
      </c>
      <c r="O422" s="107">
        <v>0</v>
      </c>
      <c r="P422" s="157"/>
      <c r="Q422" s="134"/>
      <c r="R422" s="26"/>
    </row>
    <row r="423" spans="1:18" s="127" customFormat="1" ht="16.5">
      <c r="A423" s="89" t="s">
        <v>61</v>
      </c>
      <c r="B423" s="107">
        <v>0</v>
      </c>
      <c r="C423" s="107">
        <v>0</v>
      </c>
      <c r="D423" s="107">
        <v>0</v>
      </c>
      <c r="E423" s="107">
        <v>0</v>
      </c>
      <c r="F423" s="107">
        <v>0</v>
      </c>
      <c r="G423" s="107">
        <v>0</v>
      </c>
      <c r="H423" s="107">
        <v>0</v>
      </c>
      <c r="I423" s="107">
        <v>0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0</v>
      </c>
      <c r="P423" s="157"/>
      <c r="Q423" s="134"/>
      <c r="R423" s="26"/>
    </row>
    <row r="424" spans="1:18" s="127" customFormat="1" ht="16.5">
      <c r="A424" s="89" t="s">
        <v>8</v>
      </c>
      <c r="B424" s="107">
        <v>0</v>
      </c>
      <c r="C424" s="107">
        <v>0</v>
      </c>
      <c r="D424" s="107">
        <v>0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  <c r="J424" s="107">
        <v>0</v>
      </c>
      <c r="K424" s="107">
        <v>0</v>
      </c>
      <c r="L424" s="107">
        <v>0</v>
      </c>
      <c r="M424" s="107">
        <v>0</v>
      </c>
      <c r="N424" s="107">
        <v>0</v>
      </c>
      <c r="O424" s="107">
        <v>0</v>
      </c>
      <c r="P424" s="157"/>
      <c r="Q424" s="134"/>
      <c r="R424" s="26"/>
    </row>
    <row r="425" spans="1:18" s="127" customFormat="1" ht="16.5" customHeight="1">
      <c r="A425" s="89" t="s">
        <v>9</v>
      </c>
      <c r="B425" s="107">
        <v>0</v>
      </c>
      <c r="C425" s="107">
        <v>0</v>
      </c>
      <c r="D425" s="107">
        <v>0</v>
      </c>
      <c r="E425" s="107">
        <v>0</v>
      </c>
      <c r="F425" s="107">
        <v>0</v>
      </c>
      <c r="G425" s="107">
        <v>0</v>
      </c>
      <c r="H425" s="107">
        <v>0</v>
      </c>
      <c r="I425" s="107">
        <v>0</v>
      </c>
      <c r="J425" s="107">
        <v>0</v>
      </c>
      <c r="K425" s="107">
        <v>0</v>
      </c>
      <c r="L425" s="107">
        <v>0</v>
      </c>
      <c r="M425" s="107">
        <v>0</v>
      </c>
      <c r="N425" s="107">
        <v>0</v>
      </c>
      <c r="O425" s="107">
        <v>0</v>
      </c>
      <c r="P425" s="157"/>
      <c r="Q425" s="134"/>
      <c r="R425" s="26"/>
    </row>
    <row r="426" spans="1:18" s="127" customFormat="1" ht="16.5" customHeight="1">
      <c r="A426" s="90" t="s">
        <v>268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0</v>
      </c>
      <c r="L426" s="107">
        <v>0</v>
      </c>
      <c r="M426" s="107">
        <v>0</v>
      </c>
      <c r="N426" s="107">
        <v>0</v>
      </c>
      <c r="O426" s="107">
        <v>0</v>
      </c>
      <c r="P426" s="157"/>
      <c r="Q426" s="134"/>
      <c r="R426" s="26"/>
    </row>
    <row r="427" spans="1:18" s="127" customFormat="1" ht="16.5">
      <c r="A427" s="90" t="s">
        <v>269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57"/>
      <c r="Q427" s="134"/>
      <c r="R427" s="26"/>
    </row>
    <row r="428" spans="1:18" s="127" customFormat="1" ht="16.5" customHeight="1">
      <c r="A428" s="90" t="s">
        <v>416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57"/>
      <c r="Q428" s="134"/>
      <c r="R428" s="26"/>
    </row>
    <row r="429" spans="1:18" s="127" customFormat="1" ht="16.5">
      <c r="A429" s="90" t="s">
        <v>417</v>
      </c>
      <c r="B429" s="107">
        <v>0</v>
      </c>
      <c r="C429" s="107">
        <v>0</v>
      </c>
      <c r="D429" s="107">
        <v>0</v>
      </c>
      <c r="E429" s="107">
        <v>0</v>
      </c>
      <c r="F429" s="107">
        <v>0</v>
      </c>
      <c r="G429" s="107">
        <v>0</v>
      </c>
      <c r="H429" s="107">
        <v>0</v>
      </c>
      <c r="I429" s="107">
        <v>0</v>
      </c>
      <c r="J429" s="107">
        <v>0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57"/>
      <c r="Q429" s="134"/>
      <c r="R429" s="26"/>
    </row>
    <row r="430" spans="1:18" s="127" customFormat="1" ht="16.5">
      <c r="A430" s="90" t="s">
        <v>418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0</v>
      </c>
      <c r="M430" s="107">
        <v>0</v>
      </c>
      <c r="N430" s="107">
        <v>0</v>
      </c>
      <c r="O430" s="107">
        <v>0</v>
      </c>
      <c r="P430" s="157"/>
      <c r="Q430" s="134"/>
      <c r="R430" s="26"/>
    </row>
    <row r="431" spans="1:18" s="127" customFormat="1" ht="16.5" customHeight="1">
      <c r="A431" s="89" t="s">
        <v>427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57"/>
      <c r="Q431" s="134"/>
      <c r="R431" s="26"/>
    </row>
    <row r="432" spans="1:18" s="127" customFormat="1" ht="16.5">
      <c r="A432" s="89" t="s">
        <v>420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57"/>
      <c r="Q432" s="134"/>
      <c r="R432" s="26"/>
    </row>
    <row r="433" spans="1:18" s="127" customFormat="1" ht="16.5">
      <c r="A433" s="89" t="s">
        <v>421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57"/>
      <c r="Q433" s="134"/>
      <c r="R433" s="26"/>
    </row>
    <row r="434" spans="1:18" s="127" customFormat="1" ht="16.5">
      <c r="A434" s="89" t="s">
        <v>422</v>
      </c>
      <c r="B434" s="107">
        <v>0</v>
      </c>
      <c r="C434" s="107">
        <v>0</v>
      </c>
      <c r="D434" s="107">
        <v>0</v>
      </c>
      <c r="E434" s="107">
        <v>0</v>
      </c>
      <c r="F434" s="107">
        <v>0</v>
      </c>
      <c r="G434" s="107">
        <v>0</v>
      </c>
      <c r="H434" s="107">
        <v>0</v>
      </c>
      <c r="I434" s="107">
        <v>0</v>
      </c>
      <c r="J434" s="107">
        <v>0</v>
      </c>
      <c r="K434" s="107">
        <v>0</v>
      </c>
      <c r="L434" s="107">
        <v>0</v>
      </c>
      <c r="M434" s="107">
        <v>0</v>
      </c>
      <c r="N434" s="107">
        <v>0</v>
      </c>
      <c r="O434" s="107">
        <v>0</v>
      </c>
      <c r="P434" s="157"/>
      <c r="Q434" s="134"/>
      <c r="R434" s="26"/>
    </row>
    <row r="435" spans="1:18" s="127" customFormat="1" ht="16.5">
      <c r="A435" s="90" t="s">
        <v>419</v>
      </c>
      <c r="B435" s="107">
        <v>0</v>
      </c>
      <c r="C435" s="107">
        <v>0</v>
      </c>
      <c r="D435" s="107">
        <v>0</v>
      </c>
      <c r="E435" s="107">
        <v>0</v>
      </c>
      <c r="F435" s="107">
        <v>0</v>
      </c>
      <c r="G435" s="107">
        <v>0</v>
      </c>
      <c r="H435" s="107">
        <v>0</v>
      </c>
      <c r="I435" s="107">
        <v>0</v>
      </c>
      <c r="J435" s="107">
        <v>0</v>
      </c>
      <c r="K435" s="107">
        <v>0</v>
      </c>
      <c r="L435" s="107">
        <v>0</v>
      </c>
      <c r="M435" s="107">
        <v>0</v>
      </c>
      <c r="N435" s="107">
        <v>0</v>
      </c>
      <c r="O435" s="107">
        <v>0</v>
      </c>
      <c r="P435" s="157"/>
      <c r="Q435" s="134"/>
      <c r="R435" s="26"/>
    </row>
    <row r="436" spans="1:18" s="127" customFormat="1" ht="16.5">
      <c r="A436" s="90" t="s">
        <v>405</v>
      </c>
      <c r="B436" s="107">
        <v>0</v>
      </c>
      <c r="C436" s="107">
        <v>0</v>
      </c>
      <c r="D436" s="107">
        <v>0</v>
      </c>
      <c r="E436" s="107">
        <v>0</v>
      </c>
      <c r="F436" s="107">
        <v>0</v>
      </c>
      <c r="G436" s="107">
        <v>0</v>
      </c>
      <c r="H436" s="107">
        <v>0</v>
      </c>
      <c r="I436" s="107">
        <v>0</v>
      </c>
      <c r="J436" s="107">
        <v>0</v>
      </c>
      <c r="K436" s="107">
        <v>0</v>
      </c>
      <c r="L436" s="107">
        <v>0</v>
      </c>
      <c r="M436" s="107">
        <v>0</v>
      </c>
      <c r="N436" s="107">
        <v>0</v>
      </c>
      <c r="O436" s="107">
        <v>0</v>
      </c>
      <c r="P436" s="157"/>
      <c r="Q436" s="134"/>
      <c r="R436" s="26"/>
    </row>
    <row r="437" spans="1:18" s="127" customFormat="1" ht="16.5">
      <c r="A437" s="89" t="s">
        <v>62</v>
      </c>
      <c r="B437" s="107">
        <v>0</v>
      </c>
      <c r="C437" s="107">
        <v>0</v>
      </c>
      <c r="D437" s="107">
        <v>0</v>
      </c>
      <c r="E437" s="107">
        <v>0</v>
      </c>
      <c r="F437" s="107">
        <v>0</v>
      </c>
      <c r="G437" s="107">
        <v>0</v>
      </c>
      <c r="H437" s="107">
        <v>0</v>
      </c>
      <c r="I437" s="107">
        <v>0</v>
      </c>
      <c r="J437" s="107">
        <v>0</v>
      </c>
      <c r="K437" s="107">
        <v>0</v>
      </c>
      <c r="L437" s="107">
        <v>0</v>
      </c>
      <c r="M437" s="107">
        <v>0</v>
      </c>
      <c r="N437" s="107">
        <v>0</v>
      </c>
      <c r="O437" s="107">
        <v>0</v>
      </c>
      <c r="P437" s="157"/>
      <c r="Q437" s="134"/>
      <c r="R437" s="26"/>
    </row>
    <row r="438" spans="1:18" s="127" customFormat="1" ht="16.5">
      <c r="A438" s="89" t="s">
        <v>63</v>
      </c>
      <c r="B438" s="107">
        <v>7</v>
      </c>
      <c r="C438" s="107">
        <v>5</v>
      </c>
      <c r="D438" s="107">
        <v>3</v>
      </c>
      <c r="E438" s="107">
        <v>1</v>
      </c>
      <c r="F438" s="107">
        <v>3</v>
      </c>
      <c r="G438" s="107">
        <v>2</v>
      </c>
      <c r="H438" s="107">
        <v>1</v>
      </c>
      <c r="I438" s="107">
        <v>0</v>
      </c>
      <c r="J438" s="107">
        <v>0</v>
      </c>
      <c r="K438" s="107">
        <v>0</v>
      </c>
      <c r="L438" s="107">
        <v>4</v>
      </c>
      <c r="M438" s="107">
        <v>0</v>
      </c>
      <c r="N438" s="107">
        <v>1</v>
      </c>
      <c r="O438" s="107">
        <v>2</v>
      </c>
      <c r="P438" s="157"/>
      <c r="Q438" s="134"/>
      <c r="R438" s="26"/>
    </row>
    <row r="439" spans="1:18" s="127" customFormat="1" ht="16.5">
      <c r="A439" s="89" t="s">
        <v>64</v>
      </c>
      <c r="B439" s="107">
        <v>0</v>
      </c>
      <c r="C439" s="107">
        <v>0</v>
      </c>
      <c r="D439" s="107">
        <v>1</v>
      </c>
      <c r="E439" s="107">
        <v>0</v>
      </c>
      <c r="F439" s="107">
        <v>1</v>
      </c>
      <c r="G439" s="107">
        <v>1</v>
      </c>
      <c r="H439" s="107">
        <v>0</v>
      </c>
      <c r="I439" s="107">
        <v>0</v>
      </c>
      <c r="J439" s="107">
        <v>0</v>
      </c>
      <c r="K439" s="107">
        <v>0</v>
      </c>
      <c r="L439" s="107">
        <v>0</v>
      </c>
      <c r="M439" s="107">
        <v>0</v>
      </c>
      <c r="N439" s="107">
        <v>0</v>
      </c>
      <c r="O439" s="107">
        <v>0</v>
      </c>
      <c r="P439" s="157"/>
      <c r="Q439" s="134"/>
      <c r="R439" s="26"/>
    </row>
    <row r="440" spans="1:18" s="127" customFormat="1" ht="16.5">
      <c r="A440" s="89" t="s">
        <v>65</v>
      </c>
      <c r="B440" s="107">
        <v>0</v>
      </c>
      <c r="C440" s="107">
        <v>1</v>
      </c>
      <c r="D440" s="107">
        <v>0</v>
      </c>
      <c r="E440" s="107">
        <v>2</v>
      </c>
      <c r="F440" s="107">
        <v>0</v>
      </c>
      <c r="G440" s="107">
        <v>0</v>
      </c>
      <c r="H440" s="107">
        <v>0</v>
      </c>
      <c r="I440" s="107">
        <v>0</v>
      </c>
      <c r="J440" s="107">
        <v>0</v>
      </c>
      <c r="K440" s="107">
        <v>2</v>
      </c>
      <c r="L440" s="107">
        <v>0</v>
      </c>
      <c r="M440" s="107">
        <v>0</v>
      </c>
      <c r="N440" s="107">
        <v>0</v>
      </c>
      <c r="O440" s="107">
        <v>0</v>
      </c>
      <c r="P440" s="157"/>
      <c r="Q440" s="134"/>
      <c r="R440" s="26"/>
    </row>
    <row r="441" spans="1:18" s="127" customFormat="1" ht="16.5">
      <c r="A441" s="89" t="s">
        <v>66</v>
      </c>
      <c r="B441" s="107">
        <v>7</v>
      </c>
      <c r="C441" s="107">
        <v>0</v>
      </c>
      <c r="D441" s="107">
        <v>0</v>
      </c>
      <c r="E441" s="107">
        <v>1</v>
      </c>
      <c r="F441" s="107">
        <v>24</v>
      </c>
      <c r="G441" s="107">
        <v>7</v>
      </c>
      <c r="H441" s="107">
        <v>4</v>
      </c>
      <c r="I441" s="107">
        <v>0</v>
      </c>
      <c r="J441" s="107">
        <v>3</v>
      </c>
      <c r="K441" s="107">
        <v>3</v>
      </c>
      <c r="L441" s="107">
        <v>0</v>
      </c>
      <c r="M441" s="107">
        <v>0</v>
      </c>
      <c r="N441" s="107">
        <v>0</v>
      </c>
      <c r="O441" s="107">
        <v>0</v>
      </c>
      <c r="P441" s="157"/>
      <c r="Q441" s="134"/>
      <c r="R441" s="26"/>
    </row>
    <row r="442" spans="1:18" s="127" customFormat="1" ht="16.5">
      <c r="A442" s="89" t="s">
        <v>67</v>
      </c>
      <c r="B442" s="107">
        <v>0</v>
      </c>
      <c r="C442" s="107">
        <v>0</v>
      </c>
      <c r="D442" s="107">
        <v>0</v>
      </c>
      <c r="E442" s="107">
        <v>0</v>
      </c>
      <c r="F442" s="107">
        <v>0</v>
      </c>
      <c r="G442" s="107">
        <v>0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0</v>
      </c>
      <c r="N442" s="107">
        <v>1</v>
      </c>
      <c r="O442" s="107">
        <v>0</v>
      </c>
      <c r="P442" s="157"/>
      <c r="Q442" s="134"/>
      <c r="R442" s="26"/>
    </row>
    <row r="443" spans="1:18" s="127" customFormat="1" ht="16.5">
      <c r="A443" s="89" t="s">
        <v>68</v>
      </c>
      <c r="B443" s="107">
        <v>0</v>
      </c>
      <c r="C443" s="107">
        <v>2</v>
      </c>
      <c r="D443" s="107">
        <v>1</v>
      </c>
      <c r="E443" s="107">
        <v>0</v>
      </c>
      <c r="F443" s="107">
        <v>0</v>
      </c>
      <c r="G443" s="107">
        <v>0</v>
      </c>
      <c r="H443" s="107">
        <v>0</v>
      </c>
      <c r="I443" s="107">
        <v>0</v>
      </c>
      <c r="J443" s="107">
        <v>2</v>
      </c>
      <c r="K443" s="107">
        <v>1</v>
      </c>
      <c r="L443" s="107">
        <v>0</v>
      </c>
      <c r="M443" s="107">
        <v>0</v>
      </c>
      <c r="N443" s="107">
        <v>0</v>
      </c>
      <c r="O443" s="107">
        <v>0</v>
      </c>
      <c r="P443" s="157"/>
      <c r="Q443" s="134"/>
      <c r="R443" s="26"/>
    </row>
    <row r="444" spans="1:18" s="127" customFormat="1" ht="16.5">
      <c r="A444" s="26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57"/>
      <c r="Q444" s="134"/>
      <c r="R444" s="26"/>
    </row>
    <row r="445" spans="1:18" s="127" customFormat="1" ht="16.5">
      <c r="A445" s="126"/>
      <c r="B445" s="157"/>
      <c r="C445" s="157"/>
      <c r="D445" s="157"/>
      <c r="E445" s="157"/>
      <c r="F445" s="157"/>
      <c r="G445" s="157"/>
      <c r="H445" s="157"/>
      <c r="I445" s="157"/>
      <c r="J445" s="157"/>
      <c r="K445" s="157"/>
      <c r="L445" s="157"/>
      <c r="M445" s="157"/>
      <c r="N445" s="157"/>
      <c r="O445" s="157"/>
      <c r="P445" s="157"/>
      <c r="Q445" s="134"/>
      <c r="R445" s="26"/>
    </row>
    <row r="446" spans="1:18" s="127" customFormat="1" ht="16.5" customHeight="1">
      <c r="A446" s="170" t="s">
        <v>302</v>
      </c>
      <c r="B446" s="172" t="s">
        <v>146</v>
      </c>
      <c r="C446" s="172"/>
      <c r="D446" s="172" t="s">
        <v>147</v>
      </c>
      <c r="E446" s="172"/>
      <c r="F446" s="172" t="s">
        <v>148</v>
      </c>
      <c r="G446" s="172"/>
      <c r="H446" s="172" t="s">
        <v>150</v>
      </c>
      <c r="I446" s="172"/>
      <c r="J446" s="172" t="s">
        <v>151</v>
      </c>
      <c r="K446" s="172"/>
      <c r="L446" s="172" t="s">
        <v>153</v>
      </c>
      <c r="M446" s="172"/>
      <c r="N446" s="172" t="s">
        <v>154</v>
      </c>
      <c r="O446" s="172"/>
      <c r="P446" s="157"/>
      <c r="Q446" s="134"/>
      <c r="R446" s="26"/>
    </row>
    <row r="447" spans="1:18" s="127" customFormat="1" ht="16.5">
      <c r="A447" s="171"/>
      <c r="B447" s="156" t="s">
        <v>3</v>
      </c>
      <c r="C447" s="156" t="s">
        <v>4</v>
      </c>
      <c r="D447" s="156" t="s">
        <v>3</v>
      </c>
      <c r="E447" s="156" t="s">
        <v>4</v>
      </c>
      <c r="F447" s="156" t="s">
        <v>3</v>
      </c>
      <c r="G447" s="156" t="s">
        <v>4</v>
      </c>
      <c r="H447" s="156" t="s">
        <v>3</v>
      </c>
      <c r="I447" s="156" t="s">
        <v>4</v>
      </c>
      <c r="J447" s="156" t="s">
        <v>3</v>
      </c>
      <c r="K447" s="156" t="s">
        <v>4</v>
      </c>
      <c r="L447" s="156" t="s">
        <v>3</v>
      </c>
      <c r="M447" s="156" t="s">
        <v>4</v>
      </c>
      <c r="N447" s="156" t="s">
        <v>3</v>
      </c>
      <c r="O447" s="156" t="s">
        <v>4</v>
      </c>
      <c r="P447" s="39"/>
      <c r="Q447" s="39"/>
      <c r="R447" s="26"/>
    </row>
    <row r="448" spans="1:18" s="127" customFormat="1" ht="16.5">
      <c r="A448" s="92" t="s">
        <v>52</v>
      </c>
      <c r="B448" s="105">
        <v>29</v>
      </c>
      <c r="C448" s="105">
        <v>6</v>
      </c>
      <c r="D448" s="105">
        <v>12</v>
      </c>
      <c r="E448" s="105">
        <v>7</v>
      </c>
      <c r="F448" s="105">
        <v>13</v>
      </c>
      <c r="G448" s="105">
        <v>3</v>
      </c>
      <c r="H448" s="105">
        <v>32</v>
      </c>
      <c r="I448" s="105">
        <v>13</v>
      </c>
      <c r="J448" s="105">
        <v>23</v>
      </c>
      <c r="K448" s="105">
        <v>5</v>
      </c>
      <c r="L448" s="105">
        <v>1803</v>
      </c>
      <c r="M448" s="105">
        <v>765</v>
      </c>
      <c r="N448" s="105">
        <v>8</v>
      </c>
      <c r="O448" s="105">
        <v>10</v>
      </c>
      <c r="P448" s="157"/>
      <c r="Q448" s="134"/>
      <c r="R448" s="26"/>
    </row>
    <row r="449" spans="1:18" s="127" customFormat="1" ht="16.5">
      <c r="A449" s="89" t="s">
        <v>53</v>
      </c>
      <c r="B449" s="107">
        <v>0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57"/>
      <c r="Q449" s="134"/>
      <c r="R449" s="26"/>
    </row>
    <row r="450" spans="1:18" s="127" customFormat="1" ht="16.5">
      <c r="A450" s="89" t="s">
        <v>54</v>
      </c>
      <c r="B450" s="107">
        <v>5</v>
      </c>
      <c r="C450" s="107">
        <v>0</v>
      </c>
      <c r="D450" s="107">
        <v>0</v>
      </c>
      <c r="E450" s="107">
        <v>0</v>
      </c>
      <c r="F450" s="107">
        <v>2</v>
      </c>
      <c r="G450" s="107">
        <v>1</v>
      </c>
      <c r="H450" s="107">
        <v>0</v>
      </c>
      <c r="I450" s="107">
        <v>3</v>
      </c>
      <c r="J450" s="107">
        <v>2</v>
      </c>
      <c r="K450" s="107">
        <v>0</v>
      </c>
      <c r="L450" s="107">
        <v>149</v>
      </c>
      <c r="M450" s="107">
        <v>28</v>
      </c>
      <c r="N450" s="107">
        <v>1</v>
      </c>
      <c r="O450" s="107">
        <v>0</v>
      </c>
      <c r="P450" s="157"/>
      <c r="Q450" s="134"/>
      <c r="R450" s="26"/>
    </row>
    <row r="451" spans="1:18" s="127" customFormat="1" ht="16.5">
      <c r="A451" s="89" t="s">
        <v>55</v>
      </c>
      <c r="B451" s="107">
        <v>2</v>
      </c>
      <c r="C451" s="107">
        <v>0</v>
      </c>
      <c r="D451" s="107">
        <v>1</v>
      </c>
      <c r="E451" s="107">
        <v>0</v>
      </c>
      <c r="F451" s="107">
        <v>1</v>
      </c>
      <c r="G451" s="107">
        <v>0</v>
      </c>
      <c r="H451" s="107">
        <v>2</v>
      </c>
      <c r="I451" s="107">
        <v>0</v>
      </c>
      <c r="J451" s="107">
        <v>1</v>
      </c>
      <c r="K451" s="107">
        <v>0</v>
      </c>
      <c r="L451" s="107">
        <v>42</v>
      </c>
      <c r="M451" s="107">
        <v>2</v>
      </c>
      <c r="N451" s="107">
        <v>0</v>
      </c>
      <c r="O451" s="107">
        <v>0</v>
      </c>
      <c r="P451" s="157"/>
      <c r="Q451" s="134"/>
      <c r="R451" s="26"/>
    </row>
    <row r="452" spans="1:18" s="127" customFormat="1" ht="16.5">
      <c r="A452" s="89" t="s">
        <v>56</v>
      </c>
      <c r="B452" s="107">
        <v>0</v>
      </c>
      <c r="C452" s="107">
        <v>0</v>
      </c>
      <c r="D452" s="107">
        <v>0</v>
      </c>
      <c r="E452" s="107">
        <v>0</v>
      </c>
      <c r="F452" s="107">
        <v>0</v>
      </c>
      <c r="G452" s="107">
        <v>0</v>
      </c>
      <c r="H452" s="107">
        <v>0</v>
      </c>
      <c r="I452" s="107">
        <v>0</v>
      </c>
      <c r="J452" s="107">
        <v>0</v>
      </c>
      <c r="K452" s="107">
        <v>0</v>
      </c>
      <c r="L452" s="107">
        <v>1</v>
      </c>
      <c r="M452" s="107">
        <v>3</v>
      </c>
      <c r="N452" s="107">
        <v>0</v>
      </c>
      <c r="O452" s="107">
        <v>0</v>
      </c>
      <c r="P452" s="157"/>
      <c r="Q452" s="134"/>
      <c r="R452" s="26"/>
    </row>
    <row r="453" spans="1:18" s="127" customFormat="1" ht="16.5">
      <c r="A453" s="89" t="s">
        <v>57</v>
      </c>
      <c r="B453" s="107">
        <v>0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2</v>
      </c>
      <c r="M453" s="107">
        <v>1</v>
      </c>
      <c r="N453" s="107">
        <v>0</v>
      </c>
      <c r="O453" s="107">
        <v>0</v>
      </c>
      <c r="P453" s="157"/>
      <c r="Q453" s="134"/>
      <c r="R453" s="26"/>
    </row>
    <row r="454" spans="1:18" s="127" customFormat="1" ht="16.5">
      <c r="A454" s="89" t="s">
        <v>58</v>
      </c>
      <c r="B454" s="107">
        <v>0</v>
      </c>
      <c r="C454" s="107">
        <v>0</v>
      </c>
      <c r="D454" s="107">
        <v>0</v>
      </c>
      <c r="E454" s="107">
        <v>0</v>
      </c>
      <c r="F454" s="107">
        <v>0</v>
      </c>
      <c r="G454" s="107">
        <v>0</v>
      </c>
      <c r="H454" s="107">
        <v>0</v>
      </c>
      <c r="I454" s="107">
        <v>0</v>
      </c>
      <c r="J454" s="107">
        <v>0</v>
      </c>
      <c r="K454" s="107">
        <v>0</v>
      </c>
      <c r="L454" s="107">
        <v>1</v>
      </c>
      <c r="M454" s="107">
        <v>0</v>
      </c>
      <c r="N454" s="107">
        <v>0</v>
      </c>
      <c r="O454" s="107">
        <v>0</v>
      </c>
      <c r="P454" s="157"/>
      <c r="Q454" s="134"/>
      <c r="R454" s="26"/>
    </row>
    <row r="455" spans="1:18" s="127" customFormat="1" ht="16.5" customHeight="1">
      <c r="A455" s="89" t="s">
        <v>59</v>
      </c>
      <c r="B455" s="107">
        <v>0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1</v>
      </c>
      <c r="K455" s="107">
        <v>3</v>
      </c>
      <c r="L455" s="107">
        <v>765</v>
      </c>
      <c r="M455" s="107">
        <v>216</v>
      </c>
      <c r="N455" s="107">
        <v>0</v>
      </c>
      <c r="O455" s="107">
        <v>0</v>
      </c>
      <c r="P455" s="157"/>
      <c r="Q455" s="134"/>
      <c r="R455" s="26"/>
    </row>
    <row r="456" spans="1:18" s="127" customFormat="1" ht="16.5" customHeight="1">
      <c r="A456" s="89" t="s">
        <v>60</v>
      </c>
      <c r="B456" s="107">
        <v>0</v>
      </c>
      <c r="C456" s="107">
        <v>0</v>
      </c>
      <c r="D456" s="107">
        <v>0</v>
      </c>
      <c r="E456" s="107">
        <v>0</v>
      </c>
      <c r="F456" s="107">
        <v>0</v>
      </c>
      <c r="G456" s="107">
        <v>0</v>
      </c>
      <c r="H456" s="107">
        <v>0</v>
      </c>
      <c r="I456" s="107">
        <v>0</v>
      </c>
      <c r="J456" s="107">
        <v>0</v>
      </c>
      <c r="K456" s="107">
        <v>0</v>
      </c>
      <c r="L456" s="107">
        <v>5</v>
      </c>
      <c r="M456" s="107">
        <v>3</v>
      </c>
      <c r="N456" s="107">
        <v>0</v>
      </c>
      <c r="O456" s="107">
        <v>0</v>
      </c>
      <c r="P456" s="157"/>
      <c r="Q456" s="134"/>
      <c r="R456" s="26"/>
    </row>
    <row r="457" spans="1:18" s="127" customFormat="1" ht="16.5">
      <c r="A457" s="89" t="s">
        <v>61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1</v>
      </c>
      <c r="P457" s="157"/>
      <c r="Q457" s="134"/>
      <c r="R457" s="26"/>
    </row>
    <row r="458" spans="1:18" s="127" customFormat="1" ht="16.5" customHeight="1">
      <c r="A458" s="89" t="s">
        <v>8</v>
      </c>
      <c r="B458" s="107">
        <v>0</v>
      </c>
      <c r="C458" s="107">
        <v>0</v>
      </c>
      <c r="D458" s="107">
        <v>0</v>
      </c>
      <c r="E458" s="107">
        <v>0</v>
      </c>
      <c r="F458" s="107">
        <v>0</v>
      </c>
      <c r="G458" s="107">
        <v>0</v>
      </c>
      <c r="H458" s="107">
        <v>1</v>
      </c>
      <c r="I458" s="107">
        <v>1</v>
      </c>
      <c r="J458" s="107">
        <v>0</v>
      </c>
      <c r="K458" s="107">
        <v>0</v>
      </c>
      <c r="L458" s="107">
        <v>28</v>
      </c>
      <c r="M458" s="107">
        <v>18</v>
      </c>
      <c r="N458" s="107">
        <v>0</v>
      </c>
      <c r="O458" s="107">
        <v>0</v>
      </c>
      <c r="P458" s="157"/>
      <c r="Q458" s="134"/>
      <c r="R458" s="26"/>
    </row>
    <row r="459" spans="1:18" s="127" customFormat="1" ht="16.5">
      <c r="A459" s="89" t="s">
        <v>9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1</v>
      </c>
      <c r="K459" s="107">
        <v>0</v>
      </c>
      <c r="L459" s="107">
        <v>2</v>
      </c>
      <c r="M459" s="107">
        <v>0</v>
      </c>
      <c r="N459" s="107">
        <v>0</v>
      </c>
      <c r="O459" s="107">
        <v>0</v>
      </c>
      <c r="P459" s="157"/>
      <c r="Q459" s="134"/>
      <c r="R459" s="26"/>
    </row>
    <row r="460" spans="1:18" s="127" customFormat="1" ht="16.5">
      <c r="A460" s="90" t="s">
        <v>268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57"/>
      <c r="Q460" s="134"/>
      <c r="R460" s="26"/>
    </row>
    <row r="461" spans="1:18" s="127" customFormat="1" ht="16.5" customHeight="1">
      <c r="A461" s="90" t="s">
        <v>269</v>
      </c>
      <c r="B461" s="107">
        <v>0</v>
      </c>
      <c r="C461" s="107">
        <v>0</v>
      </c>
      <c r="D461" s="107">
        <v>0</v>
      </c>
      <c r="E461" s="107">
        <v>0</v>
      </c>
      <c r="F461" s="107">
        <v>0</v>
      </c>
      <c r="G461" s="107">
        <v>0</v>
      </c>
      <c r="H461" s="107">
        <v>0</v>
      </c>
      <c r="I461" s="107">
        <v>0</v>
      </c>
      <c r="J461" s="107">
        <v>0</v>
      </c>
      <c r="K461" s="107">
        <v>0</v>
      </c>
      <c r="L461" s="107">
        <v>0</v>
      </c>
      <c r="M461" s="107">
        <v>0</v>
      </c>
      <c r="N461" s="107">
        <v>0</v>
      </c>
      <c r="O461" s="107">
        <v>0</v>
      </c>
      <c r="P461" s="157"/>
      <c r="Q461" s="134"/>
      <c r="R461" s="26"/>
    </row>
    <row r="462" spans="1:18" s="127" customFormat="1" ht="16.5">
      <c r="A462" s="90" t="s">
        <v>416</v>
      </c>
      <c r="B462" s="107">
        <v>0</v>
      </c>
      <c r="C462" s="107">
        <v>0</v>
      </c>
      <c r="D462" s="107">
        <v>0</v>
      </c>
      <c r="E462" s="107">
        <v>0</v>
      </c>
      <c r="F462" s="107">
        <v>0</v>
      </c>
      <c r="G462" s="107">
        <v>0</v>
      </c>
      <c r="H462" s="107">
        <v>0</v>
      </c>
      <c r="I462" s="107">
        <v>0</v>
      </c>
      <c r="J462" s="107">
        <v>0</v>
      </c>
      <c r="K462" s="107">
        <v>0</v>
      </c>
      <c r="L462" s="107">
        <v>0</v>
      </c>
      <c r="M462" s="107">
        <v>0</v>
      </c>
      <c r="N462" s="107">
        <v>0</v>
      </c>
      <c r="O462" s="107">
        <v>0</v>
      </c>
      <c r="P462" s="157"/>
      <c r="Q462" s="134"/>
      <c r="R462" s="26"/>
    </row>
    <row r="463" spans="1:18" s="127" customFormat="1" ht="16.5">
      <c r="A463" s="90" t="s">
        <v>417</v>
      </c>
      <c r="B463" s="107">
        <v>0</v>
      </c>
      <c r="C463" s="107">
        <v>0</v>
      </c>
      <c r="D463" s="107">
        <v>0</v>
      </c>
      <c r="E463" s="107">
        <v>0</v>
      </c>
      <c r="F463" s="107">
        <v>0</v>
      </c>
      <c r="G463" s="107">
        <v>0</v>
      </c>
      <c r="H463" s="107">
        <v>0</v>
      </c>
      <c r="I463" s="107">
        <v>0</v>
      </c>
      <c r="J463" s="107">
        <v>0</v>
      </c>
      <c r="K463" s="107">
        <v>0</v>
      </c>
      <c r="L463" s="107">
        <v>0</v>
      </c>
      <c r="M463" s="107">
        <v>0</v>
      </c>
      <c r="N463" s="107">
        <v>0</v>
      </c>
      <c r="O463" s="107">
        <v>0</v>
      </c>
      <c r="P463" s="157"/>
      <c r="Q463" s="134"/>
      <c r="R463" s="26"/>
    </row>
    <row r="464" spans="1:18" s="127" customFormat="1" ht="16.5">
      <c r="A464" s="90" t="s">
        <v>418</v>
      </c>
      <c r="B464" s="107">
        <v>0</v>
      </c>
      <c r="C464" s="107">
        <v>0</v>
      </c>
      <c r="D464" s="107">
        <v>0</v>
      </c>
      <c r="E464" s="107">
        <v>0</v>
      </c>
      <c r="F464" s="107">
        <v>0</v>
      </c>
      <c r="G464" s="107">
        <v>0</v>
      </c>
      <c r="H464" s="107">
        <v>0</v>
      </c>
      <c r="I464" s="107">
        <v>0</v>
      </c>
      <c r="J464" s="107">
        <v>0</v>
      </c>
      <c r="K464" s="107">
        <v>0</v>
      </c>
      <c r="L464" s="107">
        <v>0</v>
      </c>
      <c r="M464" s="107">
        <v>0</v>
      </c>
      <c r="N464" s="107">
        <v>0</v>
      </c>
      <c r="O464" s="107">
        <v>0</v>
      </c>
      <c r="P464" s="157"/>
      <c r="Q464" s="134"/>
      <c r="R464" s="26"/>
    </row>
    <row r="465" spans="1:18" s="127" customFormat="1" ht="16.5">
      <c r="A465" s="89" t="s">
        <v>427</v>
      </c>
      <c r="B465" s="107">
        <v>0</v>
      </c>
      <c r="C465" s="107">
        <v>0</v>
      </c>
      <c r="D465" s="107">
        <v>0</v>
      </c>
      <c r="E465" s="107">
        <v>0</v>
      </c>
      <c r="F465" s="107">
        <v>0</v>
      </c>
      <c r="G465" s="107">
        <v>0</v>
      </c>
      <c r="H465" s="107">
        <v>0</v>
      </c>
      <c r="I465" s="107">
        <v>0</v>
      </c>
      <c r="J465" s="107">
        <v>0</v>
      </c>
      <c r="K465" s="107">
        <v>0</v>
      </c>
      <c r="L465" s="107">
        <v>0</v>
      </c>
      <c r="M465" s="107">
        <v>0</v>
      </c>
      <c r="N465" s="107">
        <v>0</v>
      </c>
      <c r="O465" s="107">
        <v>0</v>
      </c>
      <c r="P465" s="157"/>
      <c r="Q465" s="134"/>
      <c r="R465" s="26"/>
    </row>
    <row r="466" spans="1:18" s="127" customFormat="1" ht="16.5">
      <c r="A466" s="89" t="s">
        <v>420</v>
      </c>
      <c r="B466" s="107">
        <v>0</v>
      </c>
      <c r="C466" s="107">
        <v>0</v>
      </c>
      <c r="D466" s="107">
        <v>0</v>
      </c>
      <c r="E466" s="107">
        <v>0</v>
      </c>
      <c r="F466" s="107">
        <v>0</v>
      </c>
      <c r="G466" s="107">
        <v>0</v>
      </c>
      <c r="H466" s="107">
        <v>0</v>
      </c>
      <c r="I466" s="107">
        <v>0</v>
      </c>
      <c r="J466" s="107">
        <v>0</v>
      </c>
      <c r="K466" s="107">
        <v>0</v>
      </c>
      <c r="L466" s="107">
        <v>0</v>
      </c>
      <c r="M466" s="107">
        <v>0</v>
      </c>
      <c r="N466" s="107">
        <v>0</v>
      </c>
      <c r="O466" s="107">
        <v>0</v>
      </c>
      <c r="P466" s="157"/>
      <c r="Q466" s="134"/>
      <c r="R466" s="26"/>
    </row>
    <row r="467" spans="1:18" s="127" customFormat="1" ht="16.5">
      <c r="A467" s="89" t="s">
        <v>421</v>
      </c>
      <c r="B467" s="107">
        <v>0</v>
      </c>
      <c r="C467" s="107">
        <v>0</v>
      </c>
      <c r="D467" s="107">
        <v>0</v>
      </c>
      <c r="E467" s="107">
        <v>0</v>
      </c>
      <c r="F467" s="107">
        <v>0</v>
      </c>
      <c r="G467" s="107">
        <v>0</v>
      </c>
      <c r="H467" s="107">
        <v>0</v>
      </c>
      <c r="I467" s="107">
        <v>0</v>
      </c>
      <c r="J467" s="107">
        <v>0</v>
      </c>
      <c r="K467" s="107">
        <v>0</v>
      </c>
      <c r="L467" s="107">
        <v>0</v>
      </c>
      <c r="M467" s="107">
        <v>0</v>
      </c>
      <c r="N467" s="107">
        <v>0</v>
      </c>
      <c r="O467" s="107">
        <v>0</v>
      </c>
      <c r="P467" s="157"/>
      <c r="Q467" s="134"/>
      <c r="R467" s="26"/>
    </row>
    <row r="468" spans="1:18" s="127" customFormat="1" ht="16.5">
      <c r="A468" s="89" t="s">
        <v>422</v>
      </c>
      <c r="B468" s="107">
        <v>0</v>
      </c>
      <c r="C468" s="107">
        <v>0</v>
      </c>
      <c r="D468" s="107">
        <v>0</v>
      </c>
      <c r="E468" s="107">
        <v>0</v>
      </c>
      <c r="F468" s="107">
        <v>0</v>
      </c>
      <c r="G468" s="107">
        <v>0</v>
      </c>
      <c r="H468" s="107">
        <v>0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  <c r="N468" s="107">
        <v>0</v>
      </c>
      <c r="O468" s="107">
        <v>0</v>
      </c>
      <c r="P468" s="157"/>
      <c r="Q468" s="134"/>
      <c r="R468" s="26"/>
    </row>
    <row r="469" spans="1:18" s="127" customFormat="1" ht="16.5">
      <c r="A469" s="90" t="s">
        <v>419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157"/>
      <c r="Q469" s="134"/>
      <c r="R469" s="26"/>
    </row>
    <row r="470" spans="1:18" s="127" customFormat="1" ht="16.5">
      <c r="A470" s="90" t="s">
        <v>405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157"/>
      <c r="Q470" s="134"/>
      <c r="R470" s="26"/>
    </row>
    <row r="471" spans="1:18" s="127" customFormat="1" ht="16.5">
      <c r="A471" s="89" t="s">
        <v>62</v>
      </c>
      <c r="B471" s="107">
        <v>0</v>
      </c>
      <c r="C471" s="107">
        <v>0</v>
      </c>
      <c r="D471" s="107">
        <v>0</v>
      </c>
      <c r="E471" s="107">
        <v>0</v>
      </c>
      <c r="F471" s="107">
        <v>0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157"/>
      <c r="Q471" s="134"/>
      <c r="R471" s="26"/>
    </row>
    <row r="472" spans="1:18" s="127" customFormat="1" ht="16.5">
      <c r="A472" s="89" t="s">
        <v>63</v>
      </c>
      <c r="B472" s="107">
        <v>13</v>
      </c>
      <c r="C472" s="107">
        <v>3</v>
      </c>
      <c r="D472" s="107">
        <v>8</v>
      </c>
      <c r="E472" s="107">
        <v>1</v>
      </c>
      <c r="F472" s="107">
        <v>8</v>
      </c>
      <c r="G472" s="107">
        <v>0</v>
      </c>
      <c r="H472" s="107">
        <v>19</v>
      </c>
      <c r="I472" s="107">
        <v>3</v>
      </c>
      <c r="J472" s="107">
        <v>13</v>
      </c>
      <c r="K472" s="107">
        <v>1</v>
      </c>
      <c r="L472" s="107">
        <v>594</v>
      </c>
      <c r="M472" s="107">
        <v>239</v>
      </c>
      <c r="N472" s="107">
        <v>4</v>
      </c>
      <c r="O472" s="107">
        <v>4</v>
      </c>
      <c r="P472" s="157"/>
      <c r="Q472" s="134"/>
      <c r="R472" s="26"/>
    </row>
    <row r="473" spans="1:18" s="127" customFormat="1" ht="16.5">
      <c r="A473" s="89" t="s">
        <v>64</v>
      </c>
      <c r="B473" s="107">
        <v>2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1</v>
      </c>
      <c r="K473" s="107">
        <v>0</v>
      </c>
      <c r="L473" s="107">
        <v>43</v>
      </c>
      <c r="M473" s="107">
        <v>19</v>
      </c>
      <c r="N473" s="107">
        <v>0</v>
      </c>
      <c r="O473" s="107">
        <v>1</v>
      </c>
      <c r="P473" s="157"/>
      <c r="Q473" s="134"/>
      <c r="R473" s="26"/>
    </row>
    <row r="474" spans="1:18" s="127" customFormat="1" ht="16.5">
      <c r="A474" s="89" t="s">
        <v>65</v>
      </c>
      <c r="B474" s="107">
        <v>0</v>
      </c>
      <c r="C474" s="107">
        <v>1</v>
      </c>
      <c r="D474" s="107">
        <v>0</v>
      </c>
      <c r="E474" s="107">
        <v>1</v>
      </c>
      <c r="F474" s="107">
        <v>0</v>
      </c>
      <c r="G474" s="107">
        <v>2</v>
      </c>
      <c r="H474" s="107">
        <v>0</v>
      </c>
      <c r="I474" s="107">
        <v>3</v>
      </c>
      <c r="J474" s="107">
        <v>0</v>
      </c>
      <c r="K474" s="107">
        <v>0</v>
      </c>
      <c r="L474" s="107">
        <v>0</v>
      </c>
      <c r="M474" s="107">
        <v>117</v>
      </c>
      <c r="N474" s="107">
        <v>0</v>
      </c>
      <c r="O474" s="107">
        <v>3</v>
      </c>
      <c r="P474" s="157"/>
      <c r="Q474" s="134"/>
      <c r="R474" s="26"/>
    </row>
    <row r="475" spans="1:18" s="127" customFormat="1" ht="16.5">
      <c r="A475" s="89" t="s">
        <v>66</v>
      </c>
      <c r="B475" s="107">
        <v>5</v>
      </c>
      <c r="C475" s="107">
        <v>1</v>
      </c>
      <c r="D475" s="107">
        <v>1</v>
      </c>
      <c r="E475" s="107">
        <v>2</v>
      </c>
      <c r="F475" s="107">
        <v>2</v>
      </c>
      <c r="G475" s="107">
        <v>0</v>
      </c>
      <c r="H475" s="107">
        <v>10</v>
      </c>
      <c r="I475" s="107">
        <v>2</v>
      </c>
      <c r="J475" s="107">
        <v>3</v>
      </c>
      <c r="K475" s="107">
        <v>1</v>
      </c>
      <c r="L475" s="107">
        <v>73</v>
      </c>
      <c r="M475" s="107">
        <v>32</v>
      </c>
      <c r="N475" s="107">
        <v>2</v>
      </c>
      <c r="O475" s="107">
        <v>1</v>
      </c>
      <c r="P475" s="157"/>
      <c r="Q475" s="134"/>
      <c r="R475" s="26"/>
    </row>
    <row r="476" spans="1:18" s="127" customFormat="1" ht="16.5">
      <c r="A476" s="89" t="s">
        <v>67</v>
      </c>
      <c r="B476" s="107">
        <v>0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1</v>
      </c>
      <c r="K476" s="107">
        <v>0</v>
      </c>
      <c r="L476" s="107">
        <v>21</v>
      </c>
      <c r="M476" s="107">
        <v>5</v>
      </c>
      <c r="N476" s="107">
        <v>0</v>
      </c>
      <c r="O476" s="107">
        <v>0</v>
      </c>
      <c r="P476" s="157"/>
      <c r="Q476" s="134"/>
      <c r="R476" s="26"/>
    </row>
    <row r="477" spans="1:18" s="127" customFormat="1" ht="16.5">
      <c r="A477" s="89" t="s">
        <v>68</v>
      </c>
      <c r="B477" s="107">
        <v>2</v>
      </c>
      <c r="C477" s="107">
        <v>1</v>
      </c>
      <c r="D477" s="107">
        <v>2</v>
      </c>
      <c r="E477" s="107">
        <v>3</v>
      </c>
      <c r="F477" s="107">
        <v>0</v>
      </c>
      <c r="G477" s="107">
        <v>0</v>
      </c>
      <c r="H477" s="107">
        <v>0</v>
      </c>
      <c r="I477" s="107">
        <v>1</v>
      </c>
      <c r="J477" s="107">
        <v>0</v>
      </c>
      <c r="K477" s="107">
        <v>0</v>
      </c>
      <c r="L477" s="107">
        <v>77</v>
      </c>
      <c r="M477" s="107">
        <v>82</v>
      </c>
      <c r="N477" s="107">
        <v>1</v>
      </c>
      <c r="O477" s="107">
        <v>0</v>
      </c>
      <c r="P477" s="157"/>
      <c r="Q477" s="134"/>
      <c r="R477" s="26"/>
    </row>
    <row r="478" spans="1:18" s="127" customFormat="1" ht="16.5">
      <c r="A478" s="26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57"/>
      <c r="Q478" s="134"/>
      <c r="R478" s="26"/>
    </row>
    <row r="479" spans="1:18" s="127" customFormat="1" ht="16.5">
      <c r="A479" s="126"/>
      <c r="B479" s="157"/>
      <c r="C479" s="157"/>
      <c r="D479" s="157"/>
      <c r="E479" s="157"/>
      <c r="F479" s="157"/>
      <c r="G479" s="157"/>
      <c r="H479" s="157"/>
      <c r="I479" s="157"/>
      <c r="J479" s="157"/>
      <c r="K479" s="157"/>
      <c r="L479" s="157"/>
      <c r="M479" s="157"/>
      <c r="N479" s="157"/>
      <c r="O479" s="157"/>
      <c r="P479" s="157"/>
      <c r="Q479" s="134"/>
      <c r="R479" s="26"/>
    </row>
    <row r="480" spans="1:18" s="127" customFormat="1" ht="16.5" customHeight="1">
      <c r="A480" s="170" t="s">
        <v>302</v>
      </c>
      <c r="B480" s="172" t="s">
        <v>155</v>
      </c>
      <c r="C480" s="172"/>
      <c r="D480" s="172" t="s">
        <v>156</v>
      </c>
      <c r="E480" s="172"/>
      <c r="F480" s="172" t="s">
        <v>157</v>
      </c>
      <c r="G480" s="172"/>
      <c r="H480" s="172" t="s">
        <v>158</v>
      </c>
      <c r="I480" s="172"/>
      <c r="J480" s="172" t="s">
        <v>159</v>
      </c>
      <c r="K480" s="172"/>
      <c r="L480" s="172" t="s">
        <v>160</v>
      </c>
      <c r="M480" s="172"/>
      <c r="N480" s="172" t="s">
        <v>161</v>
      </c>
      <c r="O480" s="172"/>
      <c r="P480" s="157"/>
      <c r="Q480" s="134"/>
      <c r="R480" s="26"/>
    </row>
    <row r="481" spans="1:18" s="127" customFormat="1" ht="16.5">
      <c r="A481" s="171"/>
      <c r="B481" s="156" t="s">
        <v>3</v>
      </c>
      <c r="C481" s="156" t="s">
        <v>4</v>
      </c>
      <c r="D481" s="156" t="s">
        <v>3</v>
      </c>
      <c r="E481" s="156" t="s">
        <v>4</v>
      </c>
      <c r="F481" s="156" t="s">
        <v>3</v>
      </c>
      <c r="G481" s="156" t="s">
        <v>4</v>
      </c>
      <c r="H481" s="156" t="s">
        <v>3</v>
      </c>
      <c r="I481" s="156" t="s">
        <v>4</v>
      </c>
      <c r="J481" s="156" t="s">
        <v>3</v>
      </c>
      <c r="K481" s="156" t="s">
        <v>4</v>
      </c>
      <c r="L481" s="156" t="s">
        <v>3</v>
      </c>
      <c r="M481" s="156" t="s">
        <v>4</v>
      </c>
      <c r="N481" s="156" t="s">
        <v>3</v>
      </c>
      <c r="O481" s="156" t="s">
        <v>4</v>
      </c>
      <c r="P481" s="39"/>
      <c r="Q481" s="39"/>
      <c r="R481" s="26"/>
    </row>
    <row r="482" spans="1:18" s="127" customFormat="1" ht="16.5">
      <c r="A482" s="92" t="s">
        <v>52</v>
      </c>
      <c r="B482" s="105">
        <v>3</v>
      </c>
      <c r="C482" s="105">
        <v>1</v>
      </c>
      <c r="D482" s="105">
        <v>19</v>
      </c>
      <c r="E482" s="105">
        <v>10</v>
      </c>
      <c r="F482" s="105">
        <v>71</v>
      </c>
      <c r="G482" s="105">
        <v>43</v>
      </c>
      <c r="H482" s="105">
        <v>112</v>
      </c>
      <c r="I482" s="105">
        <v>71</v>
      </c>
      <c r="J482" s="105">
        <v>128</v>
      </c>
      <c r="K482" s="105">
        <v>39</v>
      </c>
      <c r="L482" s="105">
        <v>224</v>
      </c>
      <c r="M482" s="105">
        <v>163</v>
      </c>
      <c r="N482" s="105">
        <v>4</v>
      </c>
      <c r="O482" s="105">
        <v>4</v>
      </c>
      <c r="P482" s="157"/>
      <c r="Q482" s="134"/>
      <c r="R482" s="26"/>
    </row>
    <row r="483" spans="1:18" s="127" customFormat="1" ht="16.5">
      <c r="A483" s="89" t="s">
        <v>53</v>
      </c>
      <c r="B483" s="107">
        <v>0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57"/>
      <c r="Q483" s="134"/>
      <c r="R483" s="26"/>
    </row>
    <row r="484" spans="1:18" s="127" customFormat="1" ht="16.5">
      <c r="A484" s="89" t="s">
        <v>54</v>
      </c>
      <c r="B484" s="107">
        <v>0</v>
      </c>
      <c r="C484" s="107">
        <v>0</v>
      </c>
      <c r="D484" s="107">
        <v>6</v>
      </c>
      <c r="E484" s="107">
        <v>2</v>
      </c>
      <c r="F484" s="107">
        <v>4</v>
      </c>
      <c r="G484" s="107">
        <v>0</v>
      </c>
      <c r="H484" s="107">
        <v>2</v>
      </c>
      <c r="I484" s="107">
        <v>0</v>
      </c>
      <c r="J484" s="107">
        <v>0</v>
      </c>
      <c r="K484" s="107">
        <v>0</v>
      </c>
      <c r="L484" s="107">
        <v>7</v>
      </c>
      <c r="M484" s="107">
        <v>0</v>
      </c>
      <c r="N484" s="107">
        <v>0</v>
      </c>
      <c r="O484" s="107">
        <v>0</v>
      </c>
      <c r="P484" s="157"/>
      <c r="Q484" s="134"/>
      <c r="R484" s="26"/>
    </row>
    <row r="485" spans="1:18" s="127" customFormat="1" ht="16.5" customHeight="1">
      <c r="A485" s="89" t="s">
        <v>55</v>
      </c>
      <c r="B485" s="107">
        <v>0</v>
      </c>
      <c r="C485" s="107">
        <v>0</v>
      </c>
      <c r="D485" s="107">
        <v>0</v>
      </c>
      <c r="E485" s="107">
        <v>0</v>
      </c>
      <c r="F485" s="107">
        <v>7</v>
      </c>
      <c r="G485" s="107">
        <v>1</v>
      </c>
      <c r="H485" s="107">
        <v>1</v>
      </c>
      <c r="I485" s="107">
        <v>1</v>
      </c>
      <c r="J485" s="107">
        <v>2</v>
      </c>
      <c r="K485" s="107">
        <v>0</v>
      </c>
      <c r="L485" s="107">
        <v>10</v>
      </c>
      <c r="M485" s="107">
        <v>2</v>
      </c>
      <c r="N485" s="107">
        <v>0</v>
      </c>
      <c r="O485" s="107">
        <v>0</v>
      </c>
      <c r="P485" s="157"/>
      <c r="Q485" s="134"/>
      <c r="R485" s="26"/>
    </row>
    <row r="486" spans="1:18" s="127" customFormat="1" ht="16.5" customHeight="1">
      <c r="A486" s="89" t="s">
        <v>56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57"/>
      <c r="Q486" s="134"/>
      <c r="R486" s="26"/>
    </row>
    <row r="487" spans="1:18" s="127" customFormat="1" ht="16.5">
      <c r="A487" s="89" t="s">
        <v>57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2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57"/>
      <c r="Q487" s="134"/>
      <c r="R487" s="26"/>
    </row>
    <row r="488" spans="1:18" s="127" customFormat="1" ht="16.5" customHeight="1">
      <c r="A488" s="89" t="s">
        <v>58</v>
      </c>
      <c r="B488" s="107">
        <v>0</v>
      </c>
      <c r="C488" s="107">
        <v>0</v>
      </c>
      <c r="D488" s="107">
        <v>0</v>
      </c>
      <c r="E488" s="107">
        <v>0</v>
      </c>
      <c r="F488" s="107">
        <v>0</v>
      </c>
      <c r="G488" s="107">
        <v>0</v>
      </c>
      <c r="H488" s="107">
        <v>0</v>
      </c>
      <c r="I488" s="107">
        <v>0</v>
      </c>
      <c r="J488" s="107">
        <v>0</v>
      </c>
      <c r="K488" s="107">
        <v>0</v>
      </c>
      <c r="L488" s="107">
        <v>0</v>
      </c>
      <c r="M488" s="107">
        <v>0</v>
      </c>
      <c r="N488" s="107">
        <v>0</v>
      </c>
      <c r="O488" s="107">
        <v>0</v>
      </c>
      <c r="P488" s="157"/>
      <c r="Q488" s="134"/>
      <c r="R488" s="26"/>
    </row>
    <row r="489" spans="1:18" s="127" customFormat="1" ht="16.5">
      <c r="A489" s="89" t="s">
        <v>59</v>
      </c>
      <c r="B489" s="107">
        <v>0</v>
      </c>
      <c r="C489" s="107">
        <v>0</v>
      </c>
      <c r="D489" s="107">
        <v>1</v>
      </c>
      <c r="E489" s="107">
        <v>0</v>
      </c>
      <c r="F489" s="107">
        <v>2</v>
      </c>
      <c r="G489" s="107">
        <v>10</v>
      </c>
      <c r="H489" s="107">
        <v>3</v>
      </c>
      <c r="I489" s="107">
        <v>0</v>
      </c>
      <c r="J489" s="107">
        <v>1</v>
      </c>
      <c r="K489" s="107">
        <v>0</v>
      </c>
      <c r="L489" s="107">
        <v>6</v>
      </c>
      <c r="M489" s="107">
        <v>6</v>
      </c>
      <c r="N489" s="107">
        <v>1</v>
      </c>
      <c r="O489" s="107">
        <v>2</v>
      </c>
      <c r="P489" s="157"/>
      <c r="Q489" s="134"/>
      <c r="R489" s="26"/>
    </row>
    <row r="490" spans="1:18" s="127" customFormat="1" ht="16.5">
      <c r="A490" s="89" t="s">
        <v>60</v>
      </c>
      <c r="B490" s="107">
        <v>0</v>
      </c>
      <c r="C490" s="107">
        <v>0</v>
      </c>
      <c r="D490" s="107">
        <v>0</v>
      </c>
      <c r="E490" s="107">
        <v>0</v>
      </c>
      <c r="F490" s="107">
        <v>0</v>
      </c>
      <c r="G490" s="107">
        <v>0</v>
      </c>
      <c r="H490" s="107">
        <v>2</v>
      </c>
      <c r="I490" s="107">
        <v>0</v>
      </c>
      <c r="J490" s="107">
        <v>0</v>
      </c>
      <c r="K490" s="107">
        <v>0</v>
      </c>
      <c r="L490" s="107">
        <v>0</v>
      </c>
      <c r="M490" s="107">
        <v>0</v>
      </c>
      <c r="N490" s="107">
        <v>0</v>
      </c>
      <c r="O490" s="107">
        <v>0</v>
      </c>
      <c r="P490" s="157"/>
      <c r="Q490" s="134"/>
      <c r="R490" s="26"/>
    </row>
    <row r="491" spans="1:18" s="127" customFormat="1" ht="16.5" customHeight="1">
      <c r="A491" s="89" t="s">
        <v>61</v>
      </c>
      <c r="B491" s="107">
        <v>0</v>
      </c>
      <c r="C491" s="107">
        <v>0</v>
      </c>
      <c r="D491" s="107">
        <v>0</v>
      </c>
      <c r="E491" s="107">
        <v>0</v>
      </c>
      <c r="F491" s="107">
        <v>0</v>
      </c>
      <c r="G491" s="107">
        <v>0</v>
      </c>
      <c r="H491" s="107">
        <v>0</v>
      </c>
      <c r="I491" s="107">
        <v>0</v>
      </c>
      <c r="J491" s="107">
        <v>0</v>
      </c>
      <c r="K491" s="107">
        <v>0</v>
      </c>
      <c r="L491" s="107">
        <v>0</v>
      </c>
      <c r="M491" s="107">
        <v>0</v>
      </c>
      <c r="N491" s="107">
        <v>0</v>
      </c>
      <c r="O491" s="107">
        <v>0</v>
      </c>
      <c r="P491" s="157"/>
      <c r="Q491" s="134"/>
      <c r="R491" s="26"/>
    </row>
    <row r="492" spans="1:18" s="127" customFormat="1" ht="16.5">
      <c r="A492" s="89" t="s">
        <v>8</v>
      </c>
      <c r="B492" s="107">
        <v>0</v>
      </c>
      <c r="C492" s="107">
        <v>0</v>
      </c>
      <c r="D492" s="107">
        <v>1</v>
      </c>
      <c r="E492" s="107">
        <v>0</v>
      </c>
      <c r="F492" s="107">
        <v>0</v>
      </c>
      <c r="G492" s="107">
        <v>0</v>
      </c>
      <c r="H492" s="107">
        <v>1</v>
      </c>
      <c r="I492" s="107">
        <v>0</v>
      </c>
      <c r="J492" s="107">
        <v>0</v>
      </c>
      <c r="K492" s="107">
        <v>0</v>
      </c>
      <c r="L492" s="107">
        <v>0</v>
      </c>
      <c r="M492" s="107">
        <v>0</v>
      </c>
      <c r="N492" s="107">
        <v>0</v>
      </c>
      <c r="O492" s="107">
        <v>0</v>
      </c>
      <c r="P492" s="157"/>
      <c r="Q492" s="134"/>
      <c r="R492" s="26"/>
    </row>
    <row r="493" spans="1:18" s="127" customFormat="1" ht="16.5">
      <c r="A493" s="89" t="s">
        <v>9</v>
      </c>
      <c r="B493" s="107">
        <v>0</v>
      </c>
      <c r="C493" s="107">
        <v>0</v>
      </c>
      <c r="D493" s="107">
        <v>0</v>
      </c>
      <c r="E493" s="107">
        <v>0</v>
      </c>
      <c r="F493" s="107">
        <v>0</v>
      </c>
      <c r="G493" s="107">
        <v>0</v>
      </c>
      <c r="H493" s="107">
        <v>1</v>
      </c>
      <c r="I493" s="107">
        <v>0</v>
      </c>
      <c r="J493" s="107">
        <v>0</v>
      </c>
      <c r="K493" s="107">
        <v>0</v>
      </c>
      <c r="L493" s="107">
        <v>0</v>
      </c>
      <c r="M493" s="107">
        <v>0</v>
      </c>
      <c r="N493" s="107">
        <v>0</v>
      </c>
      <c r="O493" s="107">
        <v>0</v>
      </c>
      <c r="P493" s="157"/>
      <c r="Q493" s="134"/>
      <c r="R493" s="26"/>
    </row>
    <row r="494" spans="1:18" s="127" customFormat="1" ht="16.5">
      <c r="A494" s="90" t="s">
        <v>268</v>
      </c>
      <c r="B494" s="107">
        <v>0</v>
      </c>
      <c r="C494" s="107">
        <v>0</v>
      </c>
      <c r="D494" s="107">
        <v>0</v>
      </c>
      <c r="E494" s="107">
        <v>0</v>
      </c>
      <c r="F494" s="107">
        <v>0</v>
      </c>
      <c r="G494" s="107">
        <v>0</v>
      </c>
      <c r="H494" s="107">
        <v>0</v>
      </c>
      <c r="I494" s="107">
        <v>0</v>
      </c>
      <c r="J494" s="107">
        <v>0</v>
      </c>
      <c r="K494" s="107">
        <v>0</v>
      </c>
      <c r="L494" s="107">
        <v>0</v>
      </c>
      <c r="M494" s="107">
        <v>0</v>
      </c>
      <c r="N494" s="107">
        <v>0</v>
      </c>
      <c r="O494" s="107">
        <v>0</v>
      </c>
      <c r="P494" s="157"/>
      <c r="Q494" s="134"/>
      <c r="R494" s="26"/>
    </row>
    <row r="495" spans="1:18" s="127" customFormat="1" ht="16.5">
      <c r="A495" s="90" t="s">
        <v>269</v>
      </c>
      <c r="B495" s="107">
        <v>0</v>
      </c>
      <c r="C495" s="107">
        <v>0</v>
      </c>
      <c r="D495" s="107">
        <v>0</v>
      </c>
      <c r="E495" s="107">
        <v>0</v>
      </c>
      <c r="F495" s="107">
        <v>0</v>
      </c>
      <c r="G495" s="107">
        <v>0</v>
      </c>
      <c r="H495" s="107">
        <v>0</v>
      </c>
      <c r="I495" s="107">
        <v>0</v>
      </c>
      <c r="J495" s="107">
        <v>0</v>
      </c>
      <c r="K495" s="107">
        <v>0</v>
      </c>
      <c r="L495" s="107">
        <v>0</v>
      </c>
      <c r="M495" s="107">
        <v>0</v>
      </c>
      <c r="N495" s="107">
        <v>0</v>
      </c>
      <c r="O495" s="107">
        <v>0</v>
      </c>
      <c r="P495" s="157"/>
      <c r="Q495" s="134"/>
      <c r="R495" s="26"/>
    </row>
    <row r="496" spans="1:18" s="127" customFormat="1" ht="16.5">
      <c r="A496" s="90" t="s">
        <v>416</v>
      </c>
      <c r="B496" s="107">
        <v>0</v>
      </c>
      <c r="C496" s="107">
        <v>0</v>
      </c>
      <c r="D496" s="107">
        <v>0</v>
      </c>
      <c r="E496" s="107">
        <v>0</v>
      </c>
      <c r="F496" s="107">
        <v>0</v>
      </c>
      <c r="G496" s="107">
        <v>0</v>
      </c>
      <c r="H496" s="107">
        <v>0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  <c r="N496" s="107">
        <v>0</v>
      </c>
      <c r="O496" s="107">
        <v>0</v>
      </c>
      <c r="P496" s="157"/>
      <c r="Q496" s="134"/>
      <c r="R496" s="26"/>
    </row>
    <row r="497" spans="1:18" s="127" customFormat="1" ht="16.5">
      <c r="A497" s="90" t="s">
        <v>417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0</v>
      </c>
      <c r="I497" s="107">
        <v>0</v>
      </c>
      <c r="J497" s="107">
        <v>0</v>
      </c>
      <c r="K497" s="107">
        <v>0</v>
      </c>
      <c r="L497" s="107">
        <v>0</v>
      </c>
      <c r="M497" s="107">
        <v>0</v>
      </c>
      <c r="N497" s="107">
        <v>0</v>
      </c>
      <c r="O497" s="107">
        <v>0</v>
      </c>
      <c r="P497" s="157"/>
      <c r="Q497" s="134"/>
      <c r="R497" s="26"/>
    </row>
    <row r="498" spans="1:18" s="127" customFormat="1" ht="16.5">
      <c r="A498" s="90" t="s">
        <v>418</v>
      </c>
      <c r="B498" s="107">
        <v>0</v>
      </c>
      <c r="C498" s="107">
        <v>0</v>
      </c>
      <c r="D498" s="107">
        <v>0</v>
      </c>
      <c r="E498" s="107">
        <v>0</v>
      </c>
      <c r="F498" s="107">
        <v>0</v>
      </c>
      <c r="G498" s="107">
        <v>0</v>
      </c>
      <c r="H498" s="107">
        <v>0</v>
      </c>
      <c r="I498" s="107">
        <v>0</v>
      </c>
      <c r="J498" s="107">
        <v>0</v>
      </c>
      <c r="K498" s="107">
        <v>0</v>
      </c>
      <c r="L498" s="107">
        <v>0</v>
      </c>
      <c r="M498" s="107">
        <v>0</v>
      </c>
      <c r="N498" s="107">
        <v>0</v>
      </c>
      <c r="O498" s="107">
        <v>0</v>
      </c>
      <c r="P498" s="157"/>
      <c r="Q498" s="134"/>
      <c r="R498" s="26"/>
    </row>
    <row r="499" spans="1:18" s="127" customFormat="1" ht="16.5">
      <c r="A499" s="89" t="s">
        <v>427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57"/>
      <c r="Q499" s="134"/>
      <c r="R499" s="26"/>
    </row>
    <row r="500" spans="1:18" s="127" customFormat="1" ht="16.5">
      <c r="A500" s="89" t="s">
        <v>420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157"/>
      <c r="Q500" s="134"/>
      <c r="R500" s="26"/>
    </row>
    <row r="501" spans="1:18" s="127" customFormat="1" ht="16.5">
      <c r="A501" s="89" t="s">
        <v>421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157"/>
      <c r="Q501" s="134"/>
      <c r="R501" s="26"/>
    </row>
    <row r="502" spans="1:18" s="127" customFormat="1" ht="16.5">
      <c r="A502" s="89" t="s">
        <v>422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57"/>
      <c r="Q502" s="134"/>
      <c r="R502" s="26"/>
    </row>
    <row r="503" spans="1:18" s="127" customFormat="1" ht="16.5">
      <c r="A503" s="90" t="s">
        <v>419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157"/>
      <c r="Q503" s="134"/>
      <c r="R503" s="26"/>
    </row>
    <row r="504" spans="1:18" s="127" customFormat="1" ht="16.5">
      <c r="A504" s="90" t="s">
        <v>405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157"/>
      <c r="Q504" s="134"/>
      <c r="R504" s="26"/>
    </row>
    <row r="505" spans="1:18" s="127" customFormat="1" ht="16.5">
      <c r="A505" s="89" t="s">
        <v>62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2</v>
      </c>
      <c r="M505" s="107">
        <v>0</v>
      </c>
      <c r="N505" s="107">
        <v>0</v>
      </c>
      <c r="O505" s="107">
        <v>0</v>
      </c>
      <c r="P505" s="157"/>
      <c r="Q505" s="134"/>
      <c r="R505" s="26"/>
    </row>
    <row r="506" spans="1:18" s="127" customFormat="1" ht="16.5">
      <c r="A506" s="89" t="s">
        <v>63</v>
      </c>
      <c r="B506" s="107">
        <v>3</v>
      </c>
      <c r="C506" s="107">
        <v>1</v>
      </c>
      <c r="D506" s="107">
        <v>5</v>
      </c>
      <c r="E506" s="107">
        <v>4</v>
      </c>
      <c r="F506" s="107">
        <v>24</v>
      </c>
      <c r="G506" s="107">
        <v>10</v>
      </c>
      <c r="H506" s="107">
        <v>25</v>
      </c>
      <c r="I506" s="107">
        <v>17</v>
      </c>
      <c r="J506" s="107">
        <v>24</v>
      </c>
      <c r="K506" s="107">
        <v>7</v>
      </c>
      <c r="L506" s="107">
        <v>57</v>
      </c>
      <c r="M506" s="107">
        <v>37</v>
      </c>
      <c r="N506" s="107">
        <v>3</v>
      </c>
      <c r="O506" s="107">
        <v>1</v>
      </c>
      <c r="P506" s="157"/>
      <c r="Q506" s="134"/>
      <c r="R506" s="26"/>
    </row>
    <row r="507" spans="1:18" s="127" customFormat="1" ht="16.5">
      <c r="A507" s="89" t="s">
        <v>64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1</v>
      </c>
      <c r="H507" s="107">
        <v>0</v>
      </c>
      <c r="I507" s="107">
        <v>2</v>
      </c>
      <c r="J507" s="107">
        <v>1</v>
      </c>
      <c r="K507" s="107">
        <v>0</v>
      </c>
      <c r="L507" s="107">
        <v>1</v>
      </c>
      <c r="M507" s="107">
        <v>3</v>
      </c>
      <c r="N507" s="107">
        <v>0</v>
      </c>
      <c r="O507" s="107">
        <v>0</v>
      </c>
      <c r="P507" s="157"/>
      <c r="Q507" s="134"/>
      <c r="R507" s="26"/>
    </row>
    <row r="508" spans="1:18" s="127" customFormat="1" ht="16.5">
      <c r="A508" s="89" t="s">
        <v>65</v>
      </c>
      <c r="B508" s="107">
        <v>0</v>
      </c>
      <c r="C508" s="107">
        <v>0</v>
      </c>
      <c r="D508" s="107">
        <v>0</v>
      </c>
      <c r="E508" s="107">
        <v>2</v>
      </c>
      <c r="F508" s="107">
        <v>0</v>
      </c>
      <c r="G508" s="107">
        <v>3</v>
      </c>
      <c r="H508" s="107">
        <v>0</v>
      </c>
      <c r="I508" s="107">
        <v>2</v>
      </c>
      <c r="J508" s="107">
        <v>0</v>
      </c>
      <c r="K508" s="107">
        <v>0</v>
      </c>
      <c r="L508" s="107">
        <v>0</v>
      </c>
      <c r="M508" s="107">
        <v>3</v>
      </c>
      <c r="N508" s="107">
        <v>0</v>
      </c>
      <c r="O508" s="107">
        <v>0</v>
      </c>
      <c r="P508" s="157"/>
      <c r="Q508" s="134"/>
      <c r="R508" s="26"/>
    </row>
    <row r="509" spans="1:18" s="127" customFormat="1" ht="16.5">
      <c r="A509" s="89" t="s">
        <v>66</v>
      </c>
      <c r="B509" s="107">
        <v>0</v>
      </c>
      <c r="C509" s="107">
        <v>0</v>
      </c>
      <c r="D509" s="107">
        <v>5</v>
      </c>
      <c r="E509" s="107">
        <v>2</v>
      </c>
      <c r="F509" s="107">
        <v>33</v>
      </c>
      <c r="G509" s="107">
        <v>18</v>
      </c>
      <c r="H509" s="107">
        <v>72</v>
      </c>
      <c r="I509" s="107">
        <v>48</v>
      </c>
      <c r="J509" s="107">
        <v>100</v>
      </c>
      <c r="K509" s="107">
        <v>32</v>
      </c>
      <c r="L509" s="107">
        <v>135</v>
      </c>
      <c r="M509" s="107">
        <v>106</v>
      </c>
      <c r="N509" s="107">
        <v>0</v>
      </c>
      <c r="O509" s="107">
        <v>1</v>
      </c>
      <c r="P509" s="157"/>
      <c r="Q509" s="134"/>
      <c r="R509" s="26"/>
    </row>
    <row r="510" spans="1:18" s="127" customFormat="1" ht="16.5">
      <c r="A510" s="89" t="s">
        <v>67</v>
      </c>
      <c r="B510" s="107">
        <v>0</v>
      </c>
      <c r="C510" s="107">
        <v>0</v>
      </c>
      <c r="D510" s="107">
        <v>1</v>
      </c>
      <c r="E510" s="107">
        <v>0</v>
      </c>
      <c r="F510" s="107">
        <v>1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2</v>
      </c>
      <c r="M510" s="107">
        <v>0</v>
      </c>
      <c r="N510" s="107">
        <v>0</v>
      </c>
      <c r="O510" s="107">
        <v>0</v>
      </c>
      <c r="P510" s="157"/>
      <c r="Q510" s="134"/>
      <c r="R510" s="26"/>
    </row>
    <row r="511" spans="1:18" s="127" customFormat="1" ht="16.5">
      <c r="A511" s="89" t="s">
        <v>68</v>
      </c>
      <c r="B511" s="107">
        <v>0</v>
      </c>
      <c r="C511" s="107">
        <v>0</v>
      </c>
      <c r="D511" s="107">
        <v>0</v>
      </c>
      <c r="E511" s="107">
        <v>0</v>
      </c>
      <c r="F511" s="107">
        <v>0</v>
      </c>
      <c r="G511" s="107">
        <v>0</v>
      </c>
      <c r="H511" s="107">
        <v>3</v>
      </c>
      <c r="I511" s="107">
        <v>1</v>
      </c>
      <c r="J511" s="107">
        <v>0</v>
      </c>
      <c r="K511" s="107">
        <v>0</v>
      </c>
      <c r="L511" s="107">
        <v>4</v>
      </c>
      <c r="M511" s="107">
        <v>6</v>
      </c>
      <c r="N511" s="107">
        <v>0</v>
      </c>
      <c r="O511" s="107">
        <v>0</v>
      </c>
      <c r="P511" s="157"/>
      <c r="Q511" s="134"/>
      <c r="R511" s="26"/>
    </row>
    <row r="512" spans="1:18" s="127" customFormat="1" ht="16.5">
      <c r="A512" s="26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57"/>
      <c r="Q512" s="134"/>
      <c r="R512" s="26"/>
    </row>
    <row r="513" spans="1:18" s="127" customFormat="1" ht="16.5">
      <c r="A513" s="126"/>
      <c r="B513" s="157"/>
      <c r="C513" s="157"/>
      <c r="D513" s="157"/>
      <c r="E513" s="157"/>
      <c r="F513" s="157"/>
      <c r="G513" s="157"/>
      <c r="H513" s="157"/>
      <c r="I513" s="157"/>
      <c r="J513" s="157"/>
      <c r="K513" s="157"/>
      <c r="L513" s="157"/>
      <c r="M513" s="157"/>
      <c r="N513" s="157"/>
      <c r="O513" s="157"/>
      <c r="P513" s="157"/>
      <c r="Q513" s="134"/>
      <c r="R513" s="26"/>
    </row>
    <row r="514" spans="1:18" s="127" customFormat="1" ht="16.5" customHeight="1">
      <c r="A514" s="170" t="s">
        <v>302</v>
      </c>
      <c r="B514" s="172" t="s">
        <v>162</v>
      </c>
      <c r="C514" s="172"/>
      <c r="D514" s="172" t="s">
        <v>163</v>
      </c>
      <c r="E514" s="172"/>
      <c r="F514" s="172" t="s">
        <v>164</v>
      </c>
      <c r="G514" s="172"/>
      <c r="H514" s="172" t="s">
        <v>165</v>
      </c>
      <c r="I514" s="172"/>
      <c r="J514" s="172" t="s">
        <v>166</v>
      </c>
      <c r="K514" s="172"/>
      <c r="L514" s="172" t="s">
        <v>167</v>
      </c>
      <c r="M514" s="172"/>
      <c r="N514" s="172" t="s">
        <v>168</v>
      </c>
      <c r="O514" s="172"/>
      <c r="P514" s="157"/>
      <c r="Q514" s="134"/>
      <c r="R514" s="26"/>
    </row>
    <row r="515" spans="1:18" s="127" customFormat="1" ht="16.5" customHeight="1">
      <c r="A515" s="171"/>
      <c r="B515" s="156" t="s">
        <v>3</v>
      </c>
      <c r="C515" s="156" t="s">
        <v>4</v>
      </c>
      <c r="D515" s="156" t="s">
        <v>3</v>
      </c>
      <c r="E515" s="156" t="s">
        <v>4</v>
      </c>
      <c r="F515" s="156" t="s">
        <v>3</v>
      </c>
      <c r="G515" s="156" t="s">
        <v>4</v>
      </c>
      <c r="H515" s="156" t="s">
        <v>3</v>
      </c>
      <c r="I515" s="156" t="s">
        <v>4</v>
      </c>
      <c r="J515" s="156" t="s">
        <v>3</v>
      </c>
      <c r="K515" s="156" t="s">
        <v>4</v>
      </c>
      <c r="L515" s="156" t="s">
        <v>3</v>
      </c>
      <c r="M515" s="156" t="s">
        <v>4</v>
      </c>
      <c r="N515" s="156" t="s">
        <v>3</v>
      </c>
      <c r="O515" s="156" t="s">
        <v>4</v>
      </c>
      <c r="P515" s="39"/>
      <c r="Q515" s="39"/>
      <c r="R515" s="26"/>
    </row>
    <row r="516" spans="1:18" s="127" customFormat="1" ht="16.5" customHeight="1">
      <c r="A516" s="92" t="s">
        <v>52</v>
      </c>
      <c r="B516" s="105">
        <v>144</v>
      </c>
      <c r="C516" s="105">
        <v>72</v>
      </c>
      <c r="D516" s="105">
        <v>143</v>
      </c>
      <c r="E516" s="105">
        <v>74</v>
      </c>
      <c r="F516" s="105">
        <v>46</v>
      </c>
      <c r="G516" s="105">
        <v>32</v>
      </c>
      <c r="H516" s="105">
        <v>8503</v>
      </c>
      <c r="I516" s="105">
        <v>3358</v>
      </c>
      <c r="J516" s="105">
        <v>23</v>
      </c>
      <c r="K516" s="105">
        <v>34</v>
      </c>
      <c r="L516" s="105">
        <v>41</v>
      </c>
      <c r="M516" s="105">
        <v>25</v>
      </c>
      <c r="N516" s="105">
        <v>13</v>
      </c>
      <c r="O516" s="105">
        <v>8</v>
      </c>
      <c r="P516" s="157"/>
      <c r="Q516" s="134"/>
      <c r="R516" s="26"/>
    </row>
    <row r="517" spans="1:18" s="127" customFormat="1" ht="16.5">
      <c r="A517" s="89" t="s">
        <v>53</v>
      </c>
      <c r="B517" s="107">
        <v>0</v>
      </c>
      <c r="C517" s="107">
        <v>0</v>
      </c>
      <c r="D517" s="107">
        <v>0</v>
      </c>
      <c r="E517" s="107">
        <v>0</v>
      </c>
      <c r="F517" s="107">
        <v>0</v>
      </c>
      <c r="G517" s="107">
        <v>0</v>
      </c>
      <c r="H517" s="107">
        <v>0</v>
      </c>
      <c r="I517" s="107">
        <v>0</v>
      </c>
      <c r="J517" s="107">
        <v>0</v>
      </c>
      <c r="K517" s="107">
        <v>0</v>
      </c>
      <c r="L517" s="107">
        <v>0</v>
      </c>
      <c r="M517" s="107">
        <v>0</v>
      </c>
      <c r="N517" s="107">
        <v>0</v>
      </c>
      <c r="O517" s="107">
        <v>0</v>
      </c>
      <c r="P517" s="157"/>
      <c r="Q517" s="134"/>
      <c r="R517" s="26"/>
    </row>
    <row r="518" spans="1:18" s="127" customFormat="1" ht="16.5" customHeight="1">
      <c r="A518" s="89" t="s">
        <v>54</v>
      </c>
      <c r="B518" s="107">
        <v>7</v>
      </c>
      <c r="C518" s="107">
        <v>3</v>
      </c>
      <c r="D518" s="107">
        <v>4</v>
      </c>
      <c r="E518" s="107">
        <v>4</v>
      </c>
      <c r="F518" s="107">
        <v>1</v>
      </c>
      <c r="G518" s="107">
        <v>0</v>
      </c>
      <c r="H518" s="107">
        <v>816</v>
      </c>
      <c r="I518" s="107">
        <v>123</v>
      </c>
      <c r="J518" s="107">
        <v>1</v>
      </c>
      <c r="K518" s="107">
        <v>0</v>
      </c>
      <c r="L518" s="107">
        <v>2</v>
      </c>
      <c r="M518" s="107">
        <v>0</v>
      </c>
      <c r="N518" s="107">
        <v>3</v>
      </c>
      <c r="O518" s="107">
        <v>0</v>
      </c>
      <c r="P518" s="157"/>
      <c r="Q518" s="134"/>
      <c r="R518" s="26"/>
    </row>
    <row r="519" spans="1:18" s="127" customFormat="1" ht="16.5">
      <c r="A519" s="89" t="s">
        <v>55</v>
      </c>
      <c r="B519" s="107">
        <v>7</v>
      </c>
      <c r="C519" s="107">
        <v>0</v>
      </c>
      <c r="D519" s="107">
        <v>5</v>
      </c>
      <c r="E519" s="107">
        <v>0</v>
      </c>
      <c r="F519" s="107">
        <v>4</v>
      </c>
      <c r="G519" s="107">
        <v>1</v>
      </c>
      <c r="H519" s="107">
        <v>411</v>
      </c>
      <c r="I519" s="107">
        <v>28</v>
      </c>
      <c r="J519" s="107">
        <v>0</v>
      </c>
      <c r="K519" s="107">
        <v>1</v>
      </c>
      <c r="L519" s="107">
        <v>1</v>
      </c>
      <c r="M519" s="107">
        <v>0</v>
      </c>
      <c r="N519" s="107">
        <v>1</v>
      </c>
      <c r="O519" s="107">
        <v>0</v>
      </c>
      <c r="P519" s="157"/>
      <c r="Q519" s="134"/>
      <c r="R519" s="26"/>
    </row>
    <row r="520" spans="1:18" s="127" customFormat="1" ht="16.5">
      <c r="A520" s="89" t="s">
        <v>56</v>
      </c>
      <c r="B520" s="107">
        <v>0</v>
      </c>
      <c r="C520" s="107">
        <v>0</v>
      </c>
      <c r="D520" s="107">
        <v>0</v>
      </c>
      <c r="E520" s="107">
        <v>0</v>
      </c>
      <c r="F520" s="107">
        <v>0</v>
      </c>
      <c r="G520" s="107">
        <v>0</v>
      </c>
      <c r="H520" s="107">
        <v>3</v>
      </c>
      <c r="I520" s="107">
        <v>2</v>
      </c>
      <c r="J520" s="107">
        <v>0</v>
      </c>
      <c r="K520" s="107">
        <v>0</v>
      </c>
      <c r="L520" s="107">
        <v>0</v>
      </c>
      <c r="M520" s="107">
        <v>0</v>
      </c>
      <c r="N520" s="107">
        <v>0</v>
      </c>
      <c r="O520" s="107">
        <v>0</v>
      </c>
      <c r="P520" s="157"/>
      <c r="Q520" s="134"/>
      <c r="R520" s="26"/>
    </row>
    <row r="521" spans="1:18" s="127" customFormat="1" ht="16.5" customHeight="1">
      <c r="A521" s="89" t="s">
        <v>57</v>
      </c>
      <c r="B521" s="107">
        <v>0</v>
      </c>
      <c r="C521" s="107">
        <v>0</v>
      </c>
      <c r="D521" s="107">
        <v>0</v>
      </c>
      <c r="E521" s="107">
        <v>0</v>
      </c>
      <c r="F521" s="107">
        <v>0</v>
      </c>
      <c r="G521" s="107">
        <v>0</v>
      </c>
      <c r="H521" s="107">
        <v>26</v>
      </c>
      <c r="I521" s="107">
        <v>4</v>
      </c>
      <c r="J521" s="107">
        <v>0</v>
      </c>
      <c r="K521" s="107">
        <v>0</v>
      </c>
      <c r="L521" s="107">
        <v>0</v>
      </c>
      <c r="M521" s="107">
        <v>0</v>
      </c>
      <c r="N521" s="107">
        <v>0</v>
      </c>
      <c r="O521" s="107">
        <v>0</v>
      </c>
      <c r="P521" s="157"/>
      <c r="Q521" s="134"/>
      <c r="R521" s="26"/>
    </row>
    <row r="522" spans="1:18" s="127" customFormat="1" ht="16.5">
      <c r="A522" s="89" t="s">
        <v>58</v>
      </c>
      <c r="B522" s="107">
        <v>0</v>
      </c>
      <c r="C522" s="107">
        <v>0</v>
      </c>
      <c r="D522" s="107">
        <v>0</v>
      </c>
      <c r="E522" s="107">
        <v>0</v>
      </c>
      <c r="F522" s="107">
        <v>0</v>
      </c>
      <c r="G522" s="107">
        <v>0</v>
      </c>
      <c r="H522" s="107">
        <v>9</v>
      </c>
      <c r="I522" s="107">
        <v>4</v>
      </c>
      <c r="J522" s="107">
        <v>0</v>
      </c>
      <c r="K522" s="107">
        <v>0</v>
      </c>
      <c r="L522" s="107">
        <v>0</v>
      </c>
      <c r="M522" s="107">
        <v>0</v>
      </c>
      <c r="N522" s="107">
        <v>0</v>
      </c>
      <c r="O522" s="107">
        <v>0</v>
      </c>
      <c r="P522" s="157"/>
      <c r="Q522" s="134"/>
      <c r="R522" s="26"/>
    </row>
    <row r="523" spans="1:18" s="127" customFormat="1" ht="16.5">
      <c r="A523" s="89" t="s">
        <v>59</v>
      </c>
      <c r="B523" s="107">
        <v>11</v>
      </c>
      <c r="C523" s="107">
        <v>2</v>
      </c>
      <c r="D523" s="107">
        <v>10</v>
      </c>
      <c r="E523" s="107">
        <v>2</v>
      </c>
      <c r="F523" s="107">
        <v>0</v>
      </c>
      <c r="G523" s="107">
        <v>0</v>
      </c>
      <c r="H523" s="107">
        <v>2499</v>
      </c>
      <c r="I523" s="107">
        <v>894</v>
      </c>
      <c r="J523" s="107">
        <v>0</v>
      </c>
      <c r="K523" s="107">
        <v>0</v>
      </c>
      <c r="L523" s="107">
        <v>3</v>
      </c>
      <c r="M523" s="107">
        <v>2</v>
      </c>
      <c r="N523" s="107">
        <v>0</v>
      </c>
      <c r="O523" s="107">
        <v>0</v>
      </c>
      <c r="P523" s="157"/>
      <c r="Q523" s="134"/>
      <c r="R523" s="26"/>
    </row>
    <row r="524" spans="1:18" s="127" customFormat="1" ht="16.5">
      <c r="A524" s="89" t="s">
        <v>60</v>
      </c>
      <c r="B524" s="107">
        <v>0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29</v>
      </c>
      <c r="I524" s="107">
        <v>5</v>
      </c>
      <c r="J524" s="107">
        <v>1</v>
      </c>
      <c r="K524" s="107">
        <v>0</v>
      </c>
      <c r="L524" s="107">
        <v>0</v>
      </c>
      <c r="M524" s="107">
        <v>0</v>
      </c>
      <c r="N524" s="107">
        <v>0</v>
      </c>
      <c r="O524" s="107">
        <v>0</v>
      </c>
      <c r="P524" s="157"/>
      <c r="Q524" s="134"/>
      <c r="R524" s="26"/>
    </row>
    <row r="525" spans="1:18" s="127" customFormat="1" ht="16.5">
      <c r="A525" s="89" t="s">
        <v>61</v>
      </c>
      <c r="B525" s="107">
        <v>0</v>
      </c>
      <c r="C525" s="107">
        <v>0</v>
      </c>
      <c r="D525" s="107">
        <v>0</v>
      </c>
      <c r="E525" s="107">
        <v>0</v>
      </c>
      <c r="F525" s="107">
        <v>0</v>
      </c>
      <c r="G525" s="107">
        <v>0</v>
      </c>
      <c r="H525" s="107">
        <v>0</v>
      </c>
      <c r="I525" s="107">
        <v>1</v>
      </c>
      <c r="J525" s="107">
        <v>0</v>
      </c>
      <c r="K525" s="107">
        <v>0</v>
      </c>
      <c r="L525" s="107">
        <v>0</v>
      </c>
      <c r="M525" s="107">
        <v>0</v>
      </c>
      <c r="N525" s="107">
        <v>0</v>
      </c>
      <c r="O525" s="107">
        <v>0</v>
      </c>
      <c r="P525" s="157"/>
      <c r="Q525" s="134"/>
      <c r="R525" s="26"/>
    </row>
    <row r="526" spans="1:18" s="127" customFormat="1" ht="16.5">
      <c r="A526" s="89" t="s">
        <v>8</v>
      </c>
      <c r="B526" s="107">
        <v>1</v>
      </c>
      <c r="C526" s="107">
        <v>0</v>
      </c>
      <c r="D526" s="107">
        <v>3</v>
      </c>
      <c r="E526" s="107">
        <v>3</v>
      </c>
      <c r="F526" s="107">
        <v>0</v>
      </c>
      <c r="G526" s="107">
        <v>0</v>
      </c>
      <c r="H526" s="107">
        <v>213</v>
      </c>
      <c r="I526" s="107">
        <v>95</v>
      </c>
      <c r="J526" s="107">
        <v>0</v>
      </c>
      <c r="K526" s="107">
        <v>0</v>
      </c>
      <c r="L526" s="107">
        <v>5</v>
      </c>
      <c r="M526" s="107">
        <v>6</v>
      </c>
      <c r="N526" s="107">
        <v>0</v>
      </c>
      <c r="O526" s="107">
        <v>0</v>
      </c>
      <c r="P526" s="157"/>
      <c r="Q526" s="134"/>
      <c r="R526" s="26"/>
    </row>
    <row r="527" spans="1:18" s="127" customFormat="1" ht="16.5">
      <c r="A527" s="89" t="s">
        <v>9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13</v>
      </c>
      <c r="I527" s="107">
        <v>1</v>
      </c>
      <c r="J527" s="107">
        <v>0</v>
      </c>
      <c r="K527" s="107">
        <v>0</v>
      </c>
      <c r="L527" s="107">
        <v>0</v>
      </c>
      <c r="M527" s="107">
        <v>0</v>
      </c>
      <c r="N527" s="107">
        <v>0</v>
      </c>
      <c r="O527" s="107">
        <v>0</v>
      </c>
      <c r="P527" s="157"/>
      <c r="Q527" s="134"/>
      <c r="R527" s="26"/>
    </row>
    <row r="528" spans="1:18" s="127" customFormat="1" ht="16.5">
      <c r="A528" s="90" t="s">
        <v>268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1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157"/>
      <c r="Q528" s="134"/>
      <c r="R528" s="26"/>
    </row>
    <row r="529" spans="1:18" s="127" customFormat="1" ht="16.5">
      <c r="A529" s="90" t="s">
        <v>269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157"/>
      <c r="Q529" s="134"/>
      <c r="R529" s="26"/>
    </row>
    <row r="530" spans="1:18" s="127" customFormat="1" ht="16.5">
      <c r="A530" s="90" t="s">
        <v>416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157"/>
      <c r="Q530" s="134"/>
      <c r="R530" s="26"/>
    </row>
    <row r="531" spans="1:18" s="127" customFormat="1" ht="16.5">
      <c r="A531" s="90" t="s">
        <v>417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157"/>
      <c r="Q531" s="134"/>
      <c r="R531" s="26"/>
    </row>
    <row r="532" spans="1:18" s="127" customFormat="1" ht="16.5">
      <c r="A532" s="90" t="s">
        <v>418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0</v>
      </c>
      <c r="P532" s="157"/>
      <c r="Q532" s="134"/>
      <c r="R532" s="26"/>
    </row>
    <row r="533" spans="1:18" s="127" customFormat="1" ht="16.5">
      <c r="A533" s="89" t="s">
        <v>427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1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0</v>
      </c>
      <c r="O533" s="107">
        <v>0</v>
      </c>
      <c r="P533" s="157"/>
      <c r="Q533" s="134"/>
      <c r="R533" s="26"/>
    </row>
    <row r="534" spans="1:18" s="127" customFormat="1" ht="16.5">
      <c r="A534" s="89" t="s">
        <v>420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57"/>
      <c r="Q534" s="134"/>
      <c r="R534" s="26"/>
    </row>
    <row r="535" spans="1:18" s="127" customFormat="1" ht="16.5">
      <c r="A535" s="89" t="s">
        <v>421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0</v>
      </c>
      <c r="O535" s="107">
        <v>0</v>
      </c>
      <c r="P535" s="157"/>
      <c r="Q535" s="134"/>
      <c r="R535" s="26"/>
    </row>
    <row r="536" spans="1:18" s="127" customFormat="1" ht="16.5">
      <c r="A536" s="89" t="s">
        <v>422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57"/>
      <c r="Q536" s="134"/>
      <c r="R536" s="26"/>
    </row>
    <row r="537" spans="1:18" s="127" customFormat="1" ht="16.5">
      <c r="A537" s="90" t="s">
        <v>419</v>
      </c>
      <c r="B537" s="107">
        <v>0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0</v>
      </c>
      <c r="K537" s="107">
        <v>0</v>
      </c>
      <c r="L537" s="107">
        <v>0</v>
      </c>
      <c r="M537" s="107">
        <v>0</v>
      </c>
      <c r="N537" s="107">
        <v>0</v>
      </c>
      <c r="O537" s="107">
        <v>0</v>
      </c>
      <c r="P537" s="157"/>
      <c r="Q537" s="134"/>
      <c r="R537" s="26"/>
    </row>
    <row r="538" spans="1:18" s="127" customFormat="1" ht="16.5">
      <c r="A538" s="90" t="s">
        <v>405</v>
      </c>
      <c r="B538" s="107">
        <v>0</v>
      </c>
      <c r="C538" s="107">
        <v>0</v>
      </c>
      <c r="D538" s="107">
        <v>0</v>
      </c>
      <c r="E538" s="107">
        <v>0</v>
      </c>
      <c r="F538" s="107">
        <v>0</v>
      </c>
      <c r="G538" s="107">
        <v>0</v>
      </c>
      <c r="H538" s="107">
        <v>0</v>
      </c>
      <c r="I538" s="107">
        <v>0</v>
      </c>
      <c r="J538" s="107">
        <v>0</v>
      </c>
      <c r="K538" s="107">
        <v>0</v>
      </c>
      <c r="L538" s="107">
        <v>0</v>
      </c>
      <c r="M538" s="107">
        <v>0</v>
      </c>
      <c r="N538" s="107">
        <v>0</v>
      </c>
      <c r="O538" s="107">
        <v>0</v>
      </c>
      <c r="P538" s="157"/>
      <c r="Q538" s="134"/>
      <c r="R538" s="26"/>
    </row>
    <row r="539" spans="1:18" s="127" customFormat="1" ht="16.5">
      <c r="A539" s="89" t="s">
        <v>62</v>
      </c>
      <c r="B539" s="107">
        <v>3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1</v>
      </c>
      <c r="I539" s="107">
        <v>0</v>
      </c>
      <c r="J539" s="107">
        <v>0</v>
      </c>
      <c r="K539" s="107">
        <v>0</v>
      </c>
      <c r="L539" s="107">
        <v>0</v>
      </c>
      <c r="M539" s="107">
        <v>0</v>
      </c>
      <c r="N539" s="107">
        <v>0</v>
      </c>
      <c r="O539" s="107">
        <v>0</v>
      </c>
      <c r="P539" s="157"/>
      <c r="Q539" s="134"/>
      <c r="R539" s="26"/>
    </row>
    <row r="540" spans="1:18" s="127" customFormat="1" ht="16.5">
      <c r="A540" s="89" t="s">
        <v>63</v>
      </c>
      <c r="B540" s="107">
        <v>70</v>
      </c>
      <c r="C540" s="107">
        <v>21</v>
      </c>
      <c r="D540" s="107">
        <v>43</v>
      </c>
      <c r="E540" s="107">
        <v>18</v>
      </c>
      <c r="F540" s="107">
        <v>20</v>
      </c>
      <c r="G540" s="107">
        <v>9</v>
      </c>
      <c r="H540" s="107">
        <v>2739</v>
      </c>
      <c r="I540" s="107">
        <v>923</v>
      </c>
      <c r="J540" s="107">
        <v>3</v>
      </c>
      <c r="K540" s="107">
        <v>3</v>
      </c>
      <c r="L540" s="107">
        <v>20</v>
      </c>
      <c r="M540" s="107">
        <v>10</v>
      </c>
      <c r="N540" s="107">
        <v>5</v>
      </c>
      <c r="O540" s="107">
        <v>6</v>
      </c>
      <c r="P540" s="157"/>
      <c r="Q540" s="134"/>
      <c r="R540" s="26"/>
    </row>
    <row r="541" spans="1:18" s="127" customFormat="1" ht="16.5">
      <c r="A541" s="89" t="s">
        <v>64</v>
      </c>
      <c r="B541" s="107">
        <v>0</v>
      </c>
      <c r="C541" s="107">
        <v>0</v>
      </c>
      <c r="D541" s="107">
        <v>1</v>
      </c>
      <c r="E541" s="107">
        <v>0</v>
      </c>
      <c r="F541" s="107">
        <v>0</v>
      </c>
      <c r="G541" s="107">
        <v>0</v>
      </c>
      <c r="H541" s="107">
        <v>227</v>
      </c>
      <c r="I541" s="107">
        <v>74</v>
      </c>
      <c r="J541" s="107">
        <v>0</v>
      </c>
      <c r="K541" s="107">
        <v>0</v>
      </c>
      <c r="L541" s="107">
        <v>3</v>
      </c>
      <c r="M541" s="107">
        <v>1</v>
      </c>
      <c r="N541" s="107">
        <v>0</v>
      </c>
      <c r="O541" s="107">
        <v>0</v>
      </c>
      <c r="P541" s="157"/>
      <c r="Q541" s="134"/>
      <c r="R541" s="26"/>
    </row>
    <row r="542" spans="1:18" s="127" customFormat="1" ht="16.5">
      <c r="A542" s="89" t="s">
        <v>65</v>
      </c>
      <c r="B542" s="107">
        <v>0</v>
      </c>
      <c r="C542" s="107">
        <v>13</v>
      </c>
      <c r="D542" s="107">
        <v>0</v>
      </c>
      <c r="E542" s="107">
        <v>1</v>
      </c>
      <c r="F542" s="107">
        <v>0</v>
      </c>
      <c r="G542" s="107">
        <v>1</v>
      </c>
      <c r="H542" s="107">
        <v>0</v>
      </c>
      <c r="I542" s="107">
        <v>390</v>
      </c>
      <c r="J542" s="107">
        <v>0</v>
      </c>
      <c r="K542" s="107">
        <v>0</v>
      </c>
      <c r="L542" s="107">
        <v>0</v>
      </c>
      <c r="M542" s="107">
        <v>1</v>
      </c>
      <c r="N542" s="107">
        <v>0</v>
      </c>
      <c r="O542" s="107">
        <v>1</v>
      </c>
      <c r="P542" s="157"/>
      <c r="Q542" s="134"/>
      <c r="R542" s="26"/>
    </row>
    <row r="543" spans="1:18" s="127" customFormat="1" ht="16.5">
      <c r="A543" s="89" t="s">
        <v>66</v>
      </c>
      <c r="B543" s="107">
        <v>37</v>
      </c>
      <c r="C543" s="107">
        <v>26</v>
      </c>
      <c r="D543" s="107">
        <v>70</v>
      </c>
      <c r="E543" s="107">
        <v>40</v>
      </c>
      <c r="F543" s="107">
        <v>18</v>
      </c>
      <c r="G543" s="107">
        <v>21</v>
      </c>
      <c r="H543" s="107">
        <v>517</v>
      </c>
      <c r="I543" s="107">
        <v>213</v>
      </c>
      <c r="J543" s="107">
        <v>14</v>
      </c>
      <c r="K543" s="107">
        <v>29</v>
      </c>
      <c r="L543" s="107">
        <v>7</v>
      </c>
      <c r="M543" s="107">
        <v>4</v>
      </c>
      <c r="N543" s="107">
        <v>4</v>
      </c>
      <c r="O543" s="107">
        <v>1</v>
      </c>
      <c r="P543" s="157"/>
      <c r="Q543" s="134"/>
      <c r="R543" s="26"/>
    </row>
    <row r="544" spans="1:18" s="127" customFormat="1" ht="16.5">
      <c r="A544" s="89" t="s">
        <v>67</v>
      </c>
      <c r="B544" s="107">
        <v>1</v>
      </c>
      <c r="C544" s="107">
        <v>0</v>
      </c>
      <c r="D544" s="107">
        <v>2</v>
      </c>
      <c r="E544" s="107">
        <v>1</v>
      </c>
      <c r="F544" s="107">
        <v>2</v>
      </c>
      <c r="G544" s="107">
        <v>0</v>
      </c>
      <c r="H544" s="107">
        <v>204</v>
      </c>
      <c r="I544" s="107">
        <v>33</v>
      </c>
      <c r="J544" s="107">
        <v>0</v>
      </c>
      <c r="K544" s="107">
        <v>0</v>
      </c>
      <c r="L544" s="107">
        <v>0</v>
      </c>
      <c r="M544" s="107">
        <v>0</v>
      </c>
      <c r="N544" s="107">
        <v>0</v>
      </c>
      <c r="O544" s="107">
        <v>0</v>
      </c>
      <c r="P544" s="157"/>
      <c r="Q544" s="134"/>
      <c r="R544" s="26"/>
    </row>
    <row r="545" spans="1:18" s="127" customFormat="1" ht="16.5" customHeight="1">
      <c r="A545" s="89" t="s">
        <v>68</v>
      </c>
      <c r="B545" s="107">
        <v>7</v>
      </c>
      <c r="C545" s="107">
        <v>7</v>
      </c>
      <c r="D545" s="107">
        <v>5</v>
      </c>
      <c r="E545" s="107">
        <v>5</v>
      </c>
      <c r="F545" s="107">
        <v>1</v>
      </c>
      <c r="G545" s="107">
        <v>0</v>
      </c>
      <c r="H545" s="107">
        <v>795</v>
      </c>
      <c r="I545" s="107">
        <v>568</v>
      </c>
      <c r="J545" s="107">
        <v>4</v>
      </c>
      <c r="K545" s="107">
        <v>1</v>
      </c>
      <c r="L545" s="107">
        <v>0</v>
      </c>
      <c r="M545" s="107">
        <v>1</v>
      </c>
      <c r="N545" s="107">
        <v>0</v>
      </c>
      <c r="O545" s="107">
        <v>0</v>
      </c>
      <c r="P545" s="157"/>
      <c r="Q545" s="134"/>
      <c r="R545" s="26"/>
    </row>
    <row r="546" spans="1:18" s="127" customFormat="1" ht="16.5" customHeight="1">
      <c r="A546" s="26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57"/>
      <c r="Q546" s="134"/>
      <c r="R546" s="26"/>
    </row>
    <row r="547" spans="1:18" s="127" customFormat="1" ht="16.5">
      <c r="A547" s="126"/>
      <c r="B547" s="157"/>
      <c r="C547" s="157"/>
      <c r="D547" s="157"/>
      <c r="E547" s="157"/>
      <c r="F547" s="157"/>
      <c r="G547" s="157"/>
      <c r="H547" s="157"/>
      <c r="I547" s="157"/>
      <c r="J547" s="157"/>
      <c r="K547" s="157"/>
      <c r="L547" s="157"/>
      <c r="M547" s="157"/>
      <c r="N547" s="157"/>
      <c r="O547" s="157"/>
      <c r="P547" s="157"/>
      <c r="Q547" s="134"/>
      <c r="R547" s="26"/>
    </row>
    <row r="548" spans="1:18" s="127" customFormat="1" ht="16.5" customHeight="1">
      <c r="A548" s="170" t="s">
        <v>302</v>
      </c>
      <c r="B548" s="172" t="s">
        <v>169</v>
      </c>
      <c r="C548" s="172"/>
      <c r="D548" s="172" t="s">
        <v>170</v>
      </c>
      <c r="E548" s="172"/>
      <c r="F548" s="172" t="s">
        <v>171</v>
      </c>
      <c r="G548" s="172"/>
      <c r="H548" s="172" t="s">
        <v>172</v>
      </c>
      <c r="I548" s="172"/>
      <c r="J548" s="172" t="s">
        <v>173</v>
      </c>
      <c r="K548" s="172"/>
      <c r="L548" s="172" t="s">
        <v>174</v>
      </c>
      <c r="M548" s="172"/>
      <c r="N548" s="172" t="s">
        <v>175</v>
      </c>
      <c r="O548" s="172"/>
      <c r="P548" s="157"/>
      <c r="Q548" s="134"/>
      <c r="R548" s="26"/>
    </row>
    <row r="549" spans="1:18" s="127" customFormat="1" ht="16.5">
      <c r="A549" s="171"/>
      <c r="B549" s="156" t="s">
        <v>3</v>
      </c>
      <c r="C549" s="156" t="s">
        <v>4</v>
      </c>
      <c r="D549" s="156" t="s">
        <v>3</v>
      </c>
      <c r="E549" s="156" t="s">
        <v>4</v>
      </c>
      <c r="F549" s="156" t="s">
        <v>3</v>
      </c>
      <c r="G549" s="156" t="s">
        <v>4</v>
      </c>
      <c r="H549" s="156" t="s">
        <v>3</v>
      </c>
      <c r="I549" s="156" t="s">
        <v>4</v>
      </c>
      <c r="J549" s="156" t="s">
        <v>3</v>
      </c>
      <c r="K549" s="156" t="s">
        <v>4</v>
      </c>
      <c r="L549" s="156" t="s">
        <v>3</v>
      </c>
      <c r="M549" s="156" t="s">
        <v>4</v>
      </c>
      <c r="N549" s="156" t="s">
        <v>3</v>
      </c>
      <c r="O549" s="156" t="s">
        <v>4</v>
      </c>
      <c r="P549" s="39"/>
      <c r="Q549" s="39"/>
      <c r="R549" s="26"/>
    </row>
    <row r="550" spans="1:18" s="127" customFormat="1" ht="16.5">
      <c r="A550" s="92" t="s">
        <v>52</v>
      </c>
      <c r="B550" s="105">
        <v>170</v>
      </c>
      <c r="C550" s="105">
        <v>94</v>
      </c>
      <c r="D550" s="105">
        <v>30</v>
      </c>
      <c r="E550" s="105">
        <v>18</v>
      </c>
      <c r="F550" s="105">
        <v>77</v>
      </c>
      <c r="G550" s="105">
        <v>42</v>
      </c>
      <c r="H550" s="105">
        <v>21</v>
      </c>
      <c r="I550" s="105">
        <v>18</v>
      </c>
      <c r="J550" s="105">
        <v>4</v>
      </c>
      <c r="K550" s="105">
        <v>8</v>
      </c>
      <c r="L550" s="105">
        <v>122</v>
      </c>
      <c r="M550" s="105">
        <v>116</v>
      </c>
      <c r="N550" s="105">
        <v>48</v>
      </c>
      <c r="O550" s="105">
        <v>47</v>
      </c>
      <c r="P550" s="157"/>
      <c r="Q550" s="134"/>
      <c r="R550" s="26"/>
    </row>
    <row r="551" spans="1:18" s="127" customFormat="1" ht="16.5" customHeight="1">
      <c r="A551" s="89" t="s">
        <v>53</v>
      </c>
      <c r="B551" s="107">
        <v>0</v>
      </c>
      <c r="C551" s="107">
        <v>0</v>
      </c>
      <c r="D551" s="107">
        <v>0</v>
      </c>
      <c r="E551" s="107">
        <v>0</v>
      </c>
      <c r="F551" s="107">
        <v>0</v>
      </c>
      <c r="G551" s="107">
        <v>0</v>
      </c>
      <c r="H551" s="107">
        <v>0</v>
      </c>
      <c r="I551" s="107">
        <v>0</v>
      </c>
      <c r="J551" s="107">
        <v>0</v>
      </c>
      <c r="K551" s="107">
        <v>0</v>
      </c>
      <c r="L551" s="107">
        <v>0</v>
      </c>
      <c r="M551" s="107">
        <v>0</v>
      </c>
      <c r="N551" s="107">
        <v>0</v>
      </c>
      <c r="O551" s="107">
        <v>0</v>
      </c>
      <c r="P551" s="157"/>
      <c r="Q551" s="134"/>
      <c r="R551" s="26"/>
    </row>
    <row r="552" spans="1:18" s="127" customFormat="1" ht="16.5">
      <c r="A552" s="89" t="s">
        <v>54</v>
      </c>
      <c r="B552" s="107">
        <v>10</v>
      </c>
      <c r="C552" s="107">
        <v>1</v>
      </c>
      <c r="D552" s="107">
        <v>6</v>
      </c>
      <c r="E552" s="107">
        <v>1</v>
      </c>
      <c r="F552" s="107">
        <v>2</v>
      </c>
      <c r="G552" s="107">
        <v>1</v>
      </c>
      <c r="H552" s="107">
        <v>0</v>
      </c>
      <c r="I552" s="107">
        <v>0</v>
      </c>
      <c r="J552" s="107">
        <v>0</v>
      </c>
      <c r="K552" s="107">
        <v>0</v>
      </c>
      <c r="L552" s="107">
        <v>0</v>
      </c>
      <c r="M552" s="107">
        <v>3</v>
      </c>
      <c r="N552" s="107">
        <v>3</v>
      </c>
      <c r="O552" s="107">
        <v>0</v>
      </c>
      <c r="P552" s="157"/>
      <c r="Q552" s="134"/>
      <c r="R552" s="26"/>
    </row>
    <row r="553" spans="1:18" s="127" customFormat="1" ht="16.5">
      <c r="A553" s="89" t="s">
        <v>55</v>
      </c>
      <c r="B553" s="107">
        <v>4</v>
      </c>
      <c r="C553" s="107">
        <v>0</v>
      </c>
      <c r="D553" s="107">
        <v>3</v>
      </c>
      <c r="E553" s="107">
        <v>0</v>
      </c>
      <c r="F553" s="107">
        <v>6</v>
      </c>
      <c r="G553" s="107">
        <v>2</v>
      </c>
      <c r="H553" s="107">
        <v>3</v>
      </c>
      <c r="I553" s="107">
        <v>0</v>
      </c>
      <c r="J553" s="107">
        <v>0</v>
      </c>
      <c r="K553" s="107">
        <v>0</v>
      </c>
      <c r="L553" s="107">
        <v>3</v>
      </c>
      <c r="M553" s="107">
        <v>2</v>
      </c>
      <c r="N553" s="107">
        <v>1</v>
      </c>
      <c r="O553" s="107">
        <v>0</v>
      </c>
      <c r="P553" s="157"/>
      <c r="Q553" s="134"/>
      <c r="R553" s="26"/>
    </row>
    <row r="554" spans="1:18" s="127" customFormat="1" ht="16.5">
      <c r="A554" s="89" t="s">
        <v>56</v>
      </c>
      <c r="B554" s="107">
        <v>0</v>
      </c>
      <c r="C554" s="107">
        <v>1</v>
      </c>
      <c r="D554" s="107">
        <v>0</v>
      </c>
      <c r="E554" s="107">
        <v>0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0</v>
      </c>
      <c r="N554" s="107">
        <v>0</v>
      </c>
      <c r="O554" s="107">
        <v>0</v>
      </c>
      <c r="P554" s="157"/>
      <c r="Q554" s="134"/>
      <c r="R554" s="26"/>
    </row>
    <row r="555" spans="1:18" s="127" customFormat="1" ht="16.5">
      <c r="A555" s="89" t="s">
        <v>57</v>
      </c>
      <c r="B555" s="107">
        <v>0</v>
      </c>
      <c r="C555" s="107">
        <v>2</v>
      </c>
      <c r="D555" s="107">
        <v>0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157"/>
      <c r="Q555" s="134"/>
      <c r="R555" s="26"/>
    </row>
    <row r="556" spans="1:18" s="127" customFormat="1" ht="16.5">
      <c r="A556" s="89" t="s">
        <v>58</v>
      </c>
      <c r="B556" s="107">
        <v>0</v>
      </c>
      <c r="C556" s="107">
        <v>0</v>
      </c>
      <c r="D556" s="107">
        <v>0</v>
      </c>
      <c r="E556" s="107">
        <v>0</v>
      </c>
      <c r="F556" s="107">
        <v>0</v>
      </c>
      <c r="G556" s="107">
        <v>0</v>
      </c>
      <c r="H556" s="107">
        <v>0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157"/>
      <c r="Q556" s="134"/>
      <c r="R556" s="26"/>
    </row>
    <row r="557" spans="1:18" s="127" customFormat="1" ht="16.5">
      <c r="A557" s="89" t="s">
        <v>59</v>
      </c>
      <c r="B557" s="107">
        <v>6</v>
      </c>
      <c r="C557" s="107">
        <v>1</v>
      </c>
      <c r="D557" s="107">
        <v>2</v>
      </c>
      <c r="E557" s="107">
        <v>0</v>
      </c>
      <c r="F557" s="107">
        <v>4</v>
      </c>
      <c r="G557" s="107">
        <v>2</v>
      </c>
      <c r="H557" s="107">
        <v>0</v>
      </c>
      <c r="I557" s="107">
        <v>1</v>
      </c>
      <c r="J557" s="107">
        <v>0</v>
      </c>
      <c r="K557" s="107">
        <v>0</v>
      </c>
      <c r="L557" s="107">
        <v>3</v>
      </c>
      <c r="M557" s="107">
        <v>1</v>
      </c>
      <c r="N557" s="107">
        <v>2</v>
      </c>
      <c r="O557" s="107">
        <v>0</v>
      </c>
      <c r="P557" s="157"/>
      <c r="Q557" s="134"/>
      <c r="R557" s="26"/>
    </row>
    <row r="558" spans="1:18" s="127" customFormat="1" ht="16.5">
      <c r="A558" s="89" t="s">
        <v>60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157"/>
      <c r="Q558" s="134"/>
      <c r="R558" s="26"/>
    </row>
    <row r="559" spans="1:18" s="127" customFormat="1" ht="16.5">
      <c r="A559" s="89" t="s">
        <v>61</v>
      </c>
      <c r="B559" s="107">
        <v>0</v>
      </c>
      <c r="C559" s="107">
        <v>0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0</v>
      </c>
      <c r="P559" s="157"/>
      <c r="Q559" s="134"/>
      <c r="R559" s="26"/>
    </row>
    <row r="560" spans="1:18" s="127" customFormat="1" ht="16.5">
      <c r="A560" s="89" t="s">
        <v>8</v>
      </c>
      <c r="B560" s="107">
        <v>4</v>
      </c>
      <c r="C560" s="107">
        <v>0</v>
      </c>
      <c r="D560" s="107">
        <v>2</v>
      </c>
      <c r="E560" s="107">
        <v>0</v>
      </c>
      <c r="F560" s="107">
        <v>2</v>
      </c>
      <c r="G560" s="107">
        <v>0</v>
      </c>
      <c r="H560" s="107">
        <v>1</v>
      </c>
      <c r="I560" s="107">
        <v>0</v>
      </c>
      <c r="J560" s="107">
        <v>0</v>
      </c>
      <c r="K560" s="107">
        <v>0</v>
      </c>
      <c r="L560" s="107">
        <v>1</v>
      </c>
      <c r="M560" s="107">
        <v>0</v>
      </c>
      <c r="N560" s="107">
        <v>3</v>
      </c>
      <c r="O560" s="107">
        <v>1</v>
      </c>
      <c r="P560" s="157"/>
      <c r="Q560" s="134"/>
      <c r="R560" s="26"/>
    </row>
    <row r="561" spans="1:18" s="127" customFormat="1" ht="16.5">
      <c r="A561" s="89" t="s">
        <v>9</v>
      </c>
      <c r="B561" s="107">
        <v>3</v>
      </c>
      <c r="C561" s="107">
        <v>1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157"/>
      <c r="Q561" s="134"/>
      <c r="R561" s="26"/>
    </row>
    <row r="562" spans="1:18" s="127" customFormat="1" ht="16.5">
      <c r="A562" s="90" t="s">
        <v>268</v>
      </c>
      <c r="B562" s="107">
        <v>0</v>
      </c>
      <c r="C562" s="107">
        <v>0</v>
      </c>
      <c r="D562" s="107">
        <v>0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157"/>
      <c r="Q562" s="134"/>
      <c r="R562" s="26"/>
    </row>
    <row r="563" spans="1:18" s="127" customFormat="1" ht="16.5">
      <c r="A563" s="90" t="s">
        <v>269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157"/>
      <c r="Q563" s="134"/>
      <c r="R563" s="26"/>
    </row>
    <row r="564" spans="1:18" s="127" customFormat="1" ht="16.5">
      <c r="A564" s="90" t="s">
        <v>416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157"/>
      <c r="Q564" s="134"/>
      <c r="R564" s="26"/>
    </row>
    <row r="565" spans="1:18" s="127" customFormat="1" ht="16.5">
      <c r="A565" s="90" t="s">
        <v>417</v>
      </c>
      <c r="B565" s="107">
        <v>0</v>
      </c>
      <c r="C565" s="107">
        <v>0</v>
      </c>
      <c r="D565" s="107">
        <v>0</v>
      </c>
      <c r="E565" s="107">
        <v>0</v>
      </c>
      <c r="F565" s="107">
        <v>0</v>
      </c>
      <c r="G565" s="107">
        <v>0</v>
      </c>
      <c r="H565" s="107">
        <v>0</v>
      </c>
      <c r="I565" s="107">
        <v>0</v>
      </c>
      <c r="J565" s="107">
        <v>0</v>
      </c>
      <c r="K565" s="107">
        <v>0</v>
      </c>
      <c r="L565" s="107">
        <v>0</v>
      </c>
      <c r="M565" s="107">
        <v>0</v>
      </c>
      <c r="N565" s="107">
        <v>0</v>
      </c>
      <c r="O565" s="107">
        <v>0</v>
      </c>
      <c r="P565" s="157"/>
      <c r="Q565" s="134"/>
      <c r="R565" s="26"/>
    </row>
    <row r="566" spans="1:18" s="127" customFormat="1" ht="16.5">
      <c r="A566" s="90" t="s">
        <v>418</v>
      </c>
      <c r="B566" s="107">
        <v>0</v>
      </c>
      <c r="C566" s="107">
        <v>0</v>
      </c>
      <c r="D566" s="107">
        <v>0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  <c r="J566" s="107">
        <v>0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157"/>
      <c r="Q566" s="134"/>
      <c r="R566" s="26"/>
    </row>
    <row r="567" spans="1:18" s="127" customFormat="1" ht="16.5">
      <c r="A567" s="89" t="s">
        <v>427</v>
      </c>
      <c r="B567" s="107">
        <v>0</v>
      </c>
      <c r="C567" s="107">
        <v>0</v>
      </c>
      <c r="D567" s="107">
        <v>0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157"/>
      <c r="Q567" s="134"/>
      <c r="R567" s="26"/>
    </row>
    <row r="568" spans="1:18" s="127" customFormat="1" ht="16.5">
      <c r="A568" s="89" t="s">
        <v>420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157"/>
      <c r="Q568" s="134"/>
      <c r="R568" s="26"/>
    </row>
    <row r="569" spans="1:18" s="127" customFormat="1" ht="16.5">
      <c r="A569" s="89" t="s">
        <v>421</v>
      </c>
      <c r="B569" s="107">
        <v>0</v>
      </c>
      <c r="C569" s="107">
        <v>0</v>
      </c>
      <c r="D569" s="107">
        <v>0</v>
      </c>
      <c r="E569" s="107">
        <v>0</v>
      </c>
      <c r="F569" s="107">
        <v>0</v>
      </c>
      <c r="G569" s="107">
        <v>0</v>
      </c>
      <c r="H569" s="107">
        <v>0</v>
      </c>
      <c r="I569" s="107">
        <v>0</v>
      </c>
      <c r="J569" s="107">
        <v>0</v>
      </c>
      <c r="K569" s="107">
        <v>0</v>
      </c>
      <c r="L569" s="107">
        <v>0</v>
      </c>
      <c r="M569" s="107">
        <v>0</v>
      </c>
      <c r="N569" s="107">
        <v>0</v>
      </c>
      <c r="O569" s="107">
        <v>0</v>
      </c>
      <c r="P569" s="157"/>
      <c r="Q569" s="134"/>
      <c r="R569" s="26"/>
    </row>
    <row r="570" spans="1:18" s="127" customFormat="1" ht="16.5">
      <c r="A570" s="89" t="s">
        <v>422</v>
      </c>
      <c r="B570" s="107">
        <v>0</v>
      </c>
      <c r="C570" s="107">
        <v>0</v>
      </c>
      <c r="D570" s="107">
        <v>0</v>
      </c>
      <c r="E570" s="107">
        <v>0</v>
      </c>
      <c r="F570" s="107">
        <v>0</v>
      </c>
      <c r="G570" s="107">
        <v>0</v>
      </c>
      <c r="H570" s="107">
        <v>0</v>
      </c>
      <c r="I570" s="107">
        <v>0</v>
      </c>
      <c r="J570" s="107">
        <v>0</v>
      </c>
      <c r="K570" s="107">
        <v>0</v>
      </c>
      <c r="L570" s="107">
        <v>0</v>
      </c>
      <c r="M570" s="107">
        <v>0</v>
      </c>
      <c r="N570" s="107">
        <v>0</v>
      </c>
      <c r="O570" s="107">
        <v>0</v>
      </c>
      <c r="P570" s="157"/>
      <c r="Q570" s="134"/>
      <c r="R570" s="26"/>
    </row>
    <row r="571" spans="1:18" s="127" customFormat="1" ht="16.5">
      <c r="A571" s="90" t="s">
        <v>419</v>
      </c>
      <c r="B571" s="107">
        <v>0</v>
      </c>
      <c r="C571" s="107">
        <v>0</v>
      </c>
      <c r="D571" s="107">
        <v>0</v>
      </c>
      <c r="E571" s="107">
        <v>0</v>
      </c>
      <c r="F571" s="107">
        <v>0</v>
      </c>
      <c r="G571" s="107">
        <v>0</v>
      </c>
      <c r="H571" s="107">
        <v>0</v>
      </c>
      <c r="I571" s="107">
        <v>0</v>
      </c>
      <c r="J571" s="107">
        <v>0</v>
      </c>
      <c r="K571" s="107">
        <v>0</v>
      </c>
      <c r="L571" s="107">
        <v>0</v>
      </c>
      <c r="M571" s="107">
        <v>0</v>
      </c>
      <c r="N571" s="107">
        <v>0</v>
      </c>
      <c r="O571" s="107">
        <v>0</v>
      </c>
      <c r="P571" s="157"/>
      <c r="Q571" s="134"/>
      <c r="R571" s="26"/>
    </row>
    <row r="572" spans="1:18" s="127" customFormat="1" ht="16.5">
      <c r="A572" s="90" t="s">
        <v>405</v>
      </c>
      <c r="B572" s="107">
        <v>0</v>
      </c>
      <c r="C572" s="107">
        <v>0</v>
      </c>
      <c r="D572" s="107">
        <v>0</v>
      </c>
      <c r="E572" s="107">
        <v>0</v>
      </c>
      <c r="F572" s="107">
        <v>0</v>
      </c>
      <c r="G572" s="107">
        <v>0</v>
      </c>
      <c r="H572" s="107">
        <v>0</v>
      </c>
      <c r="I572" s="107">
        <v>0</v>
      </c>
      <c r="J572" s="107">
        <v>0</v>
      </c>
      <c r="K572" s="107">
        <v>0</v>
      </c>
      <c r="L572" s="107">
        <v>0</v>
      </c>
      <c r="M572" s="107">
        <v>0</v>
      </c>
      <c r="N572" s="107">
        <v>0</v>
      </c>
      <c r="O572" s="107">
        <v>0</v>
      </c>
      <c r="P572" s="157"/>
      <c r="Q572" s="134"/>
      <c r="R572" s="26"/>
    </row>
    <row r="573" spans="1:18" s="127" customFormat="1" ht="16.5">
      <c r="A573" s="89" t="s">
        <v>62</v>
      </c>
      <c r="B573" s="107">
        <v>0</v>
      </c>
      <c r="C573" s="107">
        <v>0</v>
      </c>
      <c r="D573" s="107">
        <v>0</v>
      </c>
      <c r="E573" s="107">
        <v>0</v>
      </c>
      <c r="F573" s="107">
        <v>0</v>
      </c>
      <c r="G573" s="107">
        <v>0</v>
      </c>
      <c r="H573" s="107">
        <v>0</v>
      </c>
      <c r="I573" s="107">
        <v>0</v>
      </c>
      <c r="J573" s="107">
        <v>0</v>
      </c>
      <c r="K573" s="107">
        <v>0</v>
      </c>
      <c r="L573" s="107">
        <v>0</v>
      </c>
      <c r="M573" s="107">
        <v>0</v>
      </c>
      <c r="N573" s="107">
        <v>0</v>
      </c>
      <c r="O573" s="107">
        <v>0</v>
      </c>
      <c r="P573" s="157"/>
      <c r="Q573" s="134"/>
      <c r="R573" s="26"/>
    </row>
    <row r="574" spans="1:18" s="127" customFormat="1" ht="16.5">
      <c r="A574" s="89" t="s">
        <v>63</v>
      </c>
      <c r="B574" s="107">
        <v>85</v>
      </c>
      <c r="C574" s="107">
        <v>35</v>
      </c>
      <c r="D574" s="107">
        <v>12</v>
      </c>
      <c r="E574" s="107">
        <v>4</v>
      </c>
      <c r="F574" s="107">
        <v>35</v>
      </c>
      <c r="G574" s="107">
        <v>17</v>
      </c>
      <c r="H574" s="107">
        <v>6</v>
      </c>
      <c r="I574" s="107">
        <v>9</v>
      </c>
      <c r="J574" s="107">
        <v>3</v>
      </c>
      <c r="K574" s="107">
        <v>3</v>
      </c>
      <c r="L574" s="107">
        <v>17</v>
      </c>
      <c r="M574" s="107">
        <v>17</v>
      </c>
      <c r="N574" s="107">
        <v>18</v>
      </c>
      <c r="O574" s="107">
        <v>10</v>
      </c>
      <c r="P574" s="157"/>
      <c r="Q574" s="134"/>
      <c r="R574" s="26"/>
    </row>
    <row r="575" spans="1:18" s="127" customFormat="1" ht="16.5" customHeight="1">
      <c r="A575" s="89" t="s">
        <v>64</v>
      </c>
      <c r="B575" s="107">
        <v>8</v>
      </c>
      <c r="C575" s="107">
        <v>1</v>
      </c>
      <c r="D575" s="107">
        <v>1</v>
      </c>
      <c r="E575" s="107">
        <v>1</v>
      </c>
      <c r="F575" s="107">
        <v>3</v>
      </c>
      <c r="G575" s="107">
        <v>0</v>
      </c>
      <c r="H575" s="107">
        <v>1</v>
      </c>
      <c r="I575" s="107">
        <v>1</v>
      </c>
      <c r="J575" s="107">
        <v>1</v>
      </c>
      <c r="K575" s="107">
        <v>1</v>
      </c>
      <c r="L575" s="107">
        <v>0</v>
      </c>
      <c r="M575" s="107">
        <v>1</v>
      </c>
      <c r="N575" s="107">
        <v>1</v>
      </c>
      <c r="O575" s="107">
        <v>2</v>
      </c>
      <c r="P575" s="157"/>
      <c r="Q575" s="134"/>
      <c r="R575" s="26"/>
    </row>
    <row r="576" spans="1:18" s="127" customFormat="1" ht="16.5" customHeight="1">
      <c r="A576" s="89" t="s">
        <v>65</v>
      </c>
      <c r="B576" s="107">
        <v>0</v>
      </c>
      <c r="C576" s="107">
        <v>27</v>
      </c>
      <c r="D576" s="107">
        <v>0</v>
      </c>
      <c r="E576" s="107">
        <v>5</v>
      </c>
      <c r="F576" s="107">
        <v>0</v>
      </c>
      <c r="G576" s="107">
        <v>4</v>
      </c>
      <c r="H576" s="107">
        <v>0</v>
      </c>
      <c r="I576" s="107">
        <v>0</v>
      </c>
      <c r="J576" s="107">
        <v>0</v>
      </c>
      <c r="K576" s="107">
        <v>3</v>
      </c>
      <c r="L576" s="107">
        <v>0</v>
      </c>
      <c r="M576" s="107">
        <v>6</v>
      </c>
      <c r="N576" s="107">
        <v>0</v>
      </c>
      <c r="O576" s="107">
        <v>3</v>
      </c>
      <c r="P576" s="157"/>
      <c r="Q576" s="134"/>
      <c r="R576" s="26"/>
    </row>
    <row r="577" spans="1:18" s="127" customFormat="1" ht="16.5">
      <c r="A577" s="89" t="s">
        <v>66</v>
      </c>
      <c r="B577" s="107">
        <v>40</v>
      </c>
      <c r="C577" s="107">
        <v>18</v>
      </c>
      <c r="D577" s="107">
        <v>1</v>
      </c>
      <c r="E577" s="107">
        <v>5</v>
      </c>
      <c r="F577" s="107">
        <v>24</v>
      </c>
      <c r="G577" s="107">
        <v>16</v>
      </c>
      <c r="H577" s="107">
        <v>9</v>
      </c>
      <c r="I577" s="107">
        <v>7</v>
      </c>
      <c r="J577" s="107">
        <v>0</v>
      </c>
      <c r="K577" s="107">
        <v>0</v>
      </c>
      <c r="L577" s="107">
        <v>95</v>
      </c>
      <c r="M577" s="107">
        <v>85</v>
      </c>
      <c r="N577" s="107">
        <v>19</v>
      </c>
      <c r="O577" s="107">
        <v>30</v>
      </c>
      <c r="P577" s="157"/>
      <c r="Q577" s="134"/>
      <c r="R577" s="26"/>
    </row>
    <row r="578" spans="1:18" s="127" customFormat="1" ht="16.5" customHeight="1">
      <c r="A578" s="89" t="s">
        <v>67</v>
      </c>
      <c r="B578" s="107">
        <v>5</v>
      </c>
      <c r="C578" s="107">
        <v>0</v>
      </c>
      <c r="D578" s="107">
        <v>0</v>
      </c>
      <c r="E578" s="107">
        <v>0</v>
      </c>
      <c r="F578" s="107">
        <v>0</v>
      </c>
      <c r="G578" s="107">
        <v>0</v>
      </c>
      <c r="H578" s="107">
        <v>0</v>
      </c>
      <c r="I578" s="107">
        <v>0</v>
      </c>
      <c r="J578" s="107">
        <v>0</v>
      </c>
      <c r="K578" s="107">
        <v>0</v>
      </c>
      <c r="L578" s="107">
        <v>3</v>
      </c>
      <c r="M578" s="107">
        <v>0</v>
      </c>
      <c r="N578" s="107">
        <v>1</v>
      </c>
      <c r="O578" s="107">
        <v>0</v>
      </c>
      <c r="P578" s="157"/>
      <c r="Q578" s="134"/>
      <c r="R578" s="26"/>
    </row>
    <row r="579" spans="1:18" s="127" customFormat="1" ht="16.5">
      <c r="A579" s="89" t="s">
        <v>68</v>
      </c>
      <c r="B579" s="107">
        <v>5</v>
      </c>
      <c r="C579" s="107">
        <v>7</v>
      </c>
      <c r="D579" s="107">
        <v>3</v>
      </c>
      <c r="E579" s="107">
        <v>2</v>
      </c>
      <c r="F579" s="107">
        <v>1</v>
      </c>
      <c r="G579" s="107">
        <v>0</v>
      </c>
      <c r="H579" s="107">
        <v>1</v>
      </c>
      <c r="I579" s="107">
        <v>0</v>
      </c>
      <c r="J579" s="107">
        <v>0</v>
      </c>
      <c r="K579" s="107">
        <v>1</v>
      </c>
      <c r="L579" s="107">
        <v>0</v>
      </c>
      <c r="M579" s="107">
        <v>1</v>
      </c>
      <c r="N579" s="107">
        <v>0</v>
      </c>
      <c r="O579" s="107">
        <v>1</v>
      </c>
      <c r="P579" s="157"/>
      <c r="Q579" s="134"/>
      <c r="R579" s="26"/>
    </row>
    <row r="580" spans="1:18" s="127" customFormat="1" ht="16.5">
      <c r="A580" s="26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57"/>
      <c r="Q580" s="134"/>
      <c r="R580" s="26"/>
    </row>
    <row r="581" spans="1:18" s="127" customFormat="1" ht="16.5" customHeight="1">
      <c r="A581" s="126"/>
      <c r="B581" s="157"/>
      <c r="C581" s="157"/>
      <c r="D581" s="157"/>
      <c r="E581" s="157"/>
      <c r="F581" s="157"/>
      <c r="G581" s="157"/>
      <c r="H581" s="157"/>
      <c r="I581" s="157"/>
      <c r="J581" s="157"/>
      <c r="K581" s="157"/>
      <c r="L581" s="157"/>
      <c r="M581" s="157"/>
      <c r="N581" s="157"/>
      <c r="O581" s="157"/>
      <c r="P581" s="157"/>
      <c r="Q581" s="134"/>
      <c r="R581" s="26"/>
    </row>
    <row r="582" spans="1:18" s="127" customFormat="1" ht="16.5" customHeight="1">
      <c r="A582" s="170" t="s">
        <v>302</v>
      </c>
      <c r="B582" s="172" t="s">
        <v>176</v>
      </c>
      <c r="C582" s="172"/>
      <c r="D582" s="172" t="s">
        <v>177</v>
      </c>
      <c r="E582" s="172"/>
      <c r="F582" s="172" t="s">
        <v>178</v>
      </c>
      <c r="G582" s="172"/>
      <c r="H582" s="172" t="s">
        <v>270</v>
      </c>
      <c r="I582" s="172"/>
      <c r="J582" s="172" t="s">
        <v>179</v>
      </c>
      <c r="K582" s="172"/>
      <c r="L582" s="172" t="s">
        <v>274</v>
      </c>
      <c r="M582" s="172"/>
      <c r="N582" s="172" t="s">
        <v>314</v>
      </c>
      <c r="O582" s="172"/>
      <c r="P582" s="157"/>
      <c r="Q582" s="134"/>
      <c r="R582" s="26"/>
    </row>
    <row r="583" spans="1:18" s="127" customFormat="1" ht="16.5">
      <c r="A583" s="171"/>
      <c r="B583" s="156" t="s">
        <v>3</v>
      </c>
      <c r="C583" s="156" t="s">
        <v>4</v>
      </c>
      <c r="D583" s="156" t="s">
        <v>3</v>
      </c>
      <c r="E583" s="156" t="s">
        <v>4</v>
      </c>
      <c r="F583" s="156" t="s">
        <v>3</v>
      </c>
      <c r="G583" s="156" t="s">
        <v>4</v>
      </c>
      <c r="H583" s="156" t="s">
        <v>3</v>
      </c>
      <c r="I583" s="156" t="s">
        <v>4</v>
      </c>
      <c r="J583" s="156" t="s">
        <v>3</v>
      </c>
      <c r="K583" s="156" t="s">
        <v>4</v>
      </c>
      <c r="L583" s="156" t="s">
        <v>3</v>
      </c>
      <c r="M583" s="156" t="s">
        <v>4</v>
      </c>
      <c r="N583" s="156" t="s">
        <v>3</v>
      </c>
      <c r="O583" s="156" t="s">
        <v>4</v>
      </c>
      <c r="P583" s="39"/>
      <c r="Q583" s="39"/>
      <c r="R583" s="26"/>
    </row>
    <row r="584" spans="1:18" s="127" customFormat="1" ht="16.5">
      <c r="A584" s="92" t="s">
        <v>52</v>
      </c>
      <c r="B584" s="105">
        <v>1</v>
      </c>
      <c r="C584" s="105">
        <v>1</v>
      </c>
      <c r="D584" s="105">
        <v>4</v>
      </c>
      <c r="E584" s="105">
        <v>2</v>
      </c>
      <c r="F584" s="105">
        <v>54</v>
      </c>
      <c r="G584" s="105">
        <v>35</v>
      </c>
      <c r="H584" s="105">
        <v>1</v>
      </c>
      <c r="I584" s="105">
        <v>0</v>
      </c>
      <c r="J584" s="105">
        <v>5</v>
      </c>
      <c r="K584" s="105">
        <v>4</v>
      </c>
      <c r="L584" s="105">
        <v>2</v>
      </c>
      <c r="M584" s="105">
        <v>2</v>
      </c>
      <c r="N584" s="105">
        <v>19</v>
      </c>
      <c r="O584" s="105">
        <v>7</v>
      </c>
      <c r="P584" s="157"/>
      <c r="Q584" s="134"/>
      <c r="R584" s="26"/>
    </row>
    <row r="585" spans="1:18" s="127" customFormat="1" ht="16.5">
      <c r="A585" s="89" t="s">
        <v>53</v>
      </c>
      <c r="B585" s="107">
        <v>0</v>
      </c>
      <c r="C585" s="107">
        <v>0</v>
      </c>
      <c r="D585" s="107">
        <v>0</v>
      </c>
      <c r="E585" s="107">
        <v>0</v>
      </c>
      <c r="F585" s="107">
        <v>0</v>
      </c>
      <c r="G585" s="107">
        <v>0</v>
      </c>
      <c r="H585" s="107">
        <v>0</v>
      </c>
      <c r="I585" s="107">
        <v>0</v>
      </c>
      <c r="J585" s="107">
        <v>0</v>
      </c>
      <c r="K585" s="107">
        <v>0</v>
      </c>
      <c r="L585" s="107">
        <v>0</v>
      </c>
      <c r="M585" s="107">
        <v>0</v>
      </c>
      <c r="N585" s="107">
        <v>0</v>
      </c>
      <c r="O585" s="107">
        <v>0</v>
      </c>
      <c r="P585" s="157"/>
      <c r="Q585" s="134"/>
      <c r="R585" s="26"/>
    </row>
    <row r="586" spans="1:18" s="127" customFormat="1" ht="16.5">
      <c r="A586" s="89" t="s">
        <v>54</v>
      </c>
      <c r="B586" s="107">
        <v>0</v>
      </c>
      <c r="C586" s="107">
        <v>0</v>
      </c>
      <c r="D586" s="107">
        <v>0</v>
      </c>
      <c r="E586" s="107">
        <v>0</v>
      </c>
      <c r="F586" s="107">
        <v>4</v>
      </c>
      <c r="G586" s="107">
        <v>3</v>
      </c>
      <c r="H586" s="107">
        <v>0</v>
      </c>
      <c r="I586" s="107">
        <v>0</v>
      </c>
      <c r="J586" s="107">
        <v>2</v>
      </c>
      <c r="K586" s="107">
        <v>0</v>
      </c>
      <c r="L586" s="107">
        <v>0</v>
      </c>
      <c r="M586" s="107">
        <v>0</v>
      </c>
      <c r="N586" s="107">
        <v>0</v>
      </c>
      <c r="O586" s="107">
        <v>0</v>
      </c>
      <c r="P586" s="157"/>
      <c r="Q586" s="134"/>
      <c r="R586" s="26"/>
    </row>
    <row r="587" spans="1:18" s="127" customFormat="1" ht="16.5">
      <c r="A587" s="89" t="s">
        <v>55</v>
      </c>
      <c r="B587" s="107">
        <v>0</v>
      </c>
      <c r="C587" s="107">
        <v>0</v>
      </c>
      <c r="D587" s="107">
        <v>0</v>
      </c>
      <c r="E587" s="107">
        <v>0</v>
      </c>
      <c r="F587" s="107">
        <v>4</v>
      </c>
      <c r="G587" s="107">
        <v>0</v>
      </c>
      <c r="H587" s="107">
        <v>0</v>
      </c>
      <c r="I587" s="107">
        <v>0</v>
      </c>
      <c r="J587" s="107">
        <v>0</v>
      </c>
      <c r="K587" s="107">
        <v>0</v>
      </c>
      <c r="L587" s="107">
        <v>0</v>
      </c>
      <c r="M587" s="107">
        <v>0</v>
      </c>
      <c r="N587" s="107">
        <v>0</v>
      </c>
      <c r="O587" s="107">
        <v>0</v>
      </c>
      <c r="P587" s="157"/>
      <c r="Q587" s="134"/>
      <c r="R587" s="26"/>
    </row>
    <row r="588" spans="1:18" s="127" customFormat="1" ht="16.5">
      <c r="A588" s="89" t="s">
        <v>56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157"/>
      <c r="Q588" s="134"/>
      <c r="R588" s="26"/>
    </row>
    <row r="589" spans="1:18" s="127" customFormat="1" ht="16.5">
      <c r="A589" s="89" t="s">
        <v>57</v>
      </c>
      <c r="B589" s="107">
        <v>0</v>
      </c>
      <c r="C589" s="107">
        <v>0</v>
      </c>
      <c r="D589" s="107">
        <v>0</v>
      </c>
      <c r="E589" s="107">
        <v>0</v>
      </c>
      <c r="F589" s="107">
        <v>0</v>
      </c>
      <c r="G589" s="107">
        <v>0</v>
      </c>
      <c r="H589" s="107">
        <v>0</v>
      </c>
      <c r="I589" s="107">
        <v>0</v>
      </c>
      <c r="J589" s="107">
        <v>0</v>
      </c>
      <c r="K589" s="107">
        <v>0</v>
      </c>
      <c r="L589" s="107">
        <v>0</v>
      </c>
      <c r="M589" s="107">
        <v>0</v>
      </c>
      <c r="N589" s="107">
        <v>0</v>
      </c>
      <c r="O589" s="107">
        <v>0</v>
      </c>
      <c r="P589" s="157"/>
      <c r="Q589" s="134"/>
      <c r="R589" s="26"/>
    </row>
    <row r="590" spans="1:18" s="127" customFormat="1" ht="16.5">
      <c r="A590" s="89" t="s">
        <v>58</v>
      </c>
      <c r="B590" s="107">
        <v>0</v>
      </c>
      <c r="C590" s="107">
        <v>0</v>
      </c>
      <c r="D590" s="107">
        <v>0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157"/>
      <c r="Q590" s="134"/>
      <c r="R590" s="26"/>
    </row>
    <row r="591" spans="1:18" s="127" customFormat="1" ht="16.5">
      <c r="A591" s="89" t="s">
        <v>59</v>
      </c>
      <c r="B591" s="107">
        <v>0</v>
      </c>
      <c r="C591" s="107">
        <v>0</v>
      </c>
      <c r="D591" s="107">
        <v>1</v>
      </c>
      <c r="E591" s="107">
        <v>1</v>
      </c>
      <c r="F591" s="107">
        <v>1</v>
      </c>
      <c r="G591" s="107">
        <v>2</v>
      </c>
      <c r="H591" s="107">
        <v>0</v>
      </c>
      <c r="I591" s="107">
        <v>0</v>
      </c>
      <c r="J591" s="107">
        <v>0</v>
      </c>
      <c r="K591" s="107">
        <v>0</v>
      </c>
      <c r="L591" s="107">
        <v>1</v>
      </c>
      <c r="M591" s="107">
        <v>2</v>
      </c>
      <c r="N591" s="107">
        <v>0</v>
      </c>
      <c r="O591" s="107">
        <v>0</v>
      </c>
      <c r="P591" s="157"/>
      <c r="Q591" s="134"/>
      <c r="R591" s="26"/>
    </row>
    <row r="592" spans="1:18" s="127" customFormat="1" ht="16.5">
      <c r="A592" s="89" t="s">
        <v>60</v>
      </c>
      <c r="B592" s="107">
        <v>0</v>
      </c>
      <c r="C592" s="107">
        <v>0</v>
      </c>
      <c r="D592" s="107">
        <v>0</v>
      </c>
      <c r="E592" s="107">
        <v>0</v>
      </c>
      <c r="F592" s="107">
        <v>0</v>
      </c>
      <c r="G592" s="107">
        <v>0</v>
      </c>
      <c r="H592" s="107">
        <v>0</v>
      </c>
      <c r="I592" s="107">
        <v>0</v>
      </c>
      <c r="J592" s="107">
        <v>0</v>
      </c>
      <c r="K592" s="107">
        <v>0</v>
      </c>
      <c r="L592" s="107">
        <v>0</v>
      </c>
      <c r="M592" s="107">
        <v>0</v>
      </c>
      <c r="N592" s="107">
        <v>0</v>
      </c>
      <c r="O592" s="107">
        <v>0</v>
      </c>
      <c r="P592" s="157"/>
      <c r="Q592" s="134"/>
      <c r="R592" s="26"/>
    </row>
    <row r="593" spans="1:18" s="127" customFormat="1" ht="16.5">
      <c r="A593" s="89" t="s">
        <v>61</v>
      </c>
      <c r="B593" s="107">
        <v>0</v>
      </c>
      <c r="C593" s="107">
        <v>0</v>
      </c>
      <c r="D593" s="107">
        <v>0</v>
      </c>
      <c r="E593" s="107">
        <v>0</v>
      </c>
      <c r="F593" s="107">
        <v>0</v>
      </c>
      <c r="G593" s="107">
        <v>0</v>
      </c>
      <c r="H593" s="107">
        <v>0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  <c r="N593" s="107">
        <v>0</v>
      </c>
      <c r="O593" s="107">
        <v>0</v>
      </c>
      <c r="P593" s="157"/>
      <c r="Q593" s="134"/>
      <c r="R593" s="26"/>
    </row>
    <row r="594" spans="1:18" s="127" customFormat="1" ht="16.5">
      <c r="A594" s="89" t="s">
        <v>8</v>
      </c>
      <c r="B594" s="107">
        <v>0</v>
      </c>
      <c r="C594" s="107">
        <v>0</v>
      </c>
      <c r="D594" s="107">
        <v>0</v>
      </c>
      <c r="E594" s="107">
        <v>0</v>
      </c>
      <c r="F594" s="107">
        <v>1</v>
      </c>
      <c r="G594" s="107">
        <v>0</v>
      </c>
      <c r="H594" s="107">
        <v>0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157"/>
      <c r="Q594" s="134"/>
      <c r="R594" s="26"/>
    </row>
    <row r="595" spans="1:18" s="127" customFormat="1" ht="16.5">
      <c r="A595" s="89" t="s">
        <v>9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157"/>
      <c r="Q595" s="134"/>
      <c r="R595" s="26"/>
    </row>
    <row r="596" spans="1:18" s="127" customFormat="1" ht="16.5">
      <c r="A596" s="90" t="s">
        <v>268</v>
      </c>
      <c r="B596" s="107">
        <v>0</v>
      </c>
      <c r="C596" s="107">
        <v>0</v>
      </c>
      <c r="D596" s="107">
        <v>0</v>
      </c>
      <c r="E596" s="107">
        <v>0</v>
      </c>
      <c r="F596" s="107">
        <v>0</v>
      </c>
      <c r="G596" s="107">
        <v>0</v>
      </c>
      <c r="H596" s="107">
        <v>0</v>
      </c>
      <c r="I596" s="107">
        <v>0</v>
      </c>
      <c r="J596" s="107">
        <v>0</v>
      </c>
      <c r="K596" s="107">
        <v>0</v>
      </c>
      <c r="L596" s="107">
        <v>0</v>
      </c>
      <c r="M596" s="107">
        <v>0</v>
      </c>
      <c r="N596" s="107">
        <v>0</v>
      </c>
      <c r="O596" s="107">
        <v>0</v>
      </c>
      <c r="P596" s="157"/>
      <c r="Q596" s="134"/>
      <c r="R596" s="26"/>
    </row>
    <row r="597" spans="1:18" s="127" customFormat="1" ht="16.5">
      <c r="A597" s="90" t="s">
        <v>269</v>
      </c>
      <c r="B597" s="107">
        <v>0</v>
      </c>
      <c r="C597" s="107">
        <v>0</v>
      </c>
      <c r="D597" s="107">
        <v>0</v>
      </c>
      <c r="E597" s="107">
        <v>0</v>
      </c>
      <c r="F597" s="107">
        <v>0</v>
      </c>
      <c r="G597" s="107">
        <v>0</v>
      </c>
      <c r="H597" s="107">
        <v>0</v>
      </c>
      <c r="I597" s="107">
        <v>0</v>
      </c>
      <c r="J597" s="107">
        <v>0</v>
      </c>
      <c r="K597" s="107">
        <v>0</v>
      </c>
      <c r="L597" s="107">
        <v>0</v>
      </c>
      <c r="M597" s="107">
        <v>0</v>
      </c>
      <c r="N597" s="107">
        <v>0</v>
      </c>
      <c r="O597" s="107">
        <v>0</v>
      </c>
      <c r="P597" s="157"/>
      <c r="Q597" s="134"/>
      <c r="R597" s="26"/>
    </row>
    <row r="598" spans="1:18" s="127" customFormat="1" ht="16.5">
      <c r="A598" s="90" t="s">
        <v>416</v>
      </c>
      <c r="B598" s="107">
        <v>0</v>
      </c>
      <c r="C598" s="107">
        <v>0</v>
      </c>
      <c r="D598" s="107">
        <v>0</v>
      </c>
      <c r="E598" s="107">
        <v>0</v>
      </c>
      <c r="F598" s="107">
        <v>0</v>
      </c>
      <c r="G598" s="107">
        <v>0</v>
      </c>
      <c r="H598" s="107">
        <v>0</v>
      </c>
      <c r="I598" s="107">
        <v>0</v>
      </c>
      <c r="J598" s="107">
        <v>0</v>
      </c>
      <c r="K598" s="107">
        <v>0</v>
      </c>
      <c r="L598" s="107">
        <v>0</v>
      </c>
      <c r="M598" s="107">
        <v>0</v>
      </c>
      <c r="N598" s="107">
        <v>0</v>
      </c>
      <c r="O598" s="107">
        <v>0</v>
      </c>
      <c r="P598" s="157"/>
      <c r="Q598" s="134"/>
      <c r="R598" s="26"/>
    </row>
    <row r="599" spans="1:18" s="127" customFormat="1" ht="16.5">
      <c r="A599" s="90" t="s">
        <v>417</v>
      </c>
      <c r="B599" s="107">
        <v>0</v>
      </c>
      <c r="C599" s="107">
        <v>0</v>
      </c>
      <c r="D599" s="107">
        <v>0</v>
      </c>
      <c r="E599" s="107">
        <v>0</v>
      </c>
      <c r="F599" s="107">
        <v>0</v>
      </c>
      <c r="G599" s="107">
        <v>0</v>
      </c>
      <c r="H599" s="107">
        <v>0</v>
      </c>
      <c r="I599" s="107">
        <v>0</v>
      </c>
      <c r="J599" s="107">
        <v>0</v>
      </c>
      <c r="K599" s="107">
        <v>0</v>
      </c>
      <c r="L599" s="107">
        <v>0</v>
      </c>
      <c r="M599" s="107">
        <v>0</v>
      </c>
      <c r="N599" s="107">
        <v>0</v>
      </c>
      <c r="O599" s="107">
        <v>0</v>
      </c>
      <c r="P599" s="157"/>
      <c r="Q599" s="134"/>
      <c r="R599" s="26"/>
    </row>
    <row r="600" spans="1:18" s="127" customFormat="1" ht="16.5">
      <c r="A600" s="90" t="s">
        <v>418</v>
      </c>
      <c r="B600" s="107">
        <v>0</v>
      </c>
      <c r="C600" s="107">
        <v>0</v>
      </c>
      <c r="D600" s="107">
        <v>0</v>
      </c>
      <c r="E600" s="107">
        <v>0</v>
      </c>
      <c r="F600" s="107">
        <v>0</v>
      </c>
      <c r="G600" s="107">
        <v>0</v>
      </c>
      <c r="H600" s="107">
        <v>0</v>
      </c>
      <c r="I600" s="107">
        <v>0</v>
      </c>
      <c r="J600" s="107">
        <v>0</v>
      </c>
      <c r="K600" s="107">
        <v>0</v>
      </c>
      <c r="L600" s="107">
        <v>0</v>
      </c>
      <c r="M600" s="107">
        <v>0</v>
      </c>
      <c r="N600" s="107">
        <v>0</v>
      </c>
      <c r="O600" s="107">
        <v>0</v>
      </c>
      <c r="P600" s="157"/>
      <c r="Q600" s="134"/>
      <c r="R600" s="26"/>
    </row>
    <row r="601" spans="1:18" s="127" customFormat="1" ht="16.5">
      <c r="A601" s="89" t="s">
        <v>427</v>
      </c>
      <c r="B601" s="107">
        <v>0</v>
      </c>
      <c r="C601" s="107">
        <v>0</v>
      </c>
      <c r="D601" s="107">
        <v>0</v>
      </c>
      <c r="E601" s="107">
        <v>0</v>
      </c>
      <c r="F601" s="107">
        <v>0</v>
      </c>
      <c r="G601" s="107">
        <v>0</v>
      </c>
      <c r="H601" s="107">
        <v>0</v>
      </c>
      <c r="I601" s="107">
        <v>0</v>
      </c>
      <c r="J601" s="107">
        <v>0</v>
      </c>
      <c r="K601" s="107">
        <v>0</v>
      </c>
      <c r="L601" s="107">
        <v>0</v>
      </c>
      <c r="M601" s="107">
        <v>0</v>
      </c>
      <c r="N601" s="107">
        <v>0</v>
      </c>
      <c r="O601" s="107">
        <v>0</v>
      </c>
      <c r="P601" s="157"/>
      <c r="Q601" s="134"/>
      <c r="R601" s="26"/>
    </row>
    <row r="602" spans="1:18" s="127" customFormat="1" ht="16.5">
      <c r="A602" s="89" t="s">
        <v>420</v>
      </c>
      <c r="B602" s="107">
        <v>0</v>
      </c>
      <c r="C602" s="107">
        <v>0</v>
      </c>
      <c r="D602" s="107">
        <v>0</v>
      </c>
      <c r="E602" s="107">
        <v>0</v>
      </c>
      <c r="F602" s="107">
        <v>0</v>
      </c>
      <c r="G602" s="107">
        <v>0</v>
      </c>
      <c r="H602" s="107">
        <v>0</v>
      </c>
      <c r="I602" s="107">
        <v>0</v>
      </c>
      <c r="J602" s="107">
        <v>0</v>
      </c>
      <c r="K602" s="107">
        <v>0</v>
      </c>
      <c r="L602" s="107">
        <v>0</v>
      </c>
      <c r="M602" s="107">
        <v>0</v>
      </c>
      <c r="N602" s="107">
        <v>0</v>
      </c>
      <c r="O602" s="107">
        <v>0</v>
      </c>
      <c r="P602" s="157"/>
      <c r="Q602" s="134"/>
      <c r="R602" s="26"/>
    </row>
    <row r="603" spans="1:18" s="127" customFormat="1" ht="16.5">
      <c r="A603" s="89" t="s">
        <v>421</v>
      </c>
      <c r="B603" s="107">
        <v>0</v>
      </c>
      <c r="C603" s="107">
        <v>0</v>
      </c>
      <c r="D603" s="107">
        <v>0</v>
      </c>
      <c r="E603" s="107">
        <v>0</v>
      </c>
      <c r="F603" s="107">
        <v>0</v>
      </c>
      <c r="G603" s="107">
        <v>0</v>
      </c>
      <c r="H603" s="107">
        <v>0</v>
      </c>
      <c r="I603" s="107">
        <v>0</v>
      </c>
      <c r="J603" s="107">
        <v>0</v>
      </c>
      <c r="K603" s="107">
        <v>0</v>
      </c>
      <c r="L603" s="107">
        <v>0</v>
      </c>
      <c r="M603" s="107">
        <v>0</v>
      </c>
      <c r="N603" s="107">
        <v>0</v>
      </c>
      <c r="O603" s="107">
        <v>0</v>
      </c>
      <c r="P603" s="157"/>
      <c r="Q603" s="134"/>
      <c r="R603" s="26"/>
    </row>
    <row r="604" spans="1:18" s="127" customFormat="1" ht="16.5">
      <c r="A604" s="89" t="s">
        <v>422</v>
      </c>
      <c r="B604" s="107">
        <v>0</v>
      </c>
      <c r="C604" s="107">
        <v>0</v>
      </c>
      <c r="D604" s="107">
        <v>0</v>
      </c>
      <c r="E604" s="107">
        <v>0</v>
      </c>
      <c r="F604" s="107">
        <v>0</v>
      </c>
      <c r="G604" s="107">
        <v>0</v>
      </c>
      <c r="H604" s="107">
        <v>0</v>
      </c>
      <c r="I604" s="107">
        <v>0</v>
      </c>
      <c r="J604" s="107">
        <v>0</v>
      </c>
      <c r="K604" s="107">
        <v>0</v>
      </c>
      <c r="L604" s="107">
        <v>0</v>
      </c>
      <c r="M604" s="107">
        <v>0</v>
      </c>
      <c r="N604" s="107">
        <v>0</v>
      </c>
      <c r="O604" s="107">
        <v>0</v>
      </c>
      <c r="P604" s="157"/>
      <c r="Q604" s="134"/>
      <c r="R604" s="26"/>
    </row>
    <row r="605" spans="1:18" s="127" customFormat="1" ht="16.5" customHeight="1">
      <c r="A605" s="90" t="s">
        <v>419</v>
      </c>
      <c r="B605" s="107">
        <v>0</v>
      </c>
      <c r="C605" s="107">
        <v>0</v>
      </c>
      <c r="D605" s="107">
        <v>0</v>
      </c>
      <c r="E605" s="107">
        <v>0</v>
      </c>
      <c r="F605" s="107">
        <v>0</v>
      </c>
      <c r="G605" s="107">
        <v>0</v>
      </c>
      <c r="H605" s="107">
        <v>0</v>
      </c>
      <c r="I605" s="107">
        <v>0</v>
      </c>
      <c r="J605" s="107">
        <v>0</v>
      </c>
      <c r="K605" s="107">
        <v>0</v>
      </c>
      <c r="L605" s="107">
        <v>0</v>
      </c>
      <c r="M605" s="107">
        <v>0</v>
      </c>
      <c r="N605" s="107">
        <v>0</v>
      </c>
      <c r="O605" s="107">
        <v>0</v>
      </c>
      <c r="P605" s="157"/>
      <c r="Q605" s="134"/>
      <c r="R605" s="26"/>
    </row>
    <row r="606" spans="1:18" s="127" customFormat="1" ht="16.5" customHeight="1">
      <c r="A606" s="90" t="s">
        <v>405</v>
      </c>
      <c r="B606" s="107">
        <v>0</v>
      </c>
      <c r="C606" s="107">
        <v>0</v>
      </c>
      <c r="D606" s="107">
        <v>0</v>
      </c>
      <c r="E606" s="107">
        <v>0</v>
      </c>
      <c r="F606" s="107">
        <v>0</v>
      </c>
      <c r="G606" s="107">
        <v>0</v>
      </c>
      <c r="H606" s="107">
        <v>0</v>
      </c>
      <c r="I606" s="107">
        <v>0</v>
      </c>
      <c r="J606" s="107">
        <v>0</v>
      </c>
      <c r="K606" s="107">
        <v>0</v>
      </c>
      <c r="L606" s="107">
        <v>0</v>
      </c>
      <c r="M606" s="107">
        <v>0</v>
      </c>
      <c r="N606" s="107">
        <v>0</v>
      </c>
      <c r="O606" s="107">
        <v>0</v>
      </c>
      <c r="P606" s="157"/>
      <c r="Q606" s="134"/>
      <c r="R606" s="26"/>
    </row>
    <row r="607" spans="1:18" s="127" customFormat="1" ht="16.5">
      <c r="A607" s="89" t="s">
        <v>62</v>
      </c>
      <c r="B607" s="107">
        <v>0</v>
      </c>
      <c r="C607" s="107">
        <v>0</v>
      </c>
      <c r="D607" s="107">
        <v>0</v>
      </c>
      <c r="E607" s="107">
        <v>0</v>
      </c>
      <c r="F607" s="107">
        <v>0</v>
      </c>
      <c r="G607" s="107">
        <v>0</v>
      </c>
      <c r="H607" s="107">
        <v>0</v>
      </c>
      <c r="I607" s="107">
        <v>0</v>
      </c>
      <c r="J607" s="107">
        <v>0</v>
      </c>
      <c r="K607" s="107">
        <v>0</v>
      </c>
      <c r="L607" s="107">
        <v>0</v>
      </c>
      <c r="M607" s="107">
        <v>0</v>
      </c>
      <c r="N607" s="107">
        <v>0</v>
      </c>
      <c r="O607" s="107">
        <v>0</v>
      </c>
      <c r="P607" s="157"/>
      <c r="Q607" s="134"/>
      <c r="R607" s="26"/>
    </row>
    <row r="608" spans="1:18" s="127" customFormat="1" ht="16.5" customHeight="1">
      <c r="A608" s="89" t="s">
        <v>63</v>
      </c>
      <c r="B608" s="107">
        <v>0</v>
      </c>
      <c r="C608" s="107">
        <v>0</v>
      </c>
      <c r="D608" s="107">
        <v>1</v>
      </c>
      <c r="E608" s="107">
        <v>0</v>
      </c>
      <c r="F608" s="107">
        <v>32</v>
      </c>
      <c r="G608" s="107">
        <v>20</v>
      </c>
      <c r="H608" s="107">
        <v>1</v>
      </c>
      <c r="I608" s="107">
        <v>0</v>
      </c>
      <c r="J608" s="107">
        <v>1</v>
      </c>
      <c r="K608" s="107">
        <v>2</v>
      </c>
      <c r="L608" s="107">
        <v>0</v>
      </c>
      <c r="M608" s="107">
        <v>0</v>
      </c>
      <c r="N608" s="107">
        <v>0</v>
      </c>
      <c r="O608" s="107">
        <v>0</v>
      </c>
      <c r="P608" s="157"/>
      <c r="Q608" s="134"/>
      <c r="R608" s="26"/>
    </row>
    <row r="609" spans="1:18" s="127" customFormat="1" ht="16.5">
      <c r="A609" s="89" t="s">
        <v>64</v>
      </c>
      <c r="B609" s="107">
        <v>1</v>
      </c>
      <c r="C609" s="107">
        <v>0</v>
      </c>
      <c r="D609" s="107">
        <v>1</v>
      </c>
      <c r="E609" s="107">
        <v>1</v>
      </c>
      <c r="F609" s="107">
        <v>1</v>
      </c>
      <c r="G609" s="107">
        <v>0</v>
      </c>
      <c r="H609" s="107">
        <v>0</v>
      </c>
      <c r="I609" s="107">
        <v>0</v>
      </c>
      <c r="J609" s="107">
        <v>1</v>
      </c>
      <c r="K609" s="107">
        <v>0</v>
      </c>
      <c r="L609" s="107">
        <v>1</v>
      </c>
      <c r="M609" s="107">
        <v>0</v>
      </c>
      <c r="N609" s="107">
        <v>0</v>
      </c>
      <c r="O609" s="107">
        <v>0</v>
      </c>
      <c r="P609" s="157"/>
      <c r="Q609" s="134"/>
      <c r="R609" s="26"/>
    </row>
    <row r="610" spans="1:18" s="127" customFormat="1" ht="16.5">
      <c r="A610" s="89" t="s">
        <v>65</v>
      </c>
      <c r="B610" s="107">
        <v>0</v>
      </c>
      <c r="C610" s="107">
        <v>1</v>
      </c>
      <c r="D610" s="107">
        <v>0</v>
      </c>
      <c r="E610" s="107">
        <v>0</v>
      </c>
      <c r="F610" s="107">
        <v>0</v>
      </c>
      <c r="G610" s="107">
        <v>2</v>
      </c>
      <c r="H610" s="107">
        <v>0</v>
      </c>
      <c r="I610" s="107">
        <v>0</v>
      </c>
      <c r="J610" s="107">
        <v>0</v>
      </c>
      <c r="K610" s="107">
        <v>1</v>
      </c>
      <c r="L610" s="107">
        <v>0</v>
      </c>
      <c r="M610" s="107">
        <v>0</v>
      </c>
      <c r="N610" s="107">
        <v>0</v>
      </c>
      <c r="O610" s="107">
        <v>0</v>
      </c>
      <c r="P610" s="157"/>
      <c r="Q610" s="134"/>
      <c r="R610" s="26"/>
    </row>
    <row r="611" spans="1:18" s="127" customFormat="1" ht="16.5" customHeight="1">
      <c r="A611" s="89" t="s">
        <v>66</v>
      </c>
      <c r="B611" s="107">
        <v>0</v>
      </c>
      <c r="C611" s="107">
        <v>0</v>
      </c>
      <c r="D611" s="107">
        <v>1</v>
      </c>
      <c r="E611" s="107">
        <v>0</v>
      </c>
      <c r="F611" s="107">
        <v>7</v>
      </c>
      <c r="G611" s="107">
        <v>3</v>
      </c>
      <c r="H611" s="107">
        <v>0</v>
      </c>
      <c r="I611" s="107">
        <v>0</v>
      </c>
      <c r="J611" s="107">
        <v>1</v>
      </c>
      <c r="K611" s="107">
        <v>0</v>
      </c>
      <c r="L611" s="107">
        <v>0</v>
      </c>
      <c r="M611" s="107">
        <v>0</v>
      </c>
      <c r="N611" s="107">
        <v>19</v>
      </c>
      <c r="O611" s="107">
        <v>7</v>
      </c>
      <c r="P611" s="157"/>
      <c r="Q611" s="134"/>
      <c r="R611" s="26"/>
    </row>
    <row r="612" spans="1:18" s="127" customFormat="1" ht="16.5">
      <c r="A612" s="89" t="s">
        <v>67</v>
      </c>
      <c r="B612" s="107">
        <v>0</v>
      </c>
      <c r="C612" s="107">
        <v>0</v>
      </c>
      <c r="D612" s="107">
        <v>0</v>
      </c>
      <c r="E612" s="107">
        <v>0</v>
      </c>
      <c r="F612" s="107">
        <v>0</v>
      </c>
      <c r="G612" s="107">
        <v>0</v>
      </c>
      <c r="H612" s="107">
        <v>0</v>
      </c>
      <c r="I612" s="107">
        <v>0</v>
      </c>
      <c r="J612" s="107">
        <v>0</v>
      </c>
      <c r="K612" s="107">
        <v>0</v>
      </c>
      <c r="L612" s="107">
        <v>0</v>
      </c>
      <c r="M612" s="107">
        <v>0</v>
      </c>
      <c r="N612" s="107">
        <v>0</v>
      </c>
      <c r="O612" s="107">
        <v>0</v>
      </c>
      <c r="P612" s="157"/>
      <c r="Q612" s="134"/>
      <c r="R612" s="26"/>
    </row>
    <row r="613" spans="1:18" s="127" customFormat="1" ht="16.5">
      <c r="A613" s="89" t="s">
        <v>68</v>
      </c>
      <c r="B613" s="107">
        <v>0</v>
      </c>
      <c r="C613" s="107">
        <v>0</v>
      </c>
      <c r="D613" s="107">
        <v>0</v>
      </c>
      <c r="E613" s="107">
        <v>0</v>
      </c>
      <c r="F613" s="107">
        <v>4</v>
      </c>
      <c r="G613" s="107">
        <v>5</v>
      </c>
      <c r="H613" s="107">
        <v>0</v>
      </c>
      <c r="I613" s="107">
        <v>0</v>
      </c>
      <c r="J613" s="107">
        <v>0</v>
      </c>
      <c r="K613" s="107">
        <v>1</v>
      </c>
      <c r="L613" s="107">
        <v>0</v>
      </c>
      <c r="M613" s="107">
        <v>0</v>
      </c>
      <c r="N613" s="107">
        <v>0</v>
      </c>
      <c r="O613" s="107">
        <v>0</v>
      </c>
      <c r="P613" s="157"/>
      <c r="Q613" s="134"/>
      <c r="R613" s="26"/>
    </row>
    <row r="614" spans="1:18" s="127" customFormat="1" ht="16.5">
      <c r="A614" s="26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57"/>
      <c r="Q614" s="134"/>
      <c r="R614" s="26"/>
    </row>
    <row r="615" spans="1:18" s="127" customFormat="1" ht="16.5">
      <c r="A615" s="126"/>
      <c r="B615" s="157"/>
      <c r="C615" s="157"/>
      <c r="D615" s="157"/>
      <c r="E615" s="157"/>
      <c r="F615" s="157"/>
      <c r="G615" s="157"/>
      <c r="H615" s="157"/>
      <c r="I615" s="157"/>
      <c r="J615" s="157"/>
      <c r="K615" s="157"/>
      <c r="L615" s="157"/>
      <c r="M615" s="157"/>
      <c r="N615" s="157"/>
      <c r="O615" s="157"/>
      <c r="P615" s="157"/>
      <c r="Q615" s="134"/>
      <c r="R615" s="26"/>
    </row>
    <row r="616" spans="1:18" s="127" customFormat="1" ht="16.5" customHeight="1">
      <c r="A616" s="170" t="s">
        <v>302</v>
      </c>
      <c r="B616" s="172" t="s">
        <v>180</v>
      </c>
      <c r="C616" s="172"/>
      <c r="D616" s="172" t="s">
        <v>181</v>
      </c>
      <c r="E616" s="172"/>
      <c r="F616" s="172" t="s">
        <v>182</v>
      </c>
      <c r="G616" s="172"/>
      <c r="H616" s="172" t="s">
        <v>183</v>
      </c>
      <c r="I616" s="172"/>
      <c r="J616" s="172" t="s">
        <v>184</v>
      </c>
      <c r="K616" s="172"/>
      <c r="L616" s="172" t="s">
        <v>185</v>
      </c>
      <c r="M616" s="172"/>
      <c r="N616" s="172" t="s">
        <v>186</v>
      </c>
      <c r="O616" s="172"/>
      <c r="P616" s="157"/>
      <c r="Q616" s="134"/>
      <c r="R616" s="26"/>
    </row>
    <row r="617" spans="1:18" s="127" customFormat="1" ht="16.5">
      <c r="A617" s="171"/>
      <c r="B617" s="156" t="s">
        <v>3</v>
      </c>
      <c r="C617" s="156" t="s">
        <v>4</v>
      </c>
      <c r="D617" s="156" t="s">
        <v>3</v>
      </c>
      <c r="E617" s="156" t="s">
        <v>4</v>
      </c>
      <c r="F617" s="156" t="s">
        <v>3</v>
      </c>
      <c r="G617" s="156" t="s">
        <v>4</v>
      </c>
      <c r="H617" s="156" t="s">
        <v>3</v>
      </c>
      <c r="I617" s="156" t="s">
        <v>4</v>
      </c>
      <c r="J617" s="156" t="s">
        <v>3</v>
      </c>
      <c r="K617" s="156" t="s">
        <v>4</v>
      </c>
      <c r="L617" s="156" t="s">
        <v>3</v>
      </c>
      <c r="M617" s="156" t="s">
        <v>4</v>
      </c>
      <c r="N617" s="156" t="s">
        <v>3</v>
      </c>
      <c r="O617" s="156" t="s">
        <v>4</v>
      </c>
      <c r="P617" s="39"/>
      <c r="Q617" s="39"/>
      <c r="R617" s="26"/>
    </row>
    <row r="618" spans="1:18" s="127" customFormat="1" ht="16.5">
      <c r="A618" s="92" t="s">
        <v>52</v>
      </c>
      <c r="B618" s="105">
        <v>5</v>
      </c>
      <c r="C618" s="105">
        <v>2</v>
      </c>
      <c r="D618" s="105">
        <v>3</v>
      </c>
      <c r="E618" s="105">
        <v>3</v>
      </c>
      <c r="F618" s="105">
        <v>6</v>
      </c>
      <c r="G618" s="105">
        <v>1</v>
      </c>
      <c r="H618" s="105">
        <v>1</v>
      </c>
      <c r="I618" s="105">
        <v>1</v>
      </c>
      <c r="J618" s="105">
        <v>165</v>
      </c>
      <c r="K618" s="105">
        <v>15</v>
      </c>
      <c r="L618" s="105">
        <v>0</v>
      </c>
      <c r="M618" s="105">
        <v>1</v>
      </c>
      <c r="N618" s="105">
        <v>97</v>
      </c>
      <c r="O618" s="105">
        <v>16</v>
      </c>
      <c r="P618" s="157"/>
      <c r="Q618" s="134"/>
      <c r="R618" s="26"/>
    </row>
    <row r="619" spans="1:18" s="127" customFormat="1" ht="16.5">
      <c r="A619" s="89" t="s">
        <v>53</v>
      </c>
      <c r="B619" s="107">
        <v>0</v>
      </c>
      <c r="C619" s="107">
        <v>0</v>
      </c>
      <c r="D619" s="107">
        <v>0</v>
      </c>
      <c r="E619" s="107">
        <v>0</v>
      </c>
      <c r="F619" s="107">
        <v>0</v>
      </c>
      <c r="G619" s="107">
        <v>0</v>
      </c>
      <c r="H619" s="107">
        <v>0</v>
      </c>
      <c r="I619" s="107">
        <v>0</v>
      </c>
      <c r="J619" s="107">
        <v>0</v>
      </c>
      <c r="K619" s="107">
        <v>0</v>
      </c>
      <c r="L619" s="107">
        <v>0</v>
      </c>
      <c r="M619" s="107">
        <v>0</v>
      </c>
      <c r="N619" s="107">
        <v>0</v>
      </c>
      <c r="O619" s="107">
        <v>0</v>
      </c>
      <c r="P619" s="157"/>
      <c r="Q619" s="134"/>
      <c r="R619" s="26"/>
    </row>
    <row r="620" spans="1:18" s="127" customFormat="1" ht="16.5">
      <c r="A620" s="89" t="s">
        <v>54</v>
      </c>
      <c r="B620" s="107">
        <v>1</v>
      </c>
      <c r="C620" s="107">
        <v>0</v>
      </c>
      <c r="D620" s="107">
        <v>0</v>
      </c>
      <c r="E620" s="107">
        <v>0</v>
      </c>
      <c r="F620" s="107">
        <v>1</v>
      </c>
      <c r="G620" s="107">
        <v>0</v>
      </c>
      <c r="H620" s="107">
        <v>0</v>
      </c>
      <c r="I620" s="107">
        <v>0</v>
      </c>
      <c r="J620" s="107">
        <v>0</v>
      </c>
      <c r="K620" s="107">
        <v>0</v>
      </c>
      <c r="L620" s="107">
        <v>0</v>
      </c>
      <c r="M620" s="107">
        <v>0</v>
      </c>
      <c r="N620" s="107">
        <v>0</v>
      </c>
      <c r="O620" s="107">
        <v>0</v>
      </c>
      <c r="P620" s="157"/>
      <c r="Q620" s="134"/>
      <c r="R620" s="26"/>
    </row>
    <row r="621" spans="1:18" s="127" customFormat="1" ht="16.5">
      <c r="A621" s="89" t="s">
        <v>55</v>
      </c>
      <c r="B621" s="107">
        <v>0</v>
      </c>
      <c r="C621" s="107">
        <v>0</v>
      </c>
      <c r="D621" s="107">
        <v>0</v>
      </c>
      <c r="E621" s="107">
        <v>0</v>
      </c>
      <c r="F621" s="107">
        <v>0</v>
      </c>
      <c r="G621" s="107">
        <v>0</v>
      </c>
      <c r="H621" s="107">
        <v>0</v>
      </c>
      <c r="I621" s="107">
        <v>0</v>
      </c>
      <c r="J621" s="107">
        <v>0</v>
      </c>
      <c r="K621" s="107">
        <v>0</v>
      </c>
      <c r="L621" s="107">
        <v>0</v>
      </c>
      <c r="M621" s="107">
        <v>0</v>
      </c>
      <c r="N621" s="107">
        <v>6</v>
      </c>
      <c r="O621" s="107">
        <v>0</v>
      </c>
      <c r="P621" s="157"/>
      <c r="Q621" s="134"/>
      <c r="R621" s="26"/>
    </row>
    <row r="622" spans="1:18" s="127" customFormat="1" ht="16.5">
      <c r="A622" s="89" t="s">
        <v>56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07">
        <v>0</v>
      </c>
      <c r="M622" s="107">
        <v>0</v>
      </c>
      <c r="N622" s="107">
        <v>0</v>
      </c>
      <c r="O622" s="107">
        <v>0</v>
      </c>
      <c r="P622" s="157"/>
      <c r="Q622" s="134"/>
      <c r="R622" s="26"/>
    </row>
    <row r="623" spans="1:18" s="127" customFormat="1" ht="16.5">
      <c r="A623" s="89" t="s">
        <v>57</v>
      </c>
      <c r="B623" s="107">
        <v>0</v>
      </c>
      <c r="C623" s="107">
        <v>0</v>
      </c>
      <c r="D623" s="107">
        <v>0</v>
      </c>
      <c r="E623" s="107">
        <v>0</v>
      </c>
      <c r="F623" s="107">
        <v>0</v>
      </c>
      <c r="G623" s="107">
        <v>0</v>
      </c>
      <c r="H623" s="107">
        <v>0</v>
      </c>
      <c r="I623" s="107">
        <v>0</v>
      </c>
      <c r="J623" s="107">
        <v>0</v>
      </c>
      <c r="K623" s="107">
        <v>0</v>
      </c>
      <c r="L623" s="107">
        <v>0</v>
      </c>
      <c r="M623" s="107">
        <v>0</v>
      </c>
      <c r="N623" s="107">
        <v>0</v>
      </c>
      <c r="O623" s="107">
        <v>0</v>
      </c>
      <c r="P623" s="157"/>
      <c r="Q623" s="134"/>
      <c r="R623" s="26"/>
    </row>
    <row r="624" spans="1:18" s="127" customFormat="1" ht="16.5">
      <c r="A624" s="89" t="s">
        <v>58</v>
      </c>
      <c r="B624" s="107">
        <v>0</v>
      </c>
      <c r="C624" s="107">
        <v>0</v>
      </c>
      <c r="D624" s="107">
        <v>0</v>
      </c>
      <c r="E624" s="107">
        <v>0</v>
      </c>
      <c r="F624" s="107">
        <v>0</v>
      </c>
      <c r="G624" s="107">
        <v>0</v>
      </c>
      <c r="H624" s="107">
        <v>0</v>
      </c>
      <c r="I624" s="107">
        <v>0</v>
      </c>
      <c r="J624" s="107">
        <v>0</v>
      </c>
      <c r="K624" s="107">
        <v>0</v>
      </c>
      <c r="L624" s="107">
        <v>0</v>
      </c>
      <c r="M624" s="107">
        <v>0</v>
      </c>
      <c r="N624" s="107">
        <v>0</v>
      </c>
      <c r="O624" s="107">
        <v>0</v>
      </c>
      <c r="P624" s="157"/>
      <c r="Q624" s="134"/>
      <c r="R624" s="26"/>
    </row>
    <row r="625" spans="1:18" s="127" customFormat="1" ht="16.5">
      <c r="A625" s="89" t="s">
        <v>59</v>
      </c>
      <c r="B625" s="107">
        <v>0</v>
      </c>
      <c r="C625" s="107">
        <v>0</v>
      </c>
      <c r="D625" s="107">
        <v>0</v>
      </c>
      <c r="E625" s="107">
        <v>0</v>
      </c>
      <c r="F625" s="107">
        <v>0</v>
      </c>
      <c r="G625" s="107">
        <v>0</v>
      </c>
      <c r="H625" s="107">
        <v>0</v>
      </c>
      <c r="I625" s="107">
        <v>0</v>
      </c>
      <c r="J625" s="107">
        <v>0</v>
      </c>
      <c r="K625" s="107">
        <v>0</v>
      </c>
      <c r="L625" s="107">
        <v>0</v>
      </c>
      <c r="M625" s="107">
        <v>0</v>
      </c>
      <c r="N625" s="107">
        <v>16</v>
      </c>
      <c r="O625" s="107">
        <v>2</v>
      </c>
      <c r="P625" s="157"/>
      <c r="Q625" s="134"/>
      <c r="R625" s="26"/>
    </row>
    <row r="626" spans="1:18" s="127" customFormat="1" ht="16.5">
      <c r="A626" s="89" t="s">
        <v>60</v>
      </c>
      <c r="B626" s="107">
        <v>0</v>
      </c>
      <c r="C626" s="107">
        <v>0</v>
      </c>
      <c r="D626" s="107">
        <v>0</v>
      </c>
      <c r="E626" s="107">
        <v>0</v>
      </c>
      <c r="F626" s="107">
        <v>0</v>
      </c>
      <c r="G626" s="107">
        <v>0</v>
      </c>
      <c r="H626" s="107">
        <v>0</v>
      </c>
      <c r="I626" s="107">
        <v>0</v>
      </c>
      <c r="J626" s="107">
        <v>0</v>
      </c>
      <c r="K626" s="107">
        <v>0</v>
      </c>
      <c r="L626" s="107">
        <v>0</v>
      </c>
      <c r="M626" s="107">
        <v>0</v>
      </c>
      <c r="N626" s="107">
        <v>0</v>
      </c>
      <c r="O626" s="107">
        <v>0</v>
      </c>
      <c r="P626" s="157"/>
      <c r="Q626" s="134"/>
      <c r="R626" s="26"/>
    </row>
    <row r="627" spans="1:18" s="127" customFormat="1" ht="16.5">
      <c r="A627" s="89" t="s">
        <v>61</v>
      </c>
      <c r="B627" s="107">
        <v>0</v>
      </c>
      <c r="C627" s="107">
        <v>0</v>
      </c>
      <c r="D627" s="107">
        <v>0</v>
      </c>
      <c r="E627" s="107">
        <v>0</v>
      </c>
      <c r="F627" s="107">
        <v>0</v>
      </c>
      <c r="G627" s="107">
        <v>0</v>
      </c>
      <c r="H627" s="107">
        <v>0</v>
      </c>
      <c r="I627" s="107">
        <v>0</v>
      </c>
      <c r="J627" s="107">
        <v>0</v>
      </c>
      <c r="K627" s="107">
        <v>0</v>
      </c>
      <c r="L627" s="107">
        <v>0</v>
      </c>
      <c r="M627" s="107">
        <v>0</v>
      </c>
      <c r="N627" s="107">
        <v>0</v>
      </c>
      <c r="O627" s="107">
        <v>0</v>
      </c>
      <c r="P627" s="157"/>
      <c r="Q627" s="134"/>
      <c r="R627" s="26"/>
    </row>
    <row r="628" spans="1:18" s="127" customFormat="1" ht="16.5">
      <c r="A628" s="89" t="s">
        <v>8</v>
      </c>
      <c r="B628" s="107">
        <v>0</v>
      </c>
      <c r="C628" s="107">
        <v>0</v>
      </c>
      <c r="D628" s="107">
        <v>0</v>
      </c>
      <c r="E628" s="107">
        <v>0</v>
      </c>
      <c r="F628" s="107">
        <v>1</v>
      </c>
      <c r="G628" s="107">
        <v>0</v>
      </c>
      <c r="H628" s="107">
        <v>0</v>
      </c>
      <c r="I628" s="107">
        <v>0</v>
      </c>
      <c r="J628" s="107">
        <v>0</v>
      </c>
      <c r="K628" s="107">
        <v>0</v>
      </c>
      <c r="L628" s="107">
        <v>0</v>
      </c>
      <c r="M628" s="107">
        <v>0</v>
      </c>
      <c r="N628" s="107">
        <v>0</v>
      </c>
      <c r="O628" s="107">
        <v>0</v>
      </c>
      <c r="P628" s="157"/>
      <c r="Q628" s="134"/>
      <c r="R628" s="26"/>
    </row>
    <row r="629" spans="1:18" s="127" customFormat="1" ht="16.5">
      <c r="A629" s="89" t="s">
        <v>9</v>
      </c>
      <c r="B629" s="107">
        <v>0</v>
      </c>
      <c r="C629" s="107">
        <v>0</v>
      </c>
      <c r="D629" s="107">
        <v>0</v>
      </c>
      <c r="E629" s="107">
        <v>0</v>
      </c>
      <c r="F629" s="107">
        <v>0</v>
      </c>
      <c r="G629" s="107">
        <v>0</v>
      </c>
      <c r="H629" s="107">
        <v>0</v>
      </c>
      <c r="I629" s="107">
        <v>0</v>
      </c>
      <c r="J629" s="107">
        <v>0</v>
      </c>
      <c r="K629" s="107">
        <v>0</v>
      </c>
      <c r="L629" s="107">
        <v>0</v>
      </c>
      <c r="M629" s="107">
        <v>0</v>
      </c>
      <c r="N629" s="107">
        <v>0</v>
      </c>
      <c r="O629" s="107">
        <v>0</v>
      </c>
      <c r="P629" s="157"/>
      <c r="Q629" s="134"/>
      <c r="R629" s="26"/>
    </row>
    <row r="630" spans="1:18" s="127" customFormat="1" ht="16.5">
      <c r="A630" s="90" t="s">
        <v>268</v>
      </c>
      <c r="B630" s="107">
        <v>0</v>
      </c>
      <c r="C630" s="107">
        <v>0</v>
      </c>
      <c r="D630" s="107">
        <v>0</v>
      </c>
      <c r="E630" s="107">
        <v>0</v>
      </c>
      <c r="F630" s="107">
        <v>0</v>
      </c>
      <c r="G630" s="107">
        <v>0</v>
      </c>
      <c r="H630" s="107">
        <v>0</v>
      </c>
      <c r="I630" s="107">
        <v>0</v>
      </c>
      <c r="J630" s="107">
        <v>0</v>
      </c>
      <c r="K630" s="107">
        <v>0</v>
      </c>
      <c r="L630" s="107">
        <v>0</v>
      </c>
      <c r="M630" s="107">
        <v>0</v>
      </c>
      <c r="N630" s="107">
        <v>0</v>
      </c>
      <c r="O630" s="107">
        <v>0</v>
      </c>
      <c r="P630" s="157"/>
      <c r="Q630" s="134"/>
      <c r="R630" s="26"/>
    </row>
    <row r="631" spans="1:18" s="127" customFormat="1" ht="16.5">
      <c r="A631" s="90" t="s">
        <v>269</v>
      </c>
      <c r="B631" s="107">
        <v>0</v>
      </c>
      <c r="C631" s="107">
        <v>0</v>
      </c>
      <c r="D631" s="107">
        <v>0</v>
      </c>
      <c r="E631" s="107">
        <v>0</v>
      </c>
      <c r="F631" s="107">
        <v>0</v>
      </c>
      <c r="G631" s="107">
        <v>0</v>
      </c>
      <c r="H631" s="107">
        <v>0</v>
      </c>
      <c r="I631" s="107">
        <v>0</v>
      </c>
      <c r="J631" s="107">
        <v>0</v>
      </c>
      <c r="K631" s="107">
        <v>0</v>
      </c>
      <c r="L631" s="107">
        <v>0</v>
      </c>
      <c r="M631" s="107">
        <v>0</v>
      </c>
      <c r="N631" s="107">
        <v>0</v>
      </c>
      <c r="O631" s="107">
        <v>0</v>
      </c>
      <c r="P631" s="157"/>
      <c r="Q631" s="134"/>
      <c r="R631" s="26"/>
    </row>
    <row r="632" spans="1:18" s="127" customFormat="1" ht="16.5">
      <c r="A632" s="90" t="s">
        <v>416</v>
      </c>
      <c r="B632" s="107">
        <v>0</v>
      </c>
      <c r="C632" s="107">
        <v>0</v>
      </c>
      <c r="D632" s="107">
        <v>0</v>
      </c>
      <c r="E632" s="107">
        <v>0</v>
      </c>
      <c r="F632" s="107">
        <v>0</v>
      </c>
      <c r="G632" s="107">
        <v>0</v>
      </c>
      <c r="H632" s="107">
        <v>0</v>
      </c>
      <c r="I632" s="107">
        <v>0</v>
      </c>
      <c r="J632" s="107">
        <v>0</v>
      </c>
      <c r="K632" s="107">
        <v>0</v>
      </c>
      <c r="L632" s="107">
        <v>0</v>
      </c>
      <c r="M632" s="107">
        <v>0</v>
      </c>
      <c r="N632" s="107">
        <v>0</v>
      </c>
      <c r="O632" s="107">
        <v>0</v>
      </c>
      <c r="P632" s="157"/>
      <c r="Q632" s="134"/>
      <c r="R632" s="26"/>
    </row>
    <row r="633" spans="1:18" s="127" customFormat="1" ht="16.5">
      <c r="A633" s="90" t="s">
        <v>417</v>
      </c>
      <c r="B633" s="107">
        <v>0</v>
      </c>
      <c r="C633" s="107">
        <v>0</v>
      </c>
      <c r="D633" s="107">
        <v>0</v>
      </c>
      <c r="E633" s="107">
        <v>0</v>
      </c>
      <c r="F633" s="107">
        <v>0</v>
      </c>
      <c r="G633" s="107">
        <v>0</v>
      </c>
      <c r="H633" s="107">
        <v>0</v>
      </c>
      <c r="I633" s="107">
        <v>0</v>
      </c>
      <c r="J633" s="107">
        <v>0</v>
      </c>
      <c r="K633" s="107">
        <v>0</v>
      </c>
      <c r="L633" s="107">
        <v>0</v>
      </c>
      <c r="M633" s="107">
        <v>0</v>
      </c>
      <c r="N633" s="107">
        <v>0</v>
      </c>
      <c r="O633" s="107">
        <v>0</v>
      </c>
      <c r="P633" s="157"/>
      <c r="Q633" s="134"/>
      <c r="R633" s="26"/>
    </row>
    <row r="634" spans="1:18" s="127" customFormat="1" ht="16.5">
      <c r="A634" s="90" t="s">
        <v>418</v>
      </c>
      <c r="B634" s="107">
        <v>0</v>
      </c>
      <c r="C634" s="107">
        <v>0</v>
      </c>
      <c r="D634" s="107">
        <v>0</v>
      </c>
      <c r="E634" s="107">
        <v>0</v>
      </c>
      <c r="F634" s="107">
        <v>0</v>
      </c>
      <c r="G634" s="107">
        <v>0</v>
      </c>
      <c r="H634" s="107">
        <v>0</v>
      </c>
      <c r="I634" s="107">
        <v>0</v>
      </c>
      <c r="J634" s="107">
        <v>0</v>
      </c>
      <c r="K634" s="107">
        <v>0</v>
      </c>
      <c r="L634" s="107">
        <v>0</v>
      </c>
      <c r="M634" s="107">
        <v>0</v>
      </c>
      <c r="N634" s="107">
        <v>0</v>
      </c>
      <c r="O634" s="107">
        <v>0</v>
      </c>
      <c r="P634" s="157"/>
      <c r="Q634" s="134"/>
      <c r="R634" s="26"/>
    </row>
    <row r="635" spans="1:18" s="127" customFormat="1" ht="16.5" customHeight="1">
      <c r="A635" s="89" t="s">
        <v>427</v>
      </c>
      <c r="B635" s="107">
        <v>0</v>
      </c>
      <c r="C635" s="107">
        <v>0</v>
      </c>
      <c r="D635" s="107">
        <v>0</v>
      </c>
      <c r="E635" s="107">
        <v>0</v>
      </c>
      <c r="F635" s="107">
        <v>0</v>
      </c>
      <c r="G635" s="107">
        <v>0</v>
      </c>
      <c r="H635" s="107">
        <v>0</v>
      </c>
      <c r="I635" s="107">
        <v>0</v>
      </c>
      <c r="J635" s="107">
        <v>0</v>
      </c>
      <c r="K635" s="107">
        <v>0</v>
      </c>
      <c r="L635" s="107">
        <v>0</v>
      </c>
      <c r="M635" s="107">
        <v>0</v>
      </c>
      <c r="N635" s="107">
        <v>0</v>
      </c>
      <c r="O635" s="107">
        <v>0</v>
      </c>
      <c r="P635" s="157"/>
      <c r="Q635" s="134"/>
      <c r="R635" s="26"/>
    </row>
    <row r="636" spans="1:18" s="127" customFormat="1" ht="16.5" customHeight="1">
      <c r="A636" s="89" t="s">
        <v>420</v>
      </c>
      <c r="B636" s="107">
        <v>0</v>
      </c>
      <c r="C636" s="107">
        <v>0</v>
      </c>
      <c r="D636" s="107">
        <v>0</v>
      </c>
      <c r="E636" s="107">
        <v>0</v>
      </c>
      <c r="F636" s="107">
        <v>0</v>
      </c>
      <c r="G636" s="107">
        <v>0</v>
      </c>
      <c r="H636" s="107">
        <v>0</v>
      </c>
      <c r="I636" s="107">
        <v>0</v>
      </c>
      <c r="J636" s="107">
        <v>0</v>
      </c>
      <c r="K636" s="107">
        <v>0</v>
      </c>
      <c r="L636" s="107">
        <v>0</v>
      </c>
      <c r="M636" s="107">
        <v>0</v>
      </c>
      <c r="N636" s="107">
        <v>0</v>
      </c>
      <c r="O636" s="107">
        <v>0</v>
      </c>
      <c r="P636" s="157"/>
      <c r="Q636" s="134"/>
      <c r="R636" s="26"/>
    </row>
    <row r="637" spans="1:18" s="127" customFormat="1" ht="16.5">
      <c r="A637" s="89" t="s">
        <v>421</v>
      </c>
      <c r="B637" s="107">
        <v>0</v>
      </c>
      <c r="C637" s="107">
        <v>0</v>
      </c>
      <c r="D637" s="107">
        <v>0</v>
      </c>
      <c r="E637" s="107">
        <v>0</v>
      </c>
      <c r="F637" s="107">
        <v>0</v>
      </c>
      <c r="G637" s="107">
        <v>0</v>
      </c>
      <c r="H637" s="107">
        <v>0</v>
      </c>
      <c r="I637" s="107">
        <v>0</v>
      </c>
      <c r="J637" s="107">
        <v>0</v>
      </c>
      <c r="K637" s="107">
        <v>0</v>
      </c>
      <c r="L637" s="107">
        <v>0</v>
      </c>
      <c r="M637" s="107">
        <v>0</v>
      </c>
      <c r="N637" s="107">
        <v>0</v>
      </c>
      <c r="O637" s="107">
        <v>0</v>
      </c>
      <c r="P637" s="157"/>
      <c r="Q637" s="134"/>
      <c r="R637" s="26"/>
    </row>
    <row r="638" spans="1:18" s="127" customFormat="1" ht="16.5" customHeight="1">
      <c r="A638" s="89" t="s">
        <v>422</v>
      </c>
      <c r="B638" s="107">
        <v>0</v>
      </c>
      <c r="C638" s="107">
        <v>0</v>
      </c>
      <c r="D638" s="107">
        <v>0</v>
      </c>
      <c r="E638" s="107">
        <v>0</v>
      </c>
      <c r="F638" s="107">
        <v>0</v>
      </c>
      <c r="G638" s="107">
        <v>0</v>
      </c>
      <c r="H638" s="107">
        <v>0</v>
      </c>
      <c r="I638" s="107">
        <v>0</v>
      </c>
      <c r="J638" s="107">
        <v>0</v>
      </c>
      <c r="K638" s="107">
        <v>0</v>
      </c>
      <c r="L638" s="107">
        <v>0</v>
      </c>
      <c r="M638" s="107">
        <v>0</v>
      </c>
      <c r="N638" s="107">
        <v>0</v>
      </c>
      <c r="O638" s="107">
        <v>0</v>
      </c>
      <c r="P638" s="157"/>
      <c r="Q638" s="134"/>
      <c r="R638" s="26"/>
    </row>
    <row r="639" spans="1:18" s="127" customFormat="1" ht="16.5">
      <c r="A639" s="90" t="s">
        <v>419</v>
      </c>
      <c r="B639" s="107">
        <v>0</v>
      </c>
      <c r="C639" s="107">
        <v>0</v>
      </c>
      <c r="D639" s="107">
        <v>0</v>
      </c>
      <c r="E639" s="107">
        <v>0</v>
      </c>
      <c r="F639" s="107">
        <v>0</v>
      </c>
      <c r="G639" s="107">
        <v>0</v>
      </c>
      <c r="H639" s="107">
        <v>0</v>
      </c>
      <c r="I639" s="107">
        <v>0</v>
      </c>
      <c r="J639" s="107">
        <v>0</v>
      </c>
      <c r="K639" s="107">
        <v>0</v>
      </c>
      <c r="L639" s="107">
        <v>0</v>
      </c>
      <c r="M639" s="107">
        <v>0</v>
      </c>
      <c r="N639" s="107">
        <v>0</v>
      </c>
      <c r="O639" s="107">
        <v>0</v>
      </c>
      <c r="P639" s="157"/>
      <c r="Q639" s="134"/>
      <c r="R639" s="26"/>
    </row>
    <row r="640" spans="1:18" s="127" customFormat="1" ht="16.5">
      <c r="A640" s="90" t="s">
        <v>405</v>
      </c>
      <c r="B640" s="107">
        <v>0</v>
      </c>
      <c r="C640" s="107">
        <v>0</v>
      </c>
      <c r="D640" s="107">
        <v>0</v>
      </c>
      <c r="E640" s="107">
        <v>0</v>
      </c>
      <c r="F640" s="107">
        <v>0</v>
      </c>
      <c r="G640" s="107">
        <v>0</v>
      </c>
      <c r="H640" s="107">
        <v>0</v>
      </c>
      <c r="I640" s="107">
        <v>0</v>
      </c>
      <c r="J640" s="107">
        <v>0</v>
      </c>
      <c r="K640" s="107">
        <v>0</v>
      </c>
      <c r="L640" s="107">
        <v>0</v>
      </c>
      <c r="M640" s="107">
        <v>0</v>
      </c>
      <c r="N640" s="107">
        <v>0</v>
      </c>
      <c r="O640" s="107">
        <v>0</v>
      </c>
      <c r="P640" s="157"/>
      <c r="Q640" s="134"/>
      <c r="R640" s="26"/>
    </row>
    <row r="641" spans="1:18" s="127" customFormat="1" ht="16.5" customHeight="1">
      <c r="A641" s="89" t="s">
        <v>62</v>
      </c>
      <c r="B641" s="107">
        <v>0</v>
      </c>
      <c r="C641" s="107">
        <v>0</v>
      </c>
      <c r="D641" s="107">
        <v>0</v>
      </c>
      <c r="E641" s="107">
        <v>0</v>
      </c>
      <c r="F641" s="107">
        <v>0</v>
      </c>
      <c r="G641" s="107">
        <v>0</v>
      </c>
      <c r="H641" s="107">
        <v>0</v>
      </c>
      <c r="I641" s="107">
        <v>0</v>
      </c>
      <c r="J641" s="107">
        <v>0</v>
      </c>
      <c r="K641" s="107">
        <v>0</v>
      </c>
      <c r="L641" s="107">
        <v>0</v>
      </c>
      <c r="M641" s="107">
        <v>0</v>
      </c>
      <c r="N641" s="107">
        <v>0</v>
      </c>
      <c r="O641" s="107">
        <v>0</v>
      </c>
      <c r="P641" s="157"/>
      <c r="Q641" s="134"/>
      <c r="R641" s="26"/>
    </row>
    <row r="642" spans="1:18" s="127" customFormat="1" ht="16.5">
      <c r="A642" s="89" t="s">
        <v>63</v>
      </c>
      <c r="B642" s="107">
        <v>3</v>
      </c>
      <c r="C642" s="107">
        <v>0</v>
      </c>
      <c r="D642" s="107">
        <v>0</v>
      </c>
      <c r="E642" s="107">
        <v>1</v>
      </c>
      <c r="F642" s="107">
        <v>1</v>
      </c>
      <c r="G642" s="107">
        <v>1</v>
      </c>
      <c r="H642" s="107">
        <v>1</v>
      </c>
      <c r="I642" s="107">
        <v>1</v>
      </c>
      <c r="J642" s="107">
        <v>41</v>
      </c>
      <c r="K642" s="107">
        <v>6</v>
      </c>
      <c r="L642" s="107">
        <v>0</v>
      </c>
      <c r="M642" s="107">
        <v>0</v>
      </c>
      <c r="N642" s="107">
        <v>24</v>
      </c>
      <c r="O642" s="107">
        <v>3</v>
      </c>
      <c r="P642" s="157"/>
      <c r="Q642" s="134"/>
      <c r="R642" s="26"/>
    </row>
    <row r="643" spans="1:18" s="127" customFormat="1" ht="16.5">
      <c r="A643" s="89" t="s">
        <v>64</v>
      </c>
      <c r="B643" s="107">
        <v>0</v>
      </c>
      <c r="C643" s="107">
        <v>1</v>
      </c>
      <c r="D643" s="107">
        <v>0</v>
      </c>
      <c r="E643" s="107">
        <v>0</v>
      </c>
      <c r="F643" s="107">
        <v>0</v>
      </c>
      <c r="G643" s="107">
        <v>0</v>
      </c>
      <c r="H643" s="107">
        <v>0</v>
      </c>
      <c r="I643" s="107">
        <v>0</v>
      </c>
      <c r="J643" s="107">
        <v>0</v>
      </c>
      <c r="K643" s="107">
        <v>1</v>
      </c>
      <c r="L643" s="107">
        <v>0</v>
      </c>
      <c r="M643" s="107">
        <v>0</v>
      </c>
      <c r="N643" s="107">
        <v>0</v>
      </c>
      <c r="O643" s="107">
        <v>0</v>
      </c>
      <c r="P643" s="157"/>
      <c r="Q643" s="134"/>
      <c r="R643" s="26"/>
    </row>
    <row r="644" spans="1:18" s="127" customFormat="1" ht="16.5">
      <c r="A644" s="89" t="s">
        <v>65</v>
      </c>
      <c r="B644" s="107">
        <v>0</v>
      </c>
      <c r="C644" s="107">
        <v>0</v>
      </c>
      <c r="D644" s="107">
        <v>0</v>
      </c>
      <c r="E644" s="107">
        <v>0</v>
      </c>
      <c r="F644" s="107">
        <v>0</v>
      </c>
      <c r="G644" s="107">
        <v>0</v>
      </c>
      <c r="H644" s="107">
        <v>0</v>
      </c>
      <c r="I644" s="107">
        <v>0</v>
      </c>
      <c r="J644" s="107">
        <v>0</v>
      </c>
      <c r="K644" s="107">
        <v>0</v>
      </c>
      <c r="L644" s="107">
        <v>0</v>
      </c>
      <c r="M644" s="107">
        <v>0</v>
      </c>
      <c r="N644" s="107">
        <v>0</v>
      </c>
      <c r="O644" s="107">
        <v>2</v>
      </c>
      <c r="P644" s="157"/>
      <c r="Q644" s="134"/>
      <c r="R644" s="26"/>
    </row>
    <row r="645" spans="1:18" s="127" customFormat="1" ht="16.5">
      <c r="A645" s="89" t="s">
        <v>66</v>
      </c>
      <c r="B645" s="107">
        <v>1</v>
      </c>
      <c r="C645" s="107">
        <v>1</v>
      </c>
      <c r="D645" s="107">
        <v>2</v>
      </c>
      <c r="E645" s="107">
        <v>0</v>
      </c>
      <c r="F645" s="107">
        <v>3</v>
      </c>
      <c r="G645" s="107">
        <v>0</v>
      </c>
      <c r="H645" s="107">
        <v>0</v>
      </c>
      <c r="I645" s="107">
        <v>0</v>
      </c>
      <c r="J645" s="107">
        <v>122</v>
      </c>
      <c r="K645" s="107">
        <v>3</v>
      </c>
      <c r="L645" s="107">
        <v>0</v>
      </c>
      <c r="M645" s="107">
        <v>1</v>
      </c>
      <c r="N645" s="107">
        <v>50</v>
      </c>
      <c r="O645" s="107">
        <v>7</v>
      </c>
      <c r="P645" s="157"/>
      <c r="Q645" s="134"/>
      <c r="R645" s="26"/>
    </row>
    <row r="646" spans="1:18" s="127" customFormat="1" ht="16.5">
      <c r="A646" s="89" t="s">
        <v>67</v>
      </c>
      <c r="B646" s="107">
        <v>0</v>
      </c>
      <c r="C646" s="107">
        <v>0</v>
      </c>
      <c r="D646" s="107">
        <v>0</v>
      </c>
      <c r="E646" s="107">
        <v>0</v>
      </c>
      <c r="F646" s="107">
        <v>0</v>
      </c>
      <c r="G646" s="107">
        <v>0</v>
      </c>
      <c r="H646" s="107">
        <v>0</v>
      </c>
      <c r="I646" s="107">
        <v>0</v>
      </c>
      <c r="J646" s="107">
        <v>0</v>
      </c>
      <c r="K646" s="107">
        <v>0</v>
      </c>
      <c r="L646" s="107">
        <v>0</v>
      </c>
      <c r="M646" s="107">
        <v>0</v>
      </c>
      <c r="N646" s="107">
        <v>0</v>
      </c>
      <c r="O646" s="107">
        <v>0</v>
      </c>
      <c r="P646" s="157"/>
      <c r="Q646" s="134"/>
      <c r="R646" s="26"/>
    </row>
    <row r="647" spans="1:18" s="127" customFormat="1" ht="16.5">
      <c r="A647" s="89" t="s">
        <v>68</v>
      </c>
      <c r="B647" s="107">
        <v>0</v>
      </c>
      <c r="C647" s="107">
        <v>0</v>
      </c>
      <c r="D647" s="107">
        <v>1</v>
      </c>
      <c r="E647" s="107">
        <v>2</v>
      </c>
      <c r="F647" s="107">
        <v>0</v>
      </c>
      <c r="G647" s="107">
        <v>0</v>
      </c>
      <c r="H647" s="107">
        <v>0</v>
      </c>
      <c r="I647" s="107">
        <v>0</v>
      </c>
      <c r="J647" s="107">
        <v>2</v>
      </c>
      <c r="K647" s="107">
        <v>5</v>
      </c>
      <c r="L647" s="107">
        <v>0</v>
      </c>
      <c r="M647" s="107">
        <v>0</v>
      </c>
      <c r="N647" s="107">
        <v>1</v>
      </c>
      <c r="O647" s="107">
        <v>2</v>
      </c>
      <c r="P647" s="157"/>
      <c r="Q647" s="134"/>
      <c r="R647" s="26"/>
    </row>
    <row r="648" spans="1:18" s="127" customFormat="1" ht="16.5">
      <c r="A648" s="26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57"/>
      <c r="Q648" s="134"/>
      <c r="R648" s="26"/>
    </row>
    <row r="649" spans="1:18" s="127" customFormat="1" ht="16.5">
      <c r="A649" s="126"/>
      <c r="B649" s="157"/>
      <c r="C649" s="157"/>
      <c r="D649" s="157"/>
      <c r="E649" s="157"/>
      <c r="F649" s="157"/>
      <c r="G649" s="157"/>
      <c r="H649" s="157"/>
      <c r="I649" s="157"/>
      <c r="J649" s="157"/>
      <c r="K649" s="157"/>
      <c r="L649" s="157"/>
      <c r="M649" s="157"/>
      <c r="N649" s="157"/>
      <c r="O649" s="157"/>
      <c r="P649" s="157"/>
      <c r="Q649" s="134"/>
      <c r="R649" s="26"/>
    </row>
    <row r="650" spans="1:18" s="127" customFormat="1" ht="16.5" customHeight="1">
      <c r="A650" s="170" t="s">
        <v>302</v>
      </c>
      <c r="B650" s="172" t="s">
        <v>187</v>
      </c>
      <c r="C650" s="172"/>
      <c r="D650" s="172" t="s">
        <v>188</v>
      </c>
      <c r="E650" s="172"/>
      <c r="F650" s="172" t="s">
        <v>189</v>
      </c>
      <c r="G650" s="172"/>
      <c r="H650" s="172" t="s">
        <v>190</v>
      </c>
      <c r="I650" s="172"/>
      <c r="J650" s="172" t="s">
        <v>312</v>
      </c>
      <c r="K650" s="172"/>
      <c r="L650" s="172" t="s">
        <v>191</v>
      </c>
      <c r="M650" s="172"/>
      <c r="N650" s="172" t="s">
        <v>193</v>
      </c>
      <c r="O650" s="172"/>
      <c r="P650" s="157"/>
      <c r="Q650" s="134"/>
      <c r="R650" s="26"/>
    </row>
    <row r="651" spans="1:18" s="127" customFormat="1" ht="16.5">
      <c r="A651" s="171"/>
      <c r="B651" s="156" t="s">
        <v>3</v>
      </c>
      <c r="C651" s="156" t="s">
        <v>4</v>
      </c>
      <c r="D651" s="156" t="s">
        <v>3</v>
      </c>
      <c r="E651" s="156" t="s">
        <v>4</v>
      </c>
      <c r="F651" s="156" t="s">
        <v>3</v>
      </c>
      <c r="G651" s="156" t="s">
        <v>4</v>
      </c>
      <c r="H651" s="156" t="s">
        <v>3</v>
      </c>
      <c r="I651" s="156" t="s">
        <v>4</v>
      </c>
      <c r="J651" s="156" t="s">
        <v>3</v>
      </c>
      <c r="K651" s="156" t="s">
        <v>4</v>
      </c>
      <c r="L651" s="156" t="s">
        <v>3</v>
      </c>
      <c r="M651" s="156" t="s">
        <v>4</v>
      </c>
      <c r="N651" s="156" t="s">
        <v>3</v>
      </c>
      <c r="O651" s="156" t="s">
        <v>4</v>
      </c>
      <c r="P651" s="39"/>
      <c r="Q651" s="39"/>
      <c r="R651" s="26"/>
    </row>
    <row r="652" spans="1:18" s="127" customFormat="1" ht="16.5">
      <c r="A652" s="92" t="s">
        <v>52</v>
      </c>
      <c r="B652" s="105">
        <v>28</v>
      </c>
      <c r="C652" s="105">
        <v>3</v>
      </c>
      <c r="D652" s="105">
        <v>3</v>
      </c>
      <c r="E652" s="105">
        <v>0</v>
      </c>
      <c r="F652" s="105">
        <v>4</v>
      </c>
      <c r="G652" s="105">
        <v>0</v>
      </c>
      <c r="H652" s="105">
        <v>29</v>
      </c>
      <c r="I652" s="105">
        <v>6</v>
      </c>
      <c r="J652" s="105">
        <v>1</v>
      </c>
      <c r="K652" s="105">
        <v>6</v>
      </c>
      <c r="L652" s="105">
        <v>1</v>
      </c>
      <c r="M652" s="105">
        <v>0</v>
      </c>
      <c r="N652" s="105">
        <v>43</v>
      </c>
      <c r="O652" s="105">
        <v>18</v>
      </c>
      <c r="P652" s="157"/>
      <c r="Q652" s="134"/>
      <c r="R652" s="26"/>
    </row>
    <row r="653" spans="1:18" s="127" customFormat="1" ht="16.5">
      <c r="A653" s="89" t="s">
        <v>53</v>
      </c>
      <c r="B653" s="107">
        <v>0</v>
      </c>
      <c r="C653" s="107">
        <v>0</v>
      </c>
      <c r="D653" s="107">
        <v>0</v>
      </c>
      <c r="E653" s="107">
        <v>0</v>
      </c>
      <c r="F653" s="107">
        <v>0</v>
      </c>
      <c r="G653" s="107">
        <v>0</v>
      </c>
      <c r="H653" s="107">
        <v>0</v>
      </c>
      <c r="I653" s="107">
        <v>0</v>
      </c>
      <c r="J653" s="107">
        <v>0</v>
      </c>
      <c r="K653" s="107">
        <v>0</v>
      </c>
      <c r="L653" s="107">
        <v>0</v>
      </c>
      <c r="M653" s="107">
        <v>0</v>
      </c>
      <c r="N653" s="107">
        <v>0</v>
      </c>
      <c r="O653" s="107">
        <v>0</v>
      </c>
      <c r="P653" s="157"/>
      <c r="Q653" s="134"/>
      <c r="R653" s="26"/>
    </row>
    <row r="654" spans="1:18" s="127" customFormat="1" ht="16.5">
      <c r="A654" s="89" t="s">
        <v>54</v>
      </c>
      <c r="B654" s="107">
        <v>3</v>
      </c>
      <c r="C654" s="107">
        <v>0</v>
      </c>
      <c r="D654" s="107">
        <v>0</v>
      </c>
      <c r="E654" s="107">
        <v>0</v>
      </c>
      <c r="F654" s="107">
        <v>0</v>
      </c>
      <c r="G654" s="107">
        <v>0</v>
      </c>
      <c r="H654" s="107">
        <v>0</v>
      </c>
      <c r="I654" s="107">
        <v>0</v>
      </c>
      <c r="J654" s="107">
        <v>0</v>
      </c>
      <c r="K654" s="107">
        <v>0</v>
      </c>
      <c r="L654" s="107">
        <v>1</v>
      </c>
      <c r="M654" s="107">
        <v>0</v>
      </c>
      <c r="N654" s="107">
        <v>0</v>
      </c>
      <c r="O654" s="107">
        <v>0</v>
      </c>
      <c r="P654" s="157"/>
      <c r="Q654" s="134"/>
      <c r="R654" s="26"/>
    </row>
    <row r="655" spans="1:18" s="127" customFormat="1" ht="16.5">
      <c r="A655" s="89" t="s">
        <v>55</v>
      </c>
      <c r="B655" s="107">
        <v>0</v>
      </c>
      <c r="C655" s="107">
        <v>0</v>
      </c>
      <c r="D655" s="107">
        <v>0</v>
      </c>
      <c r="E655" s="107">
        <v>0</v>
      </c>
      <c r="F655" s="107">
        <v>0</v>
      </c>
      <c r="G655" s="107">
        <v>0</v>
      </c>
      <c r="H655" s="107">
        <v>1</v>
      </c>
      <c r="I655" s="107">
        <v>0</v>
      </c>
      <c r="J655" s="107">
        <v>0</v>
      </c>
      <c r="K655" s="107">
        <v>0</v>
      </c>
      <c r="L655" s="107">
        <v>0</v>
      </c>
      <c r="M655" s="107">
        <v>0</v>
      </c>
      <c r="N655" s="107">
        <v>0</v>
      </c>
      <c r="O655" s="107">
        <v>0</v>
      </c>
      <c r="P655" s="157"/>
      <c r="Q655" s="134"/>
      <c r="R655" s="26"/>
    </row>
    <row r="656" spans="1:18" s="127" customFormat="1" ht="16.5">
      <c r="A656" s="89" t="s">
        <v>56</v>
      </c>
      <c r="B656" s="107">
        <v>0</v>
      </c>
      <c r="C656" s="107">
        <v>0</v>
      </c>
      <c r="D656" s="107">
        <v>0</v>
      </c>
      <c r="E656" s="107">
        <v>0</v>
      </c>
      <c r="F656" s="107">
        <v>0</v>
      </c>
      <c r="G656" s="107">
        <v>0</v>
      </c>
      <c r="H656" s="107">
        <v>0</v>
      </c>
      <c r="I656" s="107">
        <v>0</v>
      </c>
      <c r="J656" s="107">
        <v>0</v>
      </c>
      <c r="K656" s="107">
        <v>0</v>
      </c>
      <c r="L656" s="107">
        <v>0</v>
      </c>
      <c r="M656" s="107">
        <v>0</v>
      </c>
      <c r="N656" s="107">
        <v>0</v>
      </c>
      <c r="O656" s="107">
        <v>0</v>
      </c>
      <c r="P656" s="157"/>
      <c r="Q656" s="134"/>
      <c r="R656" s="26"/>
    </row>
    <row r="657" spans="1:18" s="127" customFormat="1" ht="16.5">
      <c r="A657" s="89" t="s">
        <v>57</v>
      </c>
      <c r="B657" s="107">
        <v>0</v>
      </c>
      <c r="C657" s="107">
        <v>0</v>
      </c>
      <c r="D657" s="107">
        <v>0</v>
      </c>
      <c r="E657" s="107">
        <v>0</v>
      </c>
      <c r="F657" s="107">
        <v>0</v>
      </c>
      <c r="G657" s="107">
        <v>0</v>
      </c>
      <c r="H657" s="107">
        <v>0</v>
      </c>
      <c r="I657" s="107">
        <v>0</v>
      </c>
      <c r="J657" s="107">
        <v>0</v>
      </c>
      <c r="K657" s="107">
        <v>0</v>
      </c>
      <c r="L657" s="107">
        <v>0</v>
      </c>
      <c r="M657" s="107">
        <v>0</v>
      </c>
      <c r="N657" s="107">
        <v>0</v>
      </c>
      <c r="O657" s="107">
        <v>0</v>
      </c>
      <c r="P657" s="157"/>
      <c r="Q657" s="134"/>
      <c r="R657" s="26"/>
    </row>
    <row r="658" spans="1:18" s="127" customFormat="1" ht="16.5">
      <c r="A658" s="89" t="s">
        <v>58</v>
      </c>
      <c r="B658" s="107">
        <v>0</v>
      </c>
      <c r="C658" s="107">
        <v>0</v>
      </c>
      <c r="D658" s="107">
        <v>0</v>
      </c>
      <c r="E658" s="107">
        <v>0</v>
      </c>
      <c r="F658" s="107">
        <v>0</v>
      </c>
      <c r="G658" s="107">
        <v>0</v>
      </c>
      <c r="H658" s="107">
        <v>0</v>
      </c>
      <c r="I658" s="107">
        <v>0</v>
      </c>
      <c r="J658" s="107">
        <v>0</v>
      </c>
      <c r="K658" s="107">
        <v>0</v>
      </c>
      <c r="L658" s="107">
        <v>0</v>
      </c>
      <c r="M658" s="107">
        <v>0</v>
      </c>
      <c r="N658" s="107">
        <v>0</v>
      </c>
      <c r="O658" s="107">
        <v>0</v>
      </c>
      <c r="P658" s="157"/>
      <c r="Q658" s="134"/>
      <c r="R658" s="26"/>
    </row>
    <row r="659" spans="1:18" s="127" customFormat="1" ht="16.5">
      <c r="A659" s="89" t="s">
        <v>59</v>
      </c>
      <c r="B659" s="107">
        <v>1</v>
      </c>
      <c r="C659" s="107">
        <v>1</v>
      </c>
      <c r="D659" s="107">
        <v>0</v>
      </c>
      <c r="E659" s="107">
        <v>0</v>
      </c>
      <c r="F659" s="107">
        <v>0</v>
      </c>
      <c r="G659" s="107">
        <v>0</v>
      </c>
      <c r="H659" s="107">
        <v>1</v>
      </c>
      <c r="I659" s="107">
        <v>0</v>
      </c>
      <c r="J659" s="107">
        <v>0</v>
      </c>
      <c r="K659" s="107">
        <v>5</v>
      </c>
      <c r="L659" s="107">
        <v>0</v>
      </c>
      <c r="M659" s="107">
        <v>0</v>
      </c>
      <c r="N659" s="107">
        <v>3</v>
      </c>
      <c r="O659" s="107">
        <v>1</v>
      </c>
      <c r="P659" s="157"/>
      <c r="Q659" s="134"/>
      <c r="R659" s="26"/>
    </row>
    <row r="660" spans="1:18" s="127" customFormat="1" ht="16.5">
      <c r="A660" s="89" t="s">
        <v>60</v>
      </c>
      <c r="B660" s="107">
        <v>0</v>
      </c>
      <c r="C660" s="107">
        <v>0</v>
      </c>
      <c r="D660" s="107">
        <v>0</v>
      </c>
      <c r="E660" s="107">
        <v>0</v>
      </c>
      <c r="F660" s="107">
        <v>0</v>
      </c>
      <c r="G660" s="107">
        <v>0</v>
      </c>
      <c r="H660" s="107">
        <v>0</v>
      </c>
      <c r="I660" s="107">
        <v>0</v>
      </c>
      <c r="J660" s="107">
        <v>0</v>
      </c>
      <c r="K660" s="107">
        <v>0</v>
      </c>
      <c r="L660" s="107">
        <v>0</v>
      </c>
      <c r="M660" s="107">
        <v>0</v>
      </c>
      <c r="N660" s="107">
        <v>0</v>
      </c>
      <c r="O660" s="107">
        <v>0</v>
      </c>
      <c r="P660" s="157"/>
      <c r="Q660" s="134"/>
      <c r="R660" s="26"/>
    </row>
    <row r="661" spans="1:18" s="127" customFormat="1" ht="16.5">
      <c r="A661" s="89" t="s">
        <v>61</v>
      </c>
      <c r="B661" s="107">
        <v>0</v>
      </c>
      <c r="C661" s="107">
        <v>0</v>
      </c>
      <c r="D661" s="107">
        <v>0</v>
      </c>
      <c r="E661" s="107">
        <v>0</v>
      </c>
      <c r="F661" s="107">
        <v>0</v>
      </c>
      <c r="G661" s="107">
        <v>0</v>
      </c>
      <c r="H661" s="107">
        <v>0</v>
      </c>
      <c r="I661" s="107">
        <v>0</v>
      </c>
      <c r="J661" s="107">
        <v>0</v>
      </c>
      <c r="K661" s="107">
        <v>0</v>
      </c>
      <c r="L661" s="107">
        <v>0</v>
      </c>
      <c r="M661" s="107">
        <v>0</v>
      </c>
      <c r="N661" s="107">
        <v>0</v>
      </c>
      <c r="O661" s="107">
        <v>0</v>
      </c>
      <c r="P661" s="157"/>
      <c r="Q661" s="134"/>
      <c r="R661" s="26"/>
    </row>
    <row r="662" spans="1:18" s="127" customFormat="1" ht="16.5">
      <c r="A662" s="89" t="s">
        <v>8</v>
      </c>
      <c r="B662" s="107">
        <v>2</v>
      </c>
      <c r="C662" s="107">
        <v>0</v>
      </c>
      <c r="D662" s="107">
        <v>0</v>
      </c>
      <c r="E662" s="107">
        <v>0</v>
      </c>
      <c r="F662" s="107">
        <v>0</v>
      </c>
      <c r="G662" s="107">
        <v>0</v>
      </c>
      <c r="H662" s="107">
        <v>2</v>
      </c>
      <c r="I662" s="107">
        <v>1</v>
      </c>
      <c r="J662" s="107">
        <v>0</v>
      </c>
      <c r="K662" s="107">
        <v>0</v>
      </c>
      <c r="L662" s="107">
        <v>0</v>
      </c>
      <c r="M662" s="107">
        <v>0</v>
      </c>
      <c r="N662" s="107">
        <v>0</v>
      </c>
      <c r="O662" s="107">
        <v>0</v>
      </c>
      <c r="P662" s="157"/>
      <c r="Q662" s="134"/>
      <c r="R662" s="26"/>
    </row>
    <row r="663" spans="1:18" s="127" customFormat="1" ht="16.5">
      <c r="A663" s="89" t="s">
        <v>9</v>
      </c>
      <c r="B663" s="107">
        <v>0</v>
      </c>
      <c r="C663" s="107">
        <v>0</v>
      </c>
      <c r="D663" s="107">
        <v>0</v>
      </c>
      <c r="E663" s="107">
        <v>0</v>
      </c>
      <c r="F663" s="107">
        <v>0</v>
      </c>
      <c r="G663" s="107">
        <v>0</v>
      </c>
      <c r="H663" s="107">
        <v>0</v>
      </c>
      <c r="I663" s="107">
        <v>0</v>
      </c>
      <c r="J663" s="107">
        <v>0</v>
      </c>
      <c r="K663" s="107">
        <v>0</v>
      </c>
      <c r="L663" s="107">
        <v>0</v>
      </c>
      <c r="M663" s="107">
        <v>0</v>
      </c>
      <c r="N663" s="107">
        <v>0</v>
      </c>
      <c r="O663" s="107">
        <v>0</v>
      </c>
      <c r="P663" s="157"/>
      <c r="Q663" s="134"/>
      <c r="R663" s="26"/>
    </row>
    <row r="664" spans="1:18" s="127" customFormat="1" ht="16.5">
      <c r="A664" s="90" t="s">
        <v>268</v>
      </c>
      <c r="B664" s="107">
        <v>0</v>
      </c>
      <c r="C664" s="107">
        <v>0</v>
      </c>
      <c r="D664" s="107">
        <v>0</v>
      </c>
      <c r="E664" s="107">
        <v>0</v>
      </c>
      <c r="F664" s="107">
        <v>0</v>
      </c>
      <c r="G664" s="107">
        <v>0</v>
      </c>
      <c r="H664" s="107">
        <v>0</v>
      </c>
      <c r="I664" s="107">
        <v>0</v>
      </c>
      <c r="J664" s="107">
        <v>0</v>
      </c>
      <c r="K664" s="107">
        <v>0</v>
      </c>
      <c r="L664" s="107">
        <v>0</v>
      </c>
      <c r="M664" s="107">
        <v>0</v>
      </c>
      <c r="N664" s="107">
        <v>0</v>
      </c>
      <c r="O664" s="107">
        <v>0</v>
      </c>
      <c r="P664" s="157"/>
      <c r="Q664" s="134"/>
      <c r="R664" s="26"/>
    </row>
    <row r="665" spans="1:18" s="127" customFormat="1" ht="16.5" customHeight="1">
      <c r="A665" s="90" t="s">
        <v>269</v>
      </c>
      <c r="B665" s="107">
        <v>0</v>
      </c>
      <c r="C665" s="107">
        <v>0</v>
      </c>
      <c r="D665" s="107">
        <v>0</v>
      </c>
      <c r="E665" s="107">
        <v>0</v>
      </c>
      <c r="F665" s="107">
        <v>0</v>
      </c>
      <c r="G665" s="107">
        <v>0</v>
      </c>
      <c r="H665" s="107">
        <v>0</v>
      </c>
      <c r="I665" s="107">
        <v>0</v>
      </c>
      <c r="J665" s="107">
        <v>0</v>
      </c>
      <c r="K665" s="107">
        <v>0</v>
      </c>
      <c r="L665" s="107">
        <v>0</v>
      </c>
      <c r="M665" s="107">
        <v>0</v>
      </c>
      <c r="N665" s="107">
        <v>0</v>
      </c>
      <c r="O665" s="107">
        <v>0</v>
      </c>
      <c r="P665" s="157"/>
      <c r="Q665" s="134"/>
      <c r="R665" s="26"/>
    </row>
    <row r="666" spans="1:18" s="127" customFormat="1" ht="16.5" customHeight="1">
      <c r="A666" s="90" t="s">
        <v>416</v>
      </c>
      <c r="B666" s="107">
        <v>0</v>
      </c>
      <c r="C666" s="107">
        <v>0</v>
      </c>
      <c r="D666" s="107">
        <v>0</v>
      </c>
      <c r="E666" s="107">
        <v>0</v>
      </c>
      <c r="F666" s="107">
        <v>0</v>
      </c>
      <c r="G666" s="107">
        <v>0</v>
      </c>
      <c r="H666" s="107">
        <v>0</v>
      </c>
      <c r="I666" s="107">
        <v>0</v>
      </c>
      <c r="J666" s="107">
        <v>0</v>
      </c>
      <c r="K666" s="107">
        <v>0</v>
      </c>
      <c r="L666" s="107">
        <v>0</v>
      </c>
      <c r="M666" s="107">
        <v>0</v>
      </c>
      <c r="N666" s="107">
        <v>0</v>
      </c>
      <c r="O666" s="107">
        <v>0</v>
      </c>
      <c r="P666" s="157"/>
      <c r="Q666" s="134"/>
      <c r="R666" s="26"/>
    </row>
    <row r="667" spans="1:18" s="127" customFormat="1" ht="16.5">
      <c r="A667" s="90" t="s">
        <v>417</v>
      </c>
      <c r="B667" s="107">
        <v>0</v>
      </c>
      <c r="C667" s="107">
        <v>0</v>
      </c>
      <c r="D667" s="107">
        <v>0</v>
      </c>
      <c r="E667" s="107">
        <v>0</v>
      </c>
      <c r="F667" s="107">
        <v>0</v>
      </c>
      <c r="G667" s="107">
        <v>0</v>
      </c>
      <c r="H667" s="107">
        <v>0</v>
      </c>
      <c r="I667" s="107">
        <v>0</v>
      </c>
      <c r="J667" s="107">
        <v>0</v>
      </c>
      <c r="K667" s="107">
        <v>0</v>
      </c>
      <c r="L667" s="107">
        <v>0</v>
      </c>
      <c r="M667" s="107">
        <v>0</v>
      </c>
      <c r="N667" s="107">
        <v>0</v>
      </c>
      <c r="O667" s="107">
        <v>0</v>
      </c>
      <c r="P667" s="157"/>
      <c r="Q667" s="134"/>
      <c r="R667" s="26"/>
    </row>
    <row r="668" spans="1:18" s="127" customFormat="1" ht="16.5" customHeight="1">
      <c r="A668" s="90" t="s">
        <v>418</v>
      </c>
      <c r="B668" s="107">
        <v>0</v>
      </c>
      <c r="C668" s="107">
        <v>0</v>
      </c>
      <c r="D668" s="107">
        <v>0</v>
      </c>
      <c r="E668" s="107">
        <v>0</v>
      </c>
      <c r="F668" s="107">
        <v>0</v>
      </c>
      <c r="G668" s="107">
        <v>0</v>
      </c>
      <c r="H668" s="107">
        <v>0</v>
      </c>
      <c r="I668" s="107">
        <v>0</v>
      </c>
      <c r="J668" s="107">
        <v>0</v>
      </c>
      <c r="K668" s="107">
        <v>0</v>
      </c>
      <c r="L668" s="107">
        <v>0</v>
      </c>
      <c r="M668" s="107">
        <v>0</v>
      </c>
      <c r="N668" s="107">
        <v>0</v>
      </c>
      <c r="O668" s="107">
        <v>0</v>
      </c>
      <c r="P668" s="157"/>
      <c r="Q668" s="134"/>
      <c r="R668" s="26"/>
    </row>
    <row r="669" spans="1:18" s="127" customFormat="1" ht="16.5">
      <c r="A669" s="89" t="s">
        <v>427</v>
      </c>
      <c r="B669" s="107">
        <v>0</v>
      </c>
      <c r="C669" s="107">
        <v>0</v>
      </c>
      <c r="D669" s="107">
        <v>0</v>
      </c>
      <c r="E669" s="107">
        <v>0</v>
      </c>
      <c r="F669" s="107">
        <v>0</v>
      </c>
      <c r="G669" s="107">
        <v>0</v>
      </c>
      <c r="H669" s="107">
        <v>0</v>
      </c>
      <c r="I669" s="107">
        <v>0</v>
      </c>
      <c r="J669" s="107">
        <v>0</v>
      </c>
      <c r="K669" s="107">
        <v>0</v>
      </c>
      <c r="L669" s="107">
        <v>0</v>
      </c>
      <c r="M669" s="107">
        <v>0</v>
      </c>
      <c r="N669" s="107">
        <v>0</v>
      </c>
      <c r="O669" s="107">
        <v>0</v>
      </c>
      <c r="P669" s="157"/>
      <c r="Q669" s="134"/>
      <c r="R669" s="26"/>
    </row>
    <row r="670" spans="1:18" s="127" customFormat="1" ht="16.5">
      <c r="A670" s="89" t="s">
        <v>420</v>
      </c>
      <c r="B670" s="107">
        <v>0</v>
      </c>
      <c r="C670" s="107">
        <v>0</v>
      </c>
      <c r="D670" s="107">
        <v>0</v>
      </c>
      <c r="E670" s="107">
        <v>0</v>
      </c>
      <c r="F670" s="107">
        <v>0</v>
      </c>
      <c r="G670" s="107">
        <v>0</v>
      </c>
      <c r="H670" s="107">
        <v>0</v>
      </c>
      <c r="I670" s="107">
        <v>0</v>
      </c>
      <c r="J670" s="107">
        <v>0</v>
      </c>
      <c r="K670" s="107">
        <v>0</v>
      </c>
      <c r="L670" s="107">
        <v>0</v>
      </c>
      <c r="M670" s="107">
        <v>0</v>
      </c>
      <c r="N670" s="107">
        <v>0</v>
      </c>
      <c r="O670" s="107">
        <v>0</v>
      </c>
      <c r="P670" s="157"/>
      <c r="Q670" s="134"/>
      <c r="R670" s="26"/>
    </row>
    <row r="671" spans="1:18" s="127" customFormat="1" ht="16.5" customHeight="1">
      <c r="A671" s="89" t="s">
        <v>421</v>
      </c>
      <c r="B671" s="107">
        <v>0</v>
      </c>
      <c r="C671" s="107">
        <v>0</v>
      </c>
      <c r="D671" s="107">
        <v>0</v>
      </c>
      <c r="E671" s="107">
        <v>0</v>
      </c>
      <c r="F671" s="107">
        <v>0</v>
      </c>
      <c r="G671" s="107">
        <v>0</v>
      </c>
      <c r="H671" s="107">
        <v>0</v>
      </c>
      <c r="I671" s="107">
        <v>0</v>
      </c>
      <c r="J671" s="107">
        <v>0</v>
      </c>
      <c r="K671" s="107">
        <v>0</v>
      </c>
      <c r="L671" s="107">
        <v>0</v>
      </c>
      <c r="M671" s="107">
        <v>0</v>
      </c>
      <c r="N671" s="107">
        <v>0</v>
      </c>
      <c r="O671" s="107">
        <v>0</v>
      </c>
      <c r="P671" s="157"/>
      <c r="Q671" s="134"/>
      <c r="R671" s="26"/>
    </row>
    <row r="672" spans="1:18" s="127" customFormat="1" ht="16.5">
      <c r="A672" s="89" t="s">
        <v>422</v>
      </c>
      <c r="B672" s="107">
        <v>0</v>
      </c>
      <c r="C672" s="107">
        <v>0</v>
      </c>
      <c r="D672" s="107">
        <v>0</v>
      </c>
      <c r="E672" s="107">
        <v>0</v>
      </c>
      <c r="F672" s="107">
        <v>0</v>
      </c>
      <c r="G672" s="107">
        <v>0</v>
      </c>
      <c r="H672" s="107">
        <v>0</v>
      </c>
      <c r="I672" s="107">
        <v>0</v>
      </c>
      <c r="J672" s="107">
        <v>0</v>
      </c>
      <c r="K672" s="107">
        <v>0</v>
      </c>
      <c r="L672" s="107">
        <v>0</v>
      </c>
      <c r="M672" s="107">
        <v>0</v>
      </c>
      <c r="N672" s="107">
        <v>0</v>
      </c>
      <c r="O672" s="107">
        <v>0</v>
      </c>
      <c r="P672" s="157"/>
      <c r="Q672" s="134"/>
      <c r="R672" s="26"/>
    </row>
    <row r="673" spans="1:18" s="127" customFormat="1" ht="16.5">
      <c r="A673" s="90" t="s">
        <v>419</v>
      </c>
      <c r="B673" s="107">
        <v>0</v>
      </c>
      <c r="C673" s="107">
        <v>0</v>
      </c>
      <c r="D673" s="107">
        <v>0</v>
      </c>
      <c r="E673" s="107">
        <v>0</v>
      </c>
      <c r="F673" s="107">
        <v>0</v>
      </c>
      <c r="G673" s="107">
        <v>0</v>
      </c>
      <c r="H673" s="107">
        <v>0</v>
      </c>
      <c r="I673" s="107">
        <v>0</v>
      </c>
      <c r="J673" s="107">
        <v>0</v>
      </c>
      <c r="K673" s="107">
        <v>0</v>
      </c>
      <c r="L673" s="107">
        <v>0</v>
      </c>
      <c r="M673" s="107">
        <v>0</v>
      </c>
      <c r="N673" s="107">
        <v>0</v>
      </c>
      <c r="O673" s="107">
        <v>0</v>
      </c>
      <c r="P673" s="157"/>
      <c r="Q673" s="134"/>
      <c r="R673" s="26"/>
    </row>
    <row r="674" spans="1:18" s="127" customFormat="1" ht="16.5">
      <c r="A674" s="90" t="s">
        <v>405</v>
      </c>
      <c r="B674" s="107">
        <v>0</v>
      </c>
      <c r="C674" s="107">
        <v>0</v>
      </c>
      <c r="D674" s="107">
        <v>0</v>
      </c>
      <c r="E674" s="107">
        <v>0</v>
      </c>
      <c r="F674" s="107">
        <v>0</v>
      </c>
      <c r="G674" s="107">
        <v>0</v>
      </c>
      <c r="H674" s="107">
        <v>0</v>
      </c>
      <c r="I674" s="107">
        <v>0</v>
      </c>
      <c r="J674" s="107">
        <v>0</v>
      </c>
      <c r="K674" s="107">
        <v>0</v>
      </c>
      <c r="L674" s="107">
        <v>0</v>
      </c>
      <c r="M674" s="107">
        <v>0</v>
      </c>
      <c r="N674" s="107">
        <v>0</v>
      </c>
      <c r="O674" s="107">
        <v>0</v>
      </c>
      <c r="P674" s="157"/>
      <c r="Q674" s="134"/>
      <c r="R674" s="26"/>
    </row>
    <row r="675" spans="1:18" s="127" customFormat="1" ht="16.5">
      <c r="A675" s="89" t="s">
        <v>62</v>
      </c>
      <c r="B675" s="107">
        <v>0</v>
      </c>
      <c r="C675" s="107">
        <v>0</v>
      </c>
      <c r="D675" s="107">
        <v>0</v>
      </c>
      <c r="E675" s="107">
        <v>0</v>
      </c>
      <c r="F675" s="107">
        <v>0</v>
      </c>
      <c r="G675" s="107">
        <v>0</v>
      </c>
      <c r="H675" s="107">
        <v>0</v>
      </c>
      <c r="I675" s="107">
        <v>0</v>
      </c>
      <c r="J675" s="107">
        <v>0</v>
      </c>
      <c r="K675" s="107">
        <v>0</v>
      </c>
      <c r="L675" s="107">
        <v>0</v>
      </c>
      <c r="M675" s="107">
        <v>0</v>
      </c>
      <c r="N675" s="107">
        <v>0</v>
      </c>
      <c r="O675" s="107">
        <v>0</v>
      </c>
      <c r="P675" s="157"/>
      <c r="Q675" s="134"/>
      <c r="R675" s="26"/>
    </row>
    <row r="676" spans="1:18" s="127" customFormat="1" ht="16.5">
      <c r="A676" s="89" t="s">
        <v>63</v>
      </c>
      <c r="B676" s="107">
        <v>16</v>
      </c>
      <c r="C676" s="107">
        <v>0</v>
      </c>
      <c r="D676" s="107">
        <v>1</v>
      </c>
      <c r="E676" s="107">
        <v>0</v>
      </c>
      <c r="F676" s="107">
        <v>3</v>
      </c>
      <c r="G676" s="107">
        <v>0</v>
      </c>
      <c r="H676" s="107">
        <v>16</v>
      </c>
      <c r="I676" s="107">
        <v>3</v>
      </c>
      <c r="J676" s="107">
        <v>1</v>
      </c>
      <c r="K676" s="107">
        <v>0</v>
      </c>
      <c r="L676" s="107">
        <v>0</v>
      </c>
      <c r="M676" s="107">
        <v>0</v>
      </c>
      <c r="N676" s="107">
        <v>5</v>
      </c>
      <c r="O676" s="107">
        <v>0</v>
      </c>
      <c r="P676" s="157"/>
      <c r="Q676" s="134"/>
      <c r="R676" s="26"/>
    </row>
    <row r="677" spans="1:18" s="127" customFormat="1" ht="16.5">
      <c r="A677" s="89" t="s">
        <v>64</v>
      </c>
      <c r="B677" s="107">
        <v>3</v>
      </c>
      <c r="C677" s="107">
        <v>0</v>
      </c>
      <c r="D677" s="107">
        <v>0</v>
      </c>
      <c r="E677" s="107">
        <v>0</v>
      </c>
      <c r="F677" s="107">
        <v>0</v>
      </c>
      <c r="G677" s="107">
        <v>0</v>
      </c>
      <c r="H677" s="107">
        <v>0</v>
      </c>
      <c r="I677" s="107">
        <v>1</v>
      </c>
      <c r="J677" s="107">
        <v>0</v>
      </c>
      <c r="K677" s="107">
        <v>0</v>
      </c>
      <c r="L677" s="107">
        <v>0</v>
      </c>
      <c r="M677" s="107">
        <v>0</v>
      </c>
      <c r="N677" s="107">
        <v>0</v>
      </c>
      <c r="O677" s="107">
        <v>0</v>
      </c>
      <c r="P677" s="157"/>
      <c r="Q677" s="134"/>
      <c r="R677" s="26"/>
    </row>
    <row r="678" spans="1:18" s="127" customFormat="1" ht="16.5">
      <c r="A678" s="89" t="s">
        <v>65</v>
      </c>
      <c r="B678" s="107">
        <v>0</v>
      </c>
      <c r="C678" s="107">
        <v>1</v>
      </c>
      <c r="D678" s="107">
        <v>0</v>
      </c>
      <c r="E678" s="107">
        <v>0</v>
      </c>
      <c r="F678" s="107">
        <v>0</v>
      </c>
      <c r="G678" s="107">
        <v>0</v>
      </c>
      <c r="H678" s="107">
        <v>0</v>
      </c>
      <c r="I678" s="107">
        <v>0</v>
      </c>
      <c r="J678" s="107">
        <v>0</v>
      </c>
      <c r="K678" s="107">
        <v>0</v>
      </c>
      <c r="L678" s="107">
        <v>0</v>
      </c>
      <c r="M678" s="107">
        <v>0</v>
      </c>
      <c r="N678" s="107">
        <v>0</v>
      </c>
      <c r="O678" s="107">
        <v>0</v>
      </c>
      <c r="P678" s="157"/>
      <c r="Q678" s="134"/>
      <c r="R678" s="26"/>
    </row>
    <row r="679" spans="1:18" s="127" customFormat="1" ht="16.5">
      <c r="A679" s="89" t="s">
        <v>66</v>
      </c>
      <c r="B679" s="107">
        <v>3</v>
      </c>
      <c r="C679" s="107">
        <v>0</v>
      </c>
      <c r="D679" s="107">
        <v>2</v>
      </c>
      <c r="E679" s="107">
        <v>0</v>
      </c>
      <c r="F679" s="107">
        <v>1</v>
      </c>
      <c r="G679" s="107">
        <v>0</v>
      </c>
      <c r="H679" s="107">
        <v>9</v>
      </c>
      <c r="I679" s="107">
        <v>1</v>
      </c>
      <c r="J679" s="107">
        <v>0</v>
      </c>
      <c r="K679" s="107">
        <v>1</v>
      </c>
      <c r="L679" s="107">
        <v>0</v>
      </c>
      <c r="M679" s="107">
        <v>0</v>
      </c>
      <c r="N679" s="107">
        <v>35</v>
      </c>
      <c r="O679" s="107">
        <v>15</v>
      </c>
      <c r="P679" s="157"/>
      <c r="Q679" s="134"/>
      <c r="R679" s="26"/>
    </row>
    <row r="680" spans="1:18" s="127" customFormat="1" ht="16.5">
      <c r="A680" s="89" t="s">
        <v>67</v>
      </c>
      <c r="B680" s="107">
        <v>0</v>
      </c>
      <c r="C680" s="107">
        <v>0</v>
      </c>
      <c r="D680" s="107">
        <v>0</v>
      </c>
      <c r="E680" s="107">
        <v>0</v>
      </c>
      <c r="F680" s="107">
        <v>0</v>
      </c>
      <c r="G680" s="107">
        <v>0</v>
      </c>
      <c r="H680" s="107">
        <v>0</v>
      </c>
      <c r="I680" s="107">
        <v>0</v>
      </c>
      <c r="J680" s="107">
        <v>0</v>
      </c>
      <c r="K680" s="107">
        <v>0</v>
      </c>
      <c r="L680" s="107">
        <v>0</v>
      </c>
      <c r="M680" s="107">
        <v>0</v>
      </c>
      <c r="N680" s="107">
        <v>0</v>
      </c>
      <c r="O680" s="107">
        <v>0</v>
      </c>
      <c r="P680" s="157"/>
      <c r="Q680" s="134"/>
      <c r="R680" s="26"/>
    </row>
    <row r="681" spans="1:18" s="127" customFormat="1" ht="16.5">
      <c r="A681" s="89" t="s">
        <v>68</v>
      </c>
      <c r="B681" s="107">
        <v>0</v>
      </c>
      <c r="C681" s="107">
        <v>1</v>
      </c>
      <c r="D681" s="107">
        <v>0</v>
      </c>
      <c r="E681" s="107">
        <v>0</v>
      </c>
      <c r="F681" s="107">
        <v>0</v>
      </c>
      <c r="G681" s="107">
        <v>0</v>
      </c>
      <c r="H681" s="107">
        <v>0</v>
      </c>
      <c r="I681" s="107">
        <v>0</v>
      </c>
      <c r="J681" s="107">
        <v>0</v>
      </c>
      <c r="K681" s="107">
        <v>0</v>
      </c>
      <c r="L681" s="107">
        <v>0</v>
      </c>
      <c r="M681" s="107">
        <v>0</v>
      </c>
      <c r="N681" s="107">
        <v>0</v>
      </c>
      <c r="O681" s="107">
        <v>2</v>
      </c>
      <c r="P681" s="157"/>
      <c r="Q681" s="134"/>
      <c r="R681" s="26"/>
    </row>
    <row r="682" spans="1:18" s="127" customFormat="1" ht="16.5">
      <c r="A682" s="26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57"/>
      <c r="Q682" s="134"/>
      <c r="R682" s="26"/>
    </row>
    <row r="683" spans="1:18" s="127" customFormat="1" ht="16.5">
      <c r="A683" s="126"/>
      <c r="B683" s="157"/>
      <c r="C683" s="157"/>
      <c r="D683" s="157"/>
      <c r="E683" s="157"/>
      <c r="F683" s="157"/>
      <c r="G683" s="157"/>
      <c r="H683" s="157"/>
      <c r="I683" s="157"/>
      <c r="J683" s="157"/>
      <c r="K683" s="157"/>
      <c r="L683" s="157"/>
      <c r="M683" s="157"/>
      <c r="N683" s="157"/>
      <c r="O683" s="157"/>
      <c r="P683" s="157"/>
      <c r="Q683" s="134"/>
      <c r="R683" s="26"/>
    </row>
    <row r="684" spans="1:18" s="127" customFormat="1" ht="16.5" customHeight="1">
      <c r="A684" s="170" t="s">
        <v>302</v>
      </c>
      <c r="B684" s="172" t="s">
        <v>194</v>
      </c>
      <c r="C684" s="172"/>
      <c r="D684" s="172" t="s">
        <v>195</v>
      </c>
      <c r="E684" s="172"/>
      <c r="F684" s="172" t="s">
        <v>196</v>
      </c>
      <c r="G684" s="172"/>
      <c r="H684" s="172" t="s">
        <v>197</v>
      </c>
      <c r="I684" s="172"/>
      <c r="J684" s="172" t="s">
        <v>198</v>
      </c>
      <c r="K684" s="172"/>
      <c r="L684" s="172" t="s">
        <v>199</v>
      </c>
      <c r="M684" s="172"/>
      <c r="N684" s="172" t="s">
        <v>200</v>
      </c>
      <c r="O684" s="172"/>
      <c r="P684" s="157"/>
      <c r="Q684" s="134"/>
      <c r="R684" s="26"/>
    </row>
    <row r="685" spans="1:18" s="127" customFormat="1" ht="16.5">
      <c r="A685" s="171"/>
      <c r="B685" s="156" t="s">
        <v>3</v>
      </c>
      <c r="C685" s="156" t="s">
        <v>4</v>
      </c>
      <c r="D685" s="156" t="s">
        <v>3</v>
      </c>
      <c r="E685" s="156" t="s">
        <v>4</v>
      </c>
      <c r="F685" s="156" t="s">
        <v>3</v>
      </c>
      <c r="G685" s="156" t="s">
        <v>4</v>
      </c>
      <c r="H685" s="156" t="s">
        <v>3</v>
      </c>
      <c r="I685" s="156" t="s">
        <v>4</v>
      </c>
      <c r="J685" s="156" t="s">
        <v>3</v>
      </c>
      <c r="K685" s="156" t="s">
        <v>4</v>
      </c>
      <c r="L685" s="156" t="s">
        <v>3</v>
      </c>
      <c r="M685" s="156" t="s">
        <v>4</v>
      </c>
      <c r="N685" s="156" t="s">
        <v>3</v>
      </c>
      <c r="O685" s="156" t="s">
        <v>4</v>
      </c>
      <c r="P685" s="39"/>
      <c r="Q685" s="39"/>
      <c r="R685" s="26"/>
    </row>
    <row r="686" spans="1:18" s="127" customFormat="1" ht="16.5">
      <c r="A686" s="92" t="s">
        <v>52</v>
      </c>
      <c r="B686" s="105">
        <v>1</v>
      </c>
      <c r="C686" s="105">
        <v>0</v>
      </c>
      <c r="D686" s="105">
        <v>10</v>
      </c>
      <c r="E686" s="105">
        <v>12</v>
      </c>
      <c r="F686" s="105">
        <v>31</v>
      </c>
      <c r="G686" s="105">
        <v>5</v>
      </c>
      <c r="H686" s="105">
        <v>2</v>
      </c>
      <c r="I686" s="105">
        <v>1</v>
      </c>
      <c r="J686" s="105">
        <v>87</v>
      </c>
      <c r="K686" s="105">
        <v>12</v>
      </c>
      <c r="L686" s="105">
        <v>7</v>
      </c>
      <c r="M686" s="105">
        <v>12</v>
      </c>
      <c r="N686" s="105">
        <v>2</v>
      </c>
      <c r="O686" s="105">
        <v>0</v>
      </c>
      <c r="P686" s="157"/>
      <c r="Q686" s="134"/>
      <c r="R686" s="26"/>
    </row>
    <row r="687" spans="1:18" s="127" customFormat="1" ht="16.5">
      <c r="A687" s="89" t="s">
        <v>53</v>
      </c>
      <c r="B687" s="107">
        <v>0</v>
      </c>
      <c r="C687" s="107">
        <v>0</v>
      </c>
      <c r="D687" s="107">
        <v>0</v>
      </c>
      <c r="E687" s="107">
        <v>0</v>
      </c>
      <c r="F687" s="107">
        <v>0</v>
      </c>
      <c r="G687" s="107">
        <v>0</v>
      </c>
      <c r="H687" s="107">
        <v>0</v>
      </c>
      <c r="I687" s="107">
        <v>0</v>
      </c>
      <c r="J687" s="107">
        <v>0</v>
      </c>
      <c r="K687" s="107">
        <v>0</v>
      </c>
      <c r="L687" s="107">
        <v>0</v>
      </c>
      <c r="M687" s="107">
        <v>0</v>
      </c>
      <c r="N687" s="107">
        <v>0</v>
      </c>
      <c r="O687" s="107">
        <v>0</v>
      </c>
      <c r="P687" s="157"/>
      <c r="Q687" s="134"/>
      <c r="R687" s="26"/>
    </row>
    <row r="688" spans="1:18" s="127" customFormat="1" ht="16.5">
      <c r="A688" s="89" t="s">
        <v>54</v>
      </c>
      <c r="B688" s="107">
        <v>0</v>
      </c>
      <c r="C688" s="107">
        <v>0</v>
      </c>
      <c r="D688" s="107">
        <v>3</v>
      </c>
      <c r="E688" s="107">
        <v>0</v>
      </c>
      <c r="F688" s="107">
        <v>1</v>
      </c>
      <c r="G688" s="107">
        <v>1</v>
      </c>
      <c r="H688" s="107">
        <v>0</v>
      </c>
      <c r="I688" s="107">
        <v>0</v>
      </c>
      <c r="J688" s="107">
        <v>18</v>
      </c>
      <c r="K688" s="107">
        <v>0</v>
      </c>
      <c r="L688" s="107">
        <v>0</v>
      </c>
      <c r="M688" s="107">
        <v>0</v>
      </c>
      <c r="N688" s="107">
        <v>0</v>
      </c>
      <c r="O688" s="107">
        <v>0</v>
      </c>
      <c r="P688" s="157"/>
      <c r="Q688" s="134"/>
      <c r="R688" s="26"/>
    </row>
    <row r="689" spans="1:18" s="127" customFormat="1" ht="16.5">
      <c r="A689" s="89" t="s">
        <v>55</v>
      </c>
      <c r="B689" s="107">
        <v>0</v>
      </c>
      <c r="C689" s="107">
        <v>0</v>
      </c>
      <c r="D689" s="107">
        <v>1</v>
      </c>
      <c r="E689" s="107">
        <v>0</v>
      </c>
      <c r="F689" s="107">
        <v>0</v>
      </c>
      <c r="G689" s="107">
        <v>0</v>
      </c>
      <c r="H689" s="107">
        <v>0</v>
      </c>
      <c r="I689" s="107">
        <v>0</v>
      </c>
      <c r="J689" s="107">
        <v>1</v>
      </c>
      <c r="K689" s="107">
        <v>0</v>
      </c>
      <c r="L689" s="107">
        <v>0</v>
      </c>
      <c r="M689" s="107">
        <v>0</v>
      </c>
      <c r="N689" s="107">
        <v>0</v>
      </c>
      <c r="O689" s="107">
        <v>0</v>
      </c>
      <c r="P689" s="157"/>
      <c r="Q689" s="134"/>
      <c r="R689" s="26"/>
    </row>
    <row r="690" spans="1:18" s="127" customFormat="1" ht="16.5">
      <c r="A690" s="89" t="s">
        <v>56</v>
      </c>
      <c r="B690" s="107">
        <v>0</v>
      </c>
      <c r="C690" s="107">
        <v>0</v>
      </c>
      <c r="D690" s="107">
        <v>0</v>
      </c>
      <c r="E690" s="107">
        <v>0</v>
      </c>
      <c r="F690" s="107">
        <v>0</v>
      </c>
      <c r="G690" s="107">
        <v>0</v>
      </c>
      <c r="H690" s="107">
        <v>0</v>
      </c>
      <c r="I690" s="107">
        <v>0</v>
      </c>
      <c r="J690" s="107">
        <v>0</v>
      </c>
      <c r="K690" s="107">
        <v>0</v>
      </c>
      <c r="L690" s="107">
        <v>0</v>
      </c>
      <c r="M690" s="107">
        <v>0</v>
      </c>
      <c r="N690" s="107">
        <v>0</v>
      </c>
      <c r="O690" s="107">
        <v>0</v>
      </c>
      <c r="P690" s="157"/>
      <c r="Q690" s="134"/>
      <c r="R690" s="26"/>
    </row>
    <row r="691" spans="1:18" s="127" customFormat="1" ht="16.5">
      <c r="A691" s="89" t="s">
        <v>57</v>
      </c>
      <c r="B691" s="107">
        <v>0</v>
      </c>
      <c r="C691" s="107">
        <v>0</v>
      </c>
      <c r="D691" s="107">
        <v>0</v>
      </c>
      <c r="E691" s="107">
        <v>0</v>
      </c>
      <c r="F691" s="107">
        <v>0</v>
      </c>
      <c r="G691" s="107">
        <v>0</v>
      </c>
      <c r="H691" s="107">
        <v>0</v>
      </c>
      <c r="I691" s="107">
        <v>0</v>
      </c>
      <c r="J691" s="107">
        <v>0</v>
      </c>
      <c r="K691" s="107">
        <v>0</v>
      </c>
      <c r="L691" s="107">
        <v>0</v>
      </c>
      <c r="M691" s="107">
        <v>0</v>
      </c>
      <c r="N691" s="107">
        <v>0</v>
      </c>
      <c r="O691" s="107">
        <v>0</v>
      </c>
      <c r="P691" s="157"/>
      <c r="Q691" s="134"/>
      <c r="R691" s="26"/>
    </row>
    <row r="692" spans="1:18" s="127" customFormat="1" ht="16.5">
      <c r="A692" s="89" t="s">
        <v>58</v>
      </c>
      <c r="B692" s="107">
        <v>0</v>
      </c>
      <c r="C692" s="107">
        <v>0</v>
      </c>
      <c r="D692" s="107">
        <v>0</v>
      </c>
      <c r="E692" s="107">
        <v>0</v>
      </c>
      <c r="F692" s="107">
        <v>0</v>
      </c>
      <c r="G692" s="107">
        <v>0</v>
      </c>
      <c r="H692" s="107">
        <v>0</v>
      </c>
      <c r="I692" s="107">
        <v>0</v>
      </c>
      <c r="J692" s="107">
        <v>0</v>
      </c>
      <c r="K692" s="107">
        <v>0</v>
      </c>
      <c r="L692" s="107">
        <v>0</v>
      </c>
      <c r="M692" s="107">
        <v>0</v>
      </c>
      <c r="N692" s="107">
        <v>0</v>
      </c>
      <c r="O692" s="107">
        <v>0</v>
      </c>
      <c r="P692" s="157"/>
      <c r="Q692" s="134"/>
      <c r="R692" s="26"/>
    </row>
    <row r="693" spans="1:18" s="127" customFormat="1" ht="16.5">
      <c r="A693" s="89" t="s">
        <v>59</v>
      </c>
      <c r="B693" s="107">
        <v>0</v>
      </c>
      <c r="C693" s="107">
        <v>0</v>
      </c>
      <c r="D693" s="107">
        <v>1</v>
      </c>
      <c r="E693" s="107">
        <v>1</v>
      </c>
      <c r="F693" s="107">
        <v>3</v>
      </c>
      <c r="G693" s="107">
        <v>0</v>
      </c>
      <c r="H693" s="107">
        <v>0</v>
      </c>
      <c r="I693" s="107">
        <v>0</v>
      </c>
      <c r="J693" s="107">
        <v>2</v>
      </c>
      <c r="K693" s="107">
        <v>1</v>
      </c>
      <c r="L693" s="107">
        <v>1</v>
      </c>
      <c r="M693" s="107">
        <v>5</v>
      </c>
      <c r="N693" s="107">
        <v>0</v>
      </c>
      <c r="O693" s="107">
        <v>0</v>
      </c>
      <c r="P693" s="157"/>
      <c r="Q693" s="134"/>
      <c r="R693" s="26"/>
    </row>
    <row r="694" spans="1:18" s="127" customFormat="1" ht="16.5">
      <c r="A694" s="89" t="s">
        <v>60</v>
      </c>
      <c r="B694" s="107">
        <v>0</v>
      </c>
      <c r="C694" s="107">
        <v>0</v>
      </c>
      <c r="D694" s="107">
        <v>0</v>
      </c>
      <c r="E694" s="107">
        <v>0</v>
      </c>
      <c r="F694" s="107">
        <v>0</v>
      </c>
      <c r="G694" s="107">
        <v>0</v>
      </c>
      <c r="H694" s="107">
        <v>0</v>
      </c>
      <c r="I694" s="107">
        <v>0</v>
      </c>
      <c r="J694" s="107">
        <v>1</v>
      </c>
      <c r="K694" s="107">
        <v>0</v>
      </c>
      <c r="L694" s="107">
        <v>0</v>
      </c>
      <c r="M694" s="107">
        <v>0</v>
      </c>
      <c r="N694" s="107">
        <v>0</v>
      </c>
      <c r="O694" s="107">
        <v>0</v>
      </c>
      <c r="P694" s="157"/>
      <c r="Q694" s="134"/>
      <c r="R694" s="26"/>
    </row>
    <row r="695" spans="1:18" s="127" customFormat="1" ht="16.5" customHeight="1">
      <c r="A695" s="89" t="s">
        <v>61</v>
      </c>
      <c r="B695" s="107">
        <v>0</v>
      </c>
      <c r="C695" s="107">
        <v>0</v>
      </c>
      <c r="D695" s="107">
        <v>0</v>
      </c>
      <c r="E695" s="107">
        <v>0</v>
      </c>
      <c r="F695" s="107">
        <v>0</v>
      </c>
      <c r="G695" s="107">
        <v>0</v>
      </c>
      <c r="H695" s="107">
        <v>0</v>
      </c>
      <c r="I695" s="107">
        <v>0</v>
      </c>
      <c r="J695" s="107">
        <v>0</v>
      </c>
      <c r="K695" s="107">
        <v>0</v>
      </c>
      <c r="L695" s="107">
        <v>0</v>
      </c>
      <c r="M695" s="107">
        <v>0</v>
      </c>
      <c r="N695" s="107">
        <v>0</v>
      </c>
      <c r="O695" s="107">
        <v>0</v>
      </c>
      <c r="P695" s="157"/>
      <c r="Q695" s="134"/>
      <c r="R695" s="26"/>
    </row>
    <row r="696" spans="1:18" s="127" customFormat="1" ht="16.5" customHeight="1">
      <c r="A696" s="89" t="s">
        <v>8</v>
      </c>
      <c r="B696" s="107">
        <v>0</v>
      </c>
      <c r="C696" s="107">
        <v>0</v>
      </c>
      <c r="D696" s="107">
        <v>0</v>
      </c>
      <c r="E696" s="107">
        <v>0</v>
      </c>
      <c r="F696" s="107">
        <v>0</v>
      </c>
      <c r="G696" s="107">
        <v>0</v>
      </c>
      <c r="H696" s="107">
        <v>0</v>
      </c>
      <c r="I696" s="107">
        <v>0</v>
      </c>
      <c r="J696" s="107">
        <v>4</v>
      </c>
      <c r="K696" s="107">
        <v>0</v>
      </c>
      <c r="L696" s="107">
        <v>0</v>
      </c>
      <c r="M696" s="107">
        <v>0</v>
      </c>
      <c r="N696" s="107">
        <v>0</v>
      </c>
      <c r="O696" s="107">
        <v>0</v>
      </c>
      <c r="P696" s="157"/>
      <c r="Q696" s="134"/>
      <c r="R696" s="26"/>
    </row>
    <row r="697" spans="1:18" s="127" customFormat="1" ht="16.5">
      <c r="A697" s="89" t="s">
        <v>9</v>
      </c>
      <c r="B697" s="107">
        <v>0</v>
      </c>
      <c r="C697" s="107">
        <v>0</v>
      </c>
      <c r="D697" s="107">
        <v>0</v>
      </c>
      <c r="E697" s="107">
        <v>0</v>
      </c>
      <c r="F697" s="107">
        <v>1</v>
      </c>
      <c r="G697" s="107">
        <v>0</v>
      </c>
      <c r="H697" s="107">
        <v>0</v>
      </c>
      <c r="I697" s="107">
        <v>0</v>
      </c>
      <c r="J697" s="107">
        <v>0</v>
      </c>
      <c r="K697" s="107">
        <v>0</v>
      </c>
      <c r="L697" s="107">
        <v>0</v>
      </c>
      <c r="M697" s="107">
        <v>0</v>
      </c>
      <c r="N697" s="107">
        <v>0</v>
      </c>
      <c r="O697" s="107">
        <v>0</v>
      </c>
      <c r="P697" s="157"/>
      <c r="Q697" s="134"/>
      <c r="R697" s="26"/>
    </row>
    <row r="698" spans="1:18" s="127" customFormat="1" ht="16.5" customHeight="1">
      <c r="A698" s="90" t="s">
        <v>268</v>
      </c>
      <c r="B698" s="107">
        <v>0</v>
      </c>
      <c r="C698" s="107">
        <v>0</v>
      </c>
      <c r="D698" s="107">
        <v>0</v>
      </c>
      <c r="E698" s="107">
        <v>0</v>
      </c>
      <c r="F698" s="107">
        <v>0</v>
      </c>
      <c r="G698" s="107">
        <v>0</v>
      </c>
      <c r="H698" s="107">
        <v>0</v>
      </c>
      <c r="I698" s="107">
        <v>0</v>
      </c>
      <c r="J698" s="107">
        <v>0</v>
      </c>
      <c r="K698" s="107">
        <v>0</v>
      </c>
      <c r="L698" s="107">
        <v>0</v>
      </c>
      <c r="M698" s="107">
        <v>0</v>
      </c>
      <c r="N698" s="107">
        <v>0</v>
      </c>
      <c r="O698" s="107">
        <v>0</v>
      </c>
      <c r="P698" s="157"/>
      <c r="Q698" s="134"/>
      <c r="R698" s="26"/>
    </row>
    <row r="699" spans="1:18" s="127" customFormat="1" ht="16.5">
      <c r="A699" s="90" t="s">
        <v>269</v>
      </c>
      <c r="B699" s="107">
        <v>0</v>
      </c>
      <c r="C699" s="107">
        <v>0</v>
      </c>
      <c r="D699" s="107">
        <v>0</v>
      </c>
      <c r="E699" s="107">
        <v>0</v>
      </c>
      <c r="F699" s="107">
        <v>0</v>
      </c>
      <c r="G699" s="107">
        <v>0</v>
      </c>
      <c r="H699" s="107">
        <v>0</v>
      </c>
      <c r="I699" s="107">
        <v>0</v>
      </c>
      <c r="J699" s="107">
        <v>0</v>
      </c>
      <c r="K699" s="107">
        <v>0</v>
      </c>
      <c r="L699" s="107">
        <v>0</v>
      </c>
      <c r="M699" s="107">
        <v>0</v>
      </c>
      <c r="N699" s="107">
        <v>0</v>
      </c>
      <c r="O699" s="107">
        <v>0</v>
      </c>
      <c r="P699" s="157"/>
      <c r="Q699" s="134"/>
      <c r="R699" s="26"/>
    </row>
    <row r="700" spans="1:18" s="127" customFormat="1" ht="16.5">
      <c r="A700" s="90" t="s">
        <v>416</v>
      </c>
      <c r="B700" s="107">
        <v>0</v>
      </c>
      <c r="C700" s="107">
        <v>0</v>
      </c>
      <c r="D700" s="107">
        <v>0</v>
      </c>
      <c r="E700" s="107">
        <v>0</v>
      </c>
      <c r="F700" s="107">
        <v>0</v>
      </c>
      <c r="G700" s="107">
        <v>0</v>
      </c>
      <c r="H700" s="107">
        <v>0</v>
      </c>
      <c r="I700" s="107">
        <v>0</v>
      </c>
      <c r="J700" s="107">
        <v>0</v>
      </c>
      <c r="K700" s="107">
        <v>0</v>
      </c>
      <c r="L700" s="107">
        <v>0</v>
      </c>
      <c r="M700" s="107">
        <v>0</v>
      </c>
      <c r="N700" s="107">
        <v>0</v>
      </c>
      <c r="O700" s="107">
        <v>0</v>
      </c>
      <c r="P700" s="157"/>
      <c r="Q700" s="134"/>
      <c r="R700" s="26"/>
    </row>
    <row r="701" spans="1:18" s="127" customFormat="1" ht="16.5" customHeight="1">
      <c r="A701" s="90" t="s">
        <v>417</v>
      </c>
      <c r="B701" s="107">
        <v>0</v>
      </c>
      <c r="C701" s="107">
        <v>0</v>
      </c>
      <c r="D701" s="107">
        <v>0</v>
      </c>
      <c r="E701" s="107">
        <v>0</v>
      </c>
      <c r="F701" s="107">
        <v>0</v>
      </c>
      <c r="G701" s="107">
        <v>0</v>
      </c>
      <c r="H701" s="107">
        <v>0</v>
      </c>
      <c r="I701" s="107">
        <v>0</v>
      </c>
      <c r="J701" s="107">
        <v>0</v>
      </c>
      <c r="K701" s="107">
        <v>0</v>
      </c>
      <c r="L701" s="107">
        <v>0</v>
      </c>
      <c r="M701" s="107">
        <v>0</v>
      </c>
      <c r="N701" s="107">
        <v>0</v>
      </c>
      <c r="O701" s="107">
        <v>0</v>
      </c>
      <c r="P701" s="157"/>
      <c r="Q701" s="134"/>
      <c r="R701" s="26"/>
    </row>
    <row r="702" spans="1:18" s="127" customFormat="1" ht="16.5">
      <c r="A702" s="90" t="s">
        <v>418</v>
      </c>
      <c r="B702" s="107">
        <v>0</v>
      </c>
      <c r="C702" s="107">
        <v>0</v>
      </c>
      <c r="D702" s="107">
        <v>0</v>
      </c>
      <c r="E702" s="107">
        <v>0</v>
      </c>
      <c r="F702" s="107">
        <v>0</v>
      </c>
      <c r="G702" s="107">
        <v>0</v>
      </c>
      <c r="H702" s="107">
        <v>0</v>
      </c>
      <c r="I702" s="107">
        <v>0</v>
      </c>
      <c r="J702" s="107">
        <v>0</v>
      </c>
      <c r="K702" s="107">
        <v>0</v>
      </c>
      <c r="L702" s="107">
        <v>0</v>
      </c>
      <c r="M702" s="107">
        <v>0</v>
      </c>
      <c r="N702" s="107">
        <v>0</v>
      </c>
      <c r="O702" s="107">
        <v>0</v>
      </c>
      <c r="P702" s="157"/>
      <c r="Q702" s="134"/>
      <c r="R702" s="26"/>
    </row>
    <row r="703" spans="1:18" s="127" customFormat="1" ht="16.5">
      <c r="A703" s="89" t="s">
        <v>427</v>
      </c>
      <c r="B703" s="107">
        <v>0</v>
      </c>
      <c r="C703" s="107">
        <v>0</v>
      </c>
      <c r="D703" s="107">
        <v>0</v>
      </c>
      <c r="E703" s="107">
        <v>0</v>
      </c>
      <c r="F703" s="107">
        <v>0</v>
      </c>
      <c r="G703" s="107">
        <v>0</v>
      </c>
      <c r="H703" s="107">
        <v>0</v>
      </c>
      <c r="I703" s="107">
        <v>0</v>
      </c>
      <c r="J703" s="107">
        <v>0</v>
      </c>
      <c r="K703" s="107">
        <v>0</v>
      </c>
      <c r="L703" s="107">
        <v>0</v>
      </c>
      <c r="M703" s="107">
        <v>0</v>
      </c>
      <c r="N703" s="107">
        <v>0</v>
      </c>
      <c r="O703" s="107">
        <v>0</v>
      </c>
      <c r="P703" s="157"/>
      <c r="Q703" s="134"/>
      <c r="R703" s="26"/>
    </row>
    <row r="704" spans="1:18" s="127" customFormat="1" ht="16.5">
      <c r="A704" s="89" t="s">
        <v>420</v>
      </c>
      <c r="B704" s="107">
        <v>0</v>
      </c>
      <c r="C704" s="107">
        <v>0</v>
      </c>
      <c r="D704" s="107">
        <v>0</v>
      </c>
      <c r="E704" s="107">
        <v>0</v>
      </c>
      <c r="F704" s="107">
        <v>0</v>
      </c>
      <c r="G704" s="107">
        <v>0</v>
      </c>
      <c r="H704" s="107">
        <v>0</v>
      </c>
      <c r="I704" s="107">
        <v>0</v>
      </c>
      <c r="J704" s="107">
        <v>0</v>
      </c>
      <c r="K704" s="107">
        <v>0</v>
      </c>
      <c r="L704" s="107">
        <v>0</v>
      </c>
      <c r="M704" s="107">
        <v>0</v>
      </c>
      <c r="N704" s="107">
        <v>0</v>
      </c>
      <c r="O704" s="107">
        <v>0</v>
      </c>
      <c r="P704" s="157"/>
      <c r="Q704" s="134"/>
      <c r="R704" s="26"/>
    </row>
    <row r="705" spans="1:18" s="127" customFormat="1" ht="16.5">
      <c r="A705" s="89" t="s">
        <v>421</v>
      </c>
      <c r="B705" s="107">
        <v>0</v>
      </c>
      <c r="C705" s="107">
        <v>0</v>
      </c>
      <c r="D705" s="107">
        <v>0</v>
      </c>
      <c r="E705" s="107">
        <v>0</v>
      </c>
      <c r="F705" s="107">
        <v>0</v>
      </c>
      <c r="G705" s="107">
        <v>0</v>
      </c>
      <c r="H705" s="107">
        <v>0</v>
      </c>
      <c r="I705" s="107">
        <v>0</v>
      </c>
      <c r="J705" s="107">
        <v>0</v>
      </c>
      <c r="K705" s="107">
        <v>0</v>
      </c>
      <c r="L705" s="107">
        <v>0</v>
      </c>
      <c r="M705" s="107">
        <v>0</v>
      </c>
      <c r="N705" s="107">
        <v>0</v>
      </c>
      <c r="O705" s="107">
        <v>0</v>
      </c>
      <c r="P705" s="157"/>
      <c r="Q705" s="134"/>
      <c r="R705" s="26"/>
    </row>
    <row r="706" spans="1:18" s="127" customFormat="1" ht="16.5">
      <c r="A706" s="89" t="s">
        <v>422</v>
      </c>
      <c r="B706" s="107">
        <v>0</v>
      </c>
      <c r="C706" s="107">
        <v>0</v>
      </c>
      <c r="D706" s="107">
        <v>0</v>
      </c>
      <c r="E706" s="107">
        <v>0</v>
      </c>
      <c r="F706" s="107">
        <v>0</v>
      </c>
      <c r="G706" s="107">
        <v>0</v>
      </c>
      <c r="H706" s="107">
        <v>0</v>
      </c>
      <c r="I706" s="107">
        <v>0</v>
      </c>
      <c r="J706" s="107">
        <v>0</v>
      </c>
      <c r="K706" s="107">
        <v>0</v>
      </c>
      <c r="L706" s="107">
        <v>0</v>
      </c>
      <c r="M706" s="107">
        <v>0</v>
      </c>
      <c r="N706" s="107">
        <v>0</v>
      </c>
      <c r="O706" s="107">
        <v>0</v>
      </c>
      <c r="P706" s="157"/>
      <c r="Q706" s="134"/>
      <c r="R706" s="26"/>
    </row>
    <row r="707" spans="1:18" s="127" customFormat="1" ht="16.5">
      <c r="A707" s="90" t="s">
        <v>419</v>
      </c>
      <c r="B707" s="107">
        <v>0</v>
      </c>
      <c r="C707" s="107">
        <v>0</v>
      </c>
      <c r="D707" s="107">
        <v>0</v>
      </c>
      <c r="E707" s="107">
        <v>0</v>
      </c>
      <c r="F707" s="107">
        <v>0</v>
      </c>
      <c r="G707" s="107">
        <v>0</v>
      </c>
      <c r="H707" s="107">
        <v>0</v>
      </c>
      <c r="I707" s="107">
        <v>0</v>
      </c>
      <c r="J707" s="107">
        <v>0</v>
      </c>
      <c r="K707" s="107">
        <v>0</v>
      </c>
      <c r="L707" s="107">
        <v>0</v>
      </c>
      <c r="M707" s="107">
        <v>0</v>
      </c>
      <c r="N707" s="107">
        <v>0</v>
      </c>
      <c r="O707" s="107">
        <v>0</v>
      </c>
      <c r="P707" s="157"/>
      <c r="Q707" s="134"/>
      <c r="R707" s="26"/>
    </row>
    <row r="708" spans="1:18" s="127" customFormat="1" ht="16.5">
      <c r="A708" s="90" t="s">
        <v>405</v>
      </c>
      <c r="B708" s="107">
        <v>0</v>
      </c>
      <c r="C708" s="107">
        <v>0</v>
      </c>
      <c r="D708" s="107">
        <v>0</v>
      </c>
      <c r="E708" s="107">
        <v>0</v>
      </c>
      <c r="F708" s="107">
        <v>0</v>
      </c>
      <c r="G708" s="107">
        <v>0</v>
      </c>
      <c r="H708" s="107">
        <v>0</v>
      </c>
      <c r="I708" s="107">
        <v>0</v>
      </c>
      <c r="J708" s="107">
        <v>0</v>
      </c>
      <c r="K708" s="107">
        <v>0</v>
      </c>
      <c r="L708" s="107">
        <v>0</v>
      </c>
      <c r="M708" s="107">
        <v>0</v>
      </c>
      <c r="N708" s="107">
        <v>0</v>
      </c>
      <c r="O708" s="107">
        <v>0</v>
      </c>
      <c r="P708" s="157"/>
      <c r="Q708" s="134"/>
      <c r="R708" s="26"/>
    </row>
    <row r="709" spans="1:18" s="127" customFormat="1" ht="16.5">
      <c r="A709" s="89" t="s">
        <v>62</v>
      </c>
      <c r="B709" s="107">
        <v>0</v>
      </c>
      <c r="C709" s="107">
        <v>0</v>
      </c>
      <c r="D709" s="107">
        <v>0</v>
      </c>
      <c r="E709" s="107">
        <v>0</v>
      </c>
      <c r="F709" s="107">
        <v>0</v>
      </c>
      <c r="G709" s="107">
        <v>0</v>
      </c>
      <c r="H709" s="107">
        <v>0</v>
      </c>
      <c r="I709" s="107">
        <v>0</v>
      </c>
      <c r="J709" s="107">
        <v>0</v>
      </c>
      <c r="K709" s="107">
        <v>0</v>
      </c>
      <c r="L709" s="107">
        <v>0</v>
      </c>
      <c r="M709" s="107">
        <v>0</v>
      </c>
      <c r="N709" s="107">
        <v>0</v>
      </c>
      <c r="O709" s="107">
        <v>0</v>
      </c>
      <c r="P709" s="157"/>
      <c r="Q709" s="134"/>
      <c r="R709" s="26"/>
    </row>
    <row r="710" spans="1:18" s="127" customFormat="1" ht="16.5">
      <c r="A710" s="89" t="s">
        <v>63</v>
      </c>
      <c r="B710" s="107">
        <v>1</v>
      </c>
      <c r="C710" s="107">
        <v>0</v>
      </c>
      <c r="D710" s="107">
        <v>4</v>
      </c>
      <c r="E710" s="107">
        <v>2</v>
      </c>
      <c r="F710" s="107">
        <v>17</v>
      </c>
      <c r="G710" s="107">
        <v>0</v>
      </c>
      <c r="H710" s="107">
        <v>2</v>
      </c>
      <c r="I710" s="107">
        <v>1</v>
      </c>
      <c r="J710" s="107">
        <v>35</v>
      </c>
      <c r="K710" s="107">
        <v>2</v>
      </c>
      <c r="L710" s="107">
        <v>1</v>
      </c>
      <c r="M710" s="107">
        <v>3</v>
      </c>
      <c r="N710" s="107">
        <v>1</v>
      </c>
      <c r="O710" s="107">
        <v>0</v>
      </c>
      <c r="P710" s="157"/>
      <c r="Q710" s="134"/>
      <c r="R710" s="26"/>
    </row>
    <row r="711" spans="1:18" s="127" customFormat="1" ht="16.5">
      <c r="A711" s="89" t="s">
        <v>64</v>
      </c>
      <c r="B711" s="107">
        <v>0</v>
      </c>
      <c r="C711" s="107">
        <v>0</v>
      </c>
      <c r="D711" s="107">
        <v>0</v>
      </c>
      <c r="E711" s="107">
        <v>0</v>
      </c>
      <c r="F711" s="107">
        <v>0</v>
      </c>
      <c r="G711" s="107">
        <v>1</v>
      </c>
      <c r="H711" s="107">
        <v>0</v>
      </c>
      <c r="I711" s="107">
        <v>0</v>
      </c>
      <c r="J711" s="107">
        <v>5</v>
      </c>
      <c r="K711" s="107">
        <v>0</v>
      </c>
      <c r="L711" s="107">
        <v>0</v>
      </c>
      <c r="M711" s="107">
        <v>0</v>
      </c>
      <c r="N711" s="107">
        <v>0</v>
      </c>
      <c r="O711" s="107">
        <v>0</v>
      </c>
      <c r="P711" s="157"/>
      <c r="Q711" s="134"/>
      <c r="R711" s="26"/>
    </row>
    <row r="712" spans="1:18" s="127" customFormat="1" ht="16.5">
      <c r="A712" s="89" t="s">
        <v>65</v>
      </c>
      <c r="B712" s="107">
        <v>0</v>
      </c>
      <c r="C712" s="107">
        <v>0</v>
      </c>
      <c r="D712" s="107">
        <v>0</v>
      </c>
      <c r="E712" s="107">
        <v>9</v>
      </c>
      <c r="F712" s="107">
        <v>0</v>
      </c>
      <c r="G712" s="107">
        <v>1</v>
      </c>
      <c r="H712" s="107">
        <v>0</v>
      </c>
      <c r="I712" s="107">
        <v>0</v>
      </c>
      <c r="J712" s="107">
        <v>0</v>
      </c>
      <c r="K712" s="107">
        <v>1</v>
      </c>
      <c r="L712" s="107">
        <v>0</v>
      </c>
      <c r="M712" s="107">
        <v>0</v>
      </c>
      <c r="N712" s="107">
        <v>0</v>
      </c>
      <c r="O712" s="107">
        <v>0</v>
      </c>
      <c r="P712" s="157"/>
      <c r="Q712" s="134"/>
      <c r="R712" s="26"/>
    </row>
    <row r="713" spans="1:18" s="127" customFormat="1" ht="16.5">
      <c r="A713" s="89" t="s">
        <v>66</v>
      </c>
      <c r="B713" s="107">
        <v>0</v>
      </c>
      <c r="C713" s="107">
        <v>0</v>
      </c>
      <c r="D713" s="107">
        <v>0</v>
      </c>
      <c r="E713" s="107">
        <v>0</v>
      </c>
      <c r="F713" s="107">
        <v>9</v>
      </c>
      <c r="G713" s="107">
        <v>2</v>
      </c>
      <c r="H713" s="107">
        <v>0</v>
      </c>
      <c r="I713" s="107">
        <v>0</v>
      </c>
      <c r="J713" s="107">
        <v>20</v>
      </c>
      <c r="K713" s="107">
        <v>6</v>
      </c>
      <c r="L713" s="107">
        <v>5</v>
      </c>
      <c r="M713" s="107">
        <v>4</v>
      </c>
      <c r="N713" s="107">
        <v>1</v>
      </c>
      <c r="O713" s="107">
        <v>0</v>
      </c>
      <c r="P713" s="157"/>
      <c r="Q713" s="134"/>
      <c r="R713" s="26"/>
    </row>
    <row r="714" spans="1:18" s="127" customFormat="1" ht="16.5">
      <c r="A714" s="89" t="s">
        <v>67</v>
      </c>
      <c r="B714" s="107">
        <v>0</v>
      </c>
      <c r="C714" s="107">
        <v>0</v>
      </c>
      <c r="D714" s="107">
        <v>0</v>
      </c>
      <c r="E714" s="107">
        <v>0</v>
      </c>
      <c r="F714" s="107">
        <v>0</v>
      </c>
      <c r="G714" s="107">
        <v>0</v>
      </c>
      <c r="H714" s="107">
        <v>0</v>
      </c>
      <c r="I714" s="107">
        <v>0</v>
      </c>
      <c r="J714" s="107">
        <v>0</v>
      </c>
      <c r="K714" s="107">
        <v>0</v>
      </c>
      <c r="L714" s="107">
        <v>0</v>
      </c>
      <c r="M714" s="107">
        <v>0</v>
      </c>
      <c r="N714" s="107">
        <v>0</v>
      </c>
      <c r="O714" s="107">
        <v>0</v>
      </c>
      <c r="P714" s="157"/>
      <c r="Q714" s="134"/>
      <c r="R714" s="26"/>
    </row>
    <row r="715" spans="1:18" s="127" customFormat="1" ht="16.5">
      <c r="A715" s="89" t="s">
        <v>68</v>
      </c>
      <c r="B715" s="107">
        <v>0</v>
      </c>
      <c r="C715" s="107">
        <v>0</v>
      </c>
      <c r="D715" s="107">
        <v>1</v>
      </c>
      <c r="E715" s="107">
        <v>0</v>
      </c>
      <c r="F715" s="107">
        <v>0</v>
      </c>
      <c r="G715" s="107">
        <v>0</v>
      </c>
      <c r="H715" s="107">
        <v>0</v>
      </c>
      <c r="I715" s="107">
        <v>0</v>
      </c>
      <c r="J715" s="107">
        <v>1</v>
      </c>
      <c r="K715" s="107">
        <v>2</v>
      </c>
      <c r="L715" s="107">
        <v>0</v>
      </c>
      <c r="M715" s="107">
        <v>0</v>
      </c>
      <c r="N715" s="107">
        <v>0</v>
      </c>
      <c r="O715" s="107">
        <v>0</v>
      </c>
      <c r="P715" s="157"/>
      <c r="Q715" s="134"/>
      <c r="R715" s="26"/>
    </row>
    <row r="716" spans="1:18" s="127" customFormat="1" ht="16.5">
      <c r="A716" s="26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57"/>
      <c r="Q716" s="134"/>
      <c r="R716" s="26"/>
    </row>
    <row r="717" spans="1:18" s="127" customFormat="1" ht="16.5">
      <c r="A717" s="126"/>
      <c r="B717" s="157"/>
      <c r="C717" s="157"/>
      <c r="D717" s="157"/>
      <c r="E717" s="157"/>
      <c r="F717" s="157"/>
      <c r="G717" s="157"/>
      <c r="H717" s="157"/>
      <c r="I717" s="157"/>
      <c r="J717" s="157"/>
      <c r="K717" s="157"/>
      <c r="L717" s="157"/>
      <c r="M717" s="157"/>
      <c r="N717" s="157"/>
      <c r="O717" s="157"/>
      <c r="P717" s="157"/>
      <c r="Q717" s="134"/>
      <c r="R717" s="26"/>
    </row>
    <row r="718" spans="1:18" s="127" customFormat="1" ht="16.5" customHeight="1">
      <c r="A718" s="170" t="s">
        <v>302</v>
      </c>
      <c r="B718" s="172" t="s">
        <v>201</v>
      </c>
      <c r="C718" s="172"/>
      <c r="D718" s="172" t="s">
        <v>202</v>
      </c>
      <c r="E718" s="172"/>
      <c r="F718" s="172" t="s">
        <v>309</v>
      </c>
      <c r="G718" s="172"/>
      <c r="H718" s="172" t="s">
        <v>203</v>
      </c>
      <c r="I718" s="172"/>
      <c r="J718" s="172" t="s">
        <v>204</v>
      </c>
      <c r="K718" s="172"/>
      <c r="L718" s="172" t="s">
        <v>205</v>
      </c>
      <c r="M718" s="172"/>
      <c r="N718" s="172" t="s">
        <v>206</v>
      </c>
      <c r="O718" s="172"/>
      <c r="P718" s="157"/>
      <c r="Q718" s="134"/>
      <c r="R718" s="26"/>
    </row>
    <row r="719" spans="1:18" s="127" customFormat="1" ht="16.5">
      <c r="A719" s="171"/>
      <c r="B719" s="156" t="s">
        <v>3</v>
      </c>
      <c r="C719" s="156" t="s">
        <v>4</v>
      </c>
      <c r="D719" s="156" t="s">
        <v>3</v>
      </c>
      <c r="E719" s="156" t="s">
        <v>4</v>
      </c>
      <c r="F719" s="156" t="s">
        <v>3</v>
      </c>
      <c r="G719" s="156" t="s">
        <v>4</v>
      </c>
      <c r="H719" s="156" t="s">
        <v>3</v>
      </c>
      <c r="I719" s="156" t="s">
        <v>4</v>
      </c>
      <c r="J719" s="156" t="s">
        <v>3</v>
      </c>
      <c r="K719" s="156" t="s">
        <v>4</v>
      </c>
      <c r="L719" s="156" t="s">
        <v>3</v>
      </c>
      <c r="M719" s="156" t="s">
        <v>4</v>
      </c>
      <c r="N719" s="156" t="s">
        <v>3</v>
      </c>
      <c r="O719" s="156" t="s">
        <v>4</v>
      </c>
      <c r="P719" s="39"/>
      <c r="Q719" s="39"/>
      <c r="R719" s="26"/>
    </row>
    <row r="720" spans="1:18" s="127" customFormat="1" ht="16.5">
      <c r="A720" s="92" t="s">
        <v>52</v>
      </c>
      <c r="B720" s="105">
        <v>3</v>
      </c>
      <c r="C720" s="105">
        <v>1</v>
      </c>
      <c r="D720" s="105">
        <v>2</v>
      </c>
      <c r="E720" s="105">
        <v>1</v>
      </c>
      <c r="F720" s="105">
        <v>1</v>
      </c>
      <c r="G720" s="105">
        <v>0</v>
      </c>
      <c r="H720" s="105">
        <v>749</v>
      </c>
      <c r="I720" s="105">
        <v>584</v>
      </c>
      <c r="J720" s="105">
        <v>5</v>
      </c>
      <c r="K720" s="105">
        <v>0</v>
      </c>
      <c r="L720" s="105">
        <v>178</v>
      </c>
      <c r="M720" s="105">
        <v>203</v>
      </c>
      <c r="N720" s="105">
        <v>36</v>
      </c>
      <c r="O720" s="105">
        <v>24</v>
      </c>
      <c r="P720" s="157"/>
      <c r="Q720" s="134"/>
      <c r="R720" s="26"/>
    </row>
    <row r="721" spans="1:18" s="127" customFormat="1" ht="16.5">
      <c r="A721" s="89" t="s">
        <v>53</v>
      </c>
      <c r="B721" s="107">
        <v>0</v>
      </c>
      <c r="C721" s="107">
        <v>0</v>
      </c>
      <c r="D721" s="107">
        <v>0</v>
      </c>
      <c r="E721" s="107">
        <v>0</v>
      </c>
      <c r="F721" s="107">
        <v>0</v>
      </c>
      <c r="G721" s="107">
        <v>0</v>
      </c>
      <c r="H721" s="107">
        <v>0</v>
      </c>
      <c r="I721" s="107">
        <v>0</v>
      </c>
      <c r="J721" s="107">
        <v>0</v>
      </c>
      <c r="K721" s="107">
        <v>0</v>
      </c>
      <c r="L721" s="107">
        <v>0</v>
      </c>
      <c r="M721" s="107">
        <v>0</v>
      </c>
      <c r="N721" s="107">
        <v>0</v>
      </c>
      <c r="O721" s="107">
        <v>0</v>
      </c>
      <c r="P721" s="157"/>
      <c r="Q721" s="134"/>
      <c r="R721" s="26"/>
    </row>
    <row r="722" spans="1:18" s="127" customFormat="1" ht="16.5">
      <c r="A722" s="89" t="s">
        <v>54</v>
      </c>
      <c r="B722" s="107">
        <v>0</v>
      </c>
      <c r="C722" s="107">
        <v>0</v>
      </c>
      <c r="D722" s="107">
        <v>0</v>
      </c>
      <c r="E722" s="107">
        <v>0</v>
      </c>
      <c r="F722" s="107">
        <v>0</v>
      </c>
      <c r="G722" s="107">
        <v>0</v>
      </c>
      <c r="H722" s="107">
        <v>17</v>
      </c>
      <c r="I722" s="107">
        <v>5</v>
      </c>
      <c r="J722" s="107">
        <v>0</v>
      </c>
      <c r="K722" s="107">
        <v>0</v>
      </c>
      <c r="L722" s="107">
        <v>0</v>
      </c>
      <c r="M722" s="107">
        <v>0</v>
      </c>
      <c r="N722" s="107">
        <v>0</v>
      </c>
      <c r="O722" s="107">
        <v>0</v>
      </c>
      <c r="P722" s="157"/>
      <c r="Q722" s="134"/>
      <c r="R722" s="26"/>
    </row>
    <row r="723" spans="1:18" s="127" customFormat="1" ht="16.5">
      <c r="A723" s="89" t="s">
        <v>55</v>
      </c>
      <c r="B723" s="107">
        <v>0</v>
      </c>
      <c r="C723" s="107">
        <v>0</v>
      </c>
      <c r="D723" s="107">
        <v>0</v>
      </c>
      <c r="E723" s="107">
        <v>0</v>
      </c>
      <c r="F723" s="107">
        <v>0</v>
      </c>
      <c r="G723" s="107">
        <v>0</v>
      </c>
      <c r="H723" s="107">
        <v>10</v>
      </c>
      <c r="I723" s="107">
        <v>2</v>
      </c>
      <c r="J723" s="107">
        <v>0</v>
      </c>
      <c r="K723" s="107">
        <v>0</v>
      </c>
      <c r="L723" s="107">
        <v>2</v>
      </c>
      <c r="M723" s="107">
        <v>0</v>
      </c>
      <c r="N723" s="107">
        <v>1</v>
      </c>
      <c r="O723" s="107">
        <v>0</v>
      </c>
      <c r="P723" s="157"/>
      <c r="Q723" s="134"/>
      <c r="R723" s="26"/>
    </row>
    <row r="724" spans="1:18" s="127" customFormat="1" ht="16.5">
      <c r="A724" s="89" t="s">
        <v>56</v>
      </c>
      <c r="B724" s="107">
        <v>0</v>
      </c>
      <c r="C724" s="107">
        <v>0</v>
      </c>
      <c r="D724" s="107">
        <v>0</v>
      </c>
      <c r="E724" s="107">
        <v>0</v>
      </c>
      <c r="F724" s="107">
        <v>0</v>
      </c>
      <c r="G724" s="107">
        <v>0</v>
      </c>
      <c r="H724" s="107">
        <v>0</v>
      </c>
      <c r="I724" s="107">
        <v>0</v>
      </c>
      <c r="J724" s="107">
        <v>0</v>
      </c>
      <c r="K724" s="107">
        <v>0</v>
      </c>
      <c r="L724" s="107">
        <v>0</v>
      </c>
      <c r="M724" s="107">
        <v>0</v>
      </c>
      <c r="N724" s="107">
        <v>0</v>
      </c>
      <c r="O724" s="107">
        <v>0</v>
      </c>
      <c r="P724" s="157"/>
      <c r="Q724" s="134"/>
      <c r="R724" s="26"/>
    </row>
    <row r="725" spans="1:18" s="127" customFormat="1" ht="16.5" customHeight="1">
      <c r="A725" s="89" t="s">
        <v>57</v>
      </c>
      <c r="B725" s="107">
        <v>0</v>
      </c>
      <c r="C725" s="107">
        <v>0</v>
      </c>
      <c r="D725" s="107">
        <v>0</v>
      </c>
      <c r="E725" s="107">
        <v>0</v>
      </c>
      <c r="F725" s="107">
        <v>0</v>
      </c>
      <c r="G725" s="107">
        <v>0</v>
      </c>
      <c r="H725" s="107">
        <v>0</v>
      </c>
      <c r="I725" s="107">
        <v>0</v>
      </c>
      <c r="J725" s="107">
        <v>0</v>
      </c>
      <c r="K725" s="107">
        <v>0</v>
      </c>
      <c r="L725" s="107">
        <v>0</v>
      </c>
      <c r="M725" s="107">
        <v>0</v>
      </c>
      <c r="N725" s="107">
        <v>0</v>
      </c>
      <c r="O725" s="107">
        <v>0</v>
      </c>
      <c r="P725" s="157"/>
      <c r="Q725" s="134"/>
      <c r="R725" s="26"/>
    </row>
    <row r="726" spans="1:18" s="26" customFormat="1" ht="16.5">
      <c r="A726" s="89" t="s">
        <v>58</v>
      </c>
      <c r="B726" s="107">
        <v>0</v>
      </c>
      <c r="C726" s="107">
        <v>0</v>
      </c>
      <c r="D726" s="107">
        <v>0</v>
      </c>
      <c r="E726" s="107">
        <v>0</v>
      </c>
      <c r="F726" s="107">
        <v>0</v>
      </c>
      <c r="G726" s="107">
        <v>0</v>
      </c>
      <c r="H726" s="107">
        <v>0</v>
      </c>
      <c r="I726" s="107">
        <v>0</v>
      </c>
      <c r="J726" s="107">
        <v>0</v>
      </c>
      <c r="K726" s="107">
        <v>0</v>
      </c>
      <c r="L726" s="107">
        <v>0</v>
      </c>
      <c r="M726" s="107">
        <v>0</v>
      </c>
      <c r="N726" s="107">
        <v>0</v>
      </c>
      <c r="O726" s="107">
        <v>0</v>
      </c>
      <c r="P726" s="157"/>
      <c r="Q726" s="134"/>
    </row>
    <row r="727" spans="1:18" s="26" customFormat="1" ht="16.5">
      <c r="A727" s="89" t="s">
        <v>59</v>
      </c>
      <c r="B727" s="107">
        <v>0</v>
      </c>
      <c r="C727" s="107">
        <v>0</v>
      </c>
      <c r="D727" s="107">
        <v>0</v>
      </c>
      <c r="E727" s="107">
        <v>0</v>
      </c>
      <c r="F727" s="107">
        <v>0</v>
      </c>
      <c r="G727" s="107">
        <v>0</v>
      </c>
      <c r="H727" s="107">
        <v>474</v>
      </c>
      <c r="I727" s="107">
        <v>364</v>
      </c>
      <c r="J727" s="107">
        <v>0</v>
      </c>
      <c r="K727" s="107">
        <v>0</v>
      </c>
      <c r="L727" s="107">
        <v>6</v>
      </c>
      <c r="M727" s="107">
        <v>22</v>
      </c>
      <c r="N727" s="107">
        <v>1</v>
      </c>
      <c r="O727" s="107">
        <v>0</v>
      </c>
      <c r="P727" s="157"/>
      <c r="Q727" s="134"/>
    </row>
    <row r="728" spans="1:18" s="26" customFormat="1" ht="16.5" customHeight="1">
      <c r="A728" s="89" t="s">
        <v>60</v>
      </c>
      <c r="B728" s="107">
        <v>0</v>
      </c>
      <c r="C728" s="107">
        <v>0</v>
      </c>
      <c r="D728" s="107">
        <v>0</v>
      </c>
      <c r="E728" s="107">
        <v>0</v>
      </c>
      <c r="F728" s="107">
        <v>0</v>
      </c>
      <c r="G728" s="107">
        <v>0</v>
      </c>
      <c r="H728" s="107">
        <v>0</v>
      </c>
      <c r="I728" s="107">
        <v>0</v>
      </c>
      <c r="J728" s="107">
        <v>1</v>
      </c>
      <c r="K728" s="107">
        <v>0</v>
      </c>
      <c r="L728" s="107">
        <v>0</v>
      </c>
      <c r="M728" s="107">
        <v>0</v>
      </c>
      <c r="N728" s="107">
        <v>0</v>
      </c>
      <c r="O728" s="107">
        <v>0</v>
      </c>
      <c r="P728" s="157"/>
      <c r="Q728" s="134"/>
    </row>
    <row r="729" spans="1:18" s="26" customFormat="1" ht="16.5">
      <c r="A729" s="89" t="s">
        <v>61</v>
      </c>
      <c r="B729" s="107">
        <v>0</v>
      </c>
      <c r="C729" s="107">
        <v>0</v>
      </c>
      <c r="D729" s="107">
        <v>0</v>
      </c>
      <c r="E729" s="107">
        <v>0</v>
      </c>
      <c r="F729" s="107">
        <v>0</v>
      </c>
      <c r="G729" s="107">
        <v>0</v>
      </c>
      <c r="H729" s="107">
        <v>0</v>
      </c>
      <c r="I729" s="107">
        <v>0</v>
      </c>
      <c r="J729" s="107">
        <v>0</v>
      </c>
      <c r="K729" s="107">
        <v>0</v>
      </c>
      <c r="L729" s="107">
        <v>0</v>
      </c>
      <c r="M729" s="107">
        <v>0</v>
      </c>
      <c r="N729" s="107">
        <v>0</v>
      </c>
      <c r="O729" s="107">
        <v>0</v>
      </c>
      <c r="P729" s="157"/>
      <c r="Q729" s="134"/>
    </row>
    <row r="730" spans="1:18" s="26" customFormat="1" ht="16.5">
      <c r="A730" s="89" t="s">
        <v>8</v>
      </c>
      <c r="B730" s="107">
        <v>0</v>
      </c>
      <c r="C730" s="107">
        <v>0</v>
      </c>
      <c r="D730" s="107">
        <v>0</v>
      </c>
      <c r="E730" s="107">
        <v>0</v>
      </c>
      <c r="F730" s="107">
        <v>0</v>
      </c>
      <c r="G730" s="107">
        <v>0</v>
      </c>
      <c r="H730" s="107">
        <v>3</v>
      </c>
      <c r="I730" s="107">
        <v>3</v>
      </c>
      <c r="J730" s="107">
        <v>0</v>
      </c>
      <c r="K730" s="107">
        <v>0</v>
      </c>
      <c r="L730" s="107">
        <v>0</v>
      </c>
      <c r="M730" s="107">
        <v>0</v>
      </c>
      <c r="N730" s="107">
        <v>1</v>
      </c>
      <c r="O730" s="107">
        <v>0</v>
      </c>
      <c r="P730" s="157"/>
      <c r="Q730" s="134"/>
    </row>
    <row r="731" spans="1:18" s="26" customFormat="1" ht="16.5" customHeight="1">
      <c r="A731" s="89" t="s">
        <v>9</v>
      </c>
      <c r="B731" s="107">
        <v>1</v>
      </c>
      <c r="C731" s="107">
        <v>0</v>
      </c>
      <c r="D731" s="107">
        <v>0</v>
      </c>
      <c r="E731" s="107">
        <v>0</v>
      </c>
      <c r="F731" s="107">
        <v>0</v>
      </c>
      <c r="G731" s="107">
        <v>0</v>
      </c>
      <c r="H731" s="107">
        <v>0</v>
      </c>
      <c r="I731" s="107">
        <v>0</v>
      </c>
      <c r="J731" s="107">
        <v>0</v>
      </c>
      <c r="K731" s="107">
        <v>0</v>
      </c>
      <c r="L731" s="107">
        <v>0</v>
      </c>
      <c r="M731" s="107">
        <v>0</v>
      </c>
      <c r="N731" s="107">
        <v>0</v>
      </c>
      <c r="O731" s="107">
        <v>0</v>
      </c>
      <c r="P731" s="157"/>
      <c r="Q731" s="134"/>
    </row>
    <row r="732" spans="1:18" s="26" customFormat="1" ht="16.5">
      <c r="A732" s="90" t="s">
        <v>268</v>
      </c>
      <c r="B732" s="107">
        <v>0</v>
      </c>
      <c r="C732" s="107">
        <v>0</v>
      </c>
      <c r="D732" s="107">
        <v>0</v>
      </c>
      <c r="E732" s="107">
        <v>0</v>
      </c>
      <c r="F732" s="107">
        <v>0</v>
      </c>
      <c r="G732" s="107">
        <v>0</v>
      </c>
      <c r="H732" s="107">
        <v>0</v>
      </c>
      <c r="I732" s="107">
        <v>0</v>
      </c>
      <c r="J732" s="107">
        <v>0</v>
      </c>
      <c r="K732" s="107">
        <v>0</v>
      </c>
      <c r="L732" s="107">
        <v>0</v>
      </c>
      <c r="M732" s="107">
        <v>0</v>
      </c>
      <c r="N732" s="107">
        <v>0</v>
      </c>
      <c r="O732" s="107">
        <v>0</v>
      </c>
      <c r="P732" s="157"/>
      <c r="Q732" s="134"/>
    </row>
    <row r="733" spans="1:18" s="26" customFormat="1" ht="16.5">
      <c r="A733" s="90" t="s">
        <v>269</v>
      </c>
      <c r="B733" s="107">
        <v>0</v>
      </c>
      <c r="C733" s="107">
        <v>0</v>
      </c>
      <c r="D733" s="107">
        <v>0</v>
      </c>
      <c r="E733" s="107">
        <v>0</v>
      </c>
      <c r="F733" s="107">
        <v>0</v>
      </c>
      <c r="G733" s="107">
        <v>0</v>
      </c>
      <c r="H733" s="107">
        <v>0</v>
      </c>
      <c r="I733" s="107">
        <v>0</v>
      </c>
      <c r="J733" s="107">
        <v>0</v>
      </c>
      <c r="K733" s="107">
        <v>0</v>
      </c>
      <c r="L733" s="107">
        <v>0</v>
      </c>
      <c r="M733" s="107">
        <v>0</v>
      </c>
      <c r="N733" s="107">
        <v>0</v>
      </c>
      <c r="O733" s="107">
        <v>0</v>
      </c>
      <c r="P733" s="157"/>
      <c r="Q733" s="134"/>
    </row>
    <row r="734" spans="1:18" s="26" customFormat="1" ht="16.5">
      <c r="A734" s="90" t="s">
        <v>416</v>
      </c>
      <c r="B734" s="107">
        <v>0</v>
      </c>
      <c r="C734" s="107">
        <v>0</v>
      </c>
      <c r="D734" s="107">
        <v>0</v>
      </c>
      <c r="E734" s="107">
        <v>0</v>
      </c>
      <c r="F734" s="107">
        <v>0</v>
      </c>
      <c r="G734" s="107">
        <v>0</v>
      </c>
      <c r="H734" s="107">
        <v>0</v>
      </c>
      <c r="I734" s="107">
        <v>0</v>
      </c>
      <c r="J734" s="107">
        <v>0</v>
      </c>
      <c r="K734" s="107">
        <v>0</v>
      </c>
      <c r="L734" s="107">
        <v>0</v>
      </c>
      <c r="M734" s="107">
        <v>0</v>
      </c>
      <c r="N734" s="107">
        <v>0</v>
      </c>
      <c r="O734" s="107">
        <v>0</v>
      </c>
      <c r="P734" s="157"/>
      <c r="Q734" s="134"/>
    </row>
    <row r="735" spans="1:18" s="26" customFormat="1" ht="16.5">
      <c r="A735" s="90" t="s">
        <v>417</v>
      </c>
      <c r="B735" s="107">
        <v>0</v>
      </c>
      <c r="C735" s="107">
        <v>0</v>
      </c>
      <c r="D735" s="107">
        <v>0</v>
      </c>
      <c r="E735" s="107">
        <v>0</v>
      </c>
      <c r="F735" s="107">
        <v>0</v>
      </c>
      <c r="G735" s="107">
        <v>0</v>
      </c>
      <c r="H735" s="107">
        <v>0</v>
      </c>
      <c r="I735" s="107">
        <v>0</v>
      </c>
      <c r="J735" s="107">
        <v>0</v>
      </c>
      <c r="K735" s="107">
        <v>0</v>
      </c>
      <c r="L735" s="107">
        <v>0</v>
      </c>
      <c r="M735" s="107">
        <v>0</v>
      </c>
      <c r="N735" s="107">
        <v>0</v>
      </c>
      <c r="O735" s="107">
        <v>0</v>
      </c>
      <c r="P735" s="157"/>
      <c r="Q735" s="134"/>
    </row>
    <row r="736" spans="1:18" s="26" customFormat="1" ht="16.5">
      <c r="A736" s="90" t="s">
        <v>418</v>
      </c>
      <c r="B736" s="107">
        <v>0</v>
      </c>
      <c r="C736" s="107">
        <v>0</v>
      </c>
      <c r="D736" s="107">
        <v>0</v>
      </c>
      <c r="E736" s="107">
        <v>0</v>
      </c>
      <c r="F736" s="107">
        <v>0</v>
      </c>
      <c r="G736" s="107">
        <v>0</v>
      </c>
      <c r="H736" s="107">
        <v>0</v>
      </c>
      <c r="I736" s="107">
        <v>0</v>
      </c>
      <c r="J736" s="107">
        <v>0</v>
      </c>
      <c r="K736" s="107">
        <v>0</v>
      </c>
      <c r="L736" s="107">
        <v>0</v>
      </c>
      <c r="M736" s="107">
        <v>0</v>
      </c>
      <c r="N736" s="107">
        <v>0</v>
      </c>
      <c r="O736" s="107">
        <v>0</v>
      </c>
      <c r="P736" s="157"/>
      <c r="Q736" s="134"/>
    </row>
    <row r="737" spans="1:18" ht="15" customHeight="1">
      <c r="A737" s="89" t="s">
        <v>427</v>
      </c>
      <c r="B737" s="107">
        <v>0</v>
      </c>
      <c r="C737" s="107">
        <v>0</v>
      </c>
      <c r="D737" s="107">
        <v>0</v>
      </c>
      <c r="E737" s="107">
        <v>0</v>
      </c>
      <c r="F737" s="107">
        <v>0</v>
      </c>
      <c r="G737" s="107">
        <v>0</v>
      </c>
      <c r="H737" s="107">
        <v>0</v>
      </c>
      <c r="I737" s="107">
        <v>0</v>
      </c>
      <c r="J737" s="107">
        <v>0</v>
      </c>
      <c r="K737" s="107">
        <v>0</v>
      </c>
      <c r="L737" s="107">
        <v>0</v>
      </c>
      <c r="M737" s="107">
        <v>0</v>
      </c>
      <c r="N737" s="107">
        <v>0</v>
      </c>
      <c r="O737" s="107">
        <v>0</v>
      </c>
      <c r="P737" s="157"/>
      <c r="Q737" s="134"/>
      <c r="R737" s="26"/>
    </row>
    <row r="738" spans="1:18" ht="15" customHeight="1">
      <c r="A738" s="89" t="s">
        <v>420</v>
      </c>
      <c r="B738" s="107">
        <v>0</v>
      </c>
      <c r="C738" s="107">
        <v>0</v>
      </c>
      <c r="D738" s="107">
        <v>0</v>
      </c>
      <c r="E738" s="107">
        <v>0</v>
      </c>
      <c r="F738" s="107">
        <v>0</v>
      </c>
      <c r="G738" s="107">
        <v>0</v>
      </c>
      <c r="H738" s="107">
        <v>0</v>
      </c>
      <c r="I738" s="107">
        <v>0</v>
      </c>
      <c r="J738" s="107">
        <v>0</v>
      </c>
      <c r="K738" s="107">
        <v>0</v>
      </c>
      <c r="L738" s="107">
        <v>0</v>
      </c>
      <c r="M738" s="107">
        <v>0</v>
      </c>
      <c r="N738" s="107">
        <v>0</v>
      </c>
      <c r="O738" s="107">
        <v>0</v>
      </c>
      <c r="P738" s="157"/>
      <c r="Q738" s="134"/>
      <c r="R738" s="26"/>
    </row>
    <row r="739" spans="1:18" ht="15" customHeight="1">
      <c r="A739" s="89" t="s">
        <v>421</v>
      </c>
      <c r="B739" s="107">
        <v>0</v>
      </c>
      <c r="C739" s="107">
        <v>0</v>
      </c>
      <c r="D739" s="107">
        <v>0</v>
      </c>
      <c r="E739" s="107">
        <v>0</v>
      </c>
      <c r="F739" s="107">
        <v>0</v>
      </c>
      <c r="G739" s="107">
        <v>0</v>
      </c>
      <c r="H739" s="107">
        <v>0</v>
      </c>
      <c r="I739" s="107">
        <v>0</v>
      </c>
      <c r="J739" s="107">
        <v>0</v>
      </c>
      <c r="K739" s="107">
        <v>0</v>
      </c>
      <c r="L739" s="107">
        <v>0</v>
      </c>
      <c r="M739" s="107">
        <v>0</v>
      </c>
      <c r="N739" s="107">
        <v>0</v>
      </c>
      <c r="O739" s="107">
        <v>0</v>
      </c>
      <c r="P739" s="157"/>
      <c r="Q739" s="134"/>
      <c r="R739" s="26"/>
    </row>
    <row r="740" spans="1:18" ht="15" customHeight="1">
      <c r="A740" s="89" t="s">
        <v>422</v>
      </c>
      <c r="B740" s="107">
        <v>0</v>
      </c>
      <c r="C740" s="107">
        <v>0</v>
      </c>
      <c r="D740" s="107">
        <v>0</v>
      </c>
      <c r="E740" s="107">
        <v>0</v>
      </c>
      <c r="F740" s="107">
        <v>0</v>
      </c>
      <c r="G740" s="107">
        <v>0</v>
      </c>
      <c r="H740" s="107">
        <v>0</v>
      </c>
      <c r="I740" s="107">
        <v>0</v>
      </c>
      <c r="J740" s="107">
        <v>0</v>
      </c>
      <c r="K740" s="107">
        <v>0</v>
      </c>
      <c r="L740" s="107">
        <v>0</v>
      </c>
      <c r="M740" s="107">
        <v>0</v>
      </c>
      <c r="N740" s="107">
        <v>0</v>
      </c>
      <c r="O740" s="107">
        <v>0</v>
      </c>
      <c r="P740" s="157"/>
      <c r="Q740" s="134"/>
      <c r="R740" s="26"/>
    </row>
    <row r="741" spans="1:18" ht="15" customHeight="1">
      <c r="A741" s="90" t="s">
        <v>419</v>
      </c>
      <c r="B741" s="107">
        <v>0</v>
      </c>
      <c r="C741" s="107">
        <v>0</v>
      </c>
      <c r="D741" s="107">
        <v>0</v>
      </c>
      <c r="E741" s="107">
        <v>0</v>
      </c>
      <c r="F741" s="107">
        <v>0</v>
      </c>
      <c r="G741" s="107">
        <v>0</v>
      </c>
      <c r="H741" s="107">
        <v>0</v>
      </c>
      <c r="I741" s="107">
        <v>0</v>
      </c>
      <c r="J741" s="107">
        <v>0</v>
      </c>
      <c r="K741" s="107">
        <v>0</v>
      </c>
      <c r="L741" s="107">
        <v>0</v>
      </c>
      <c r="M741" s="107">
        <v>0</v>
      </c>
      <c r="N741" s="107">
        <v>0</v>
      </c>
      <c r="O741" s="107">
        <v>0</v>
      </c>
      <c r="P741" s="157"/>
      <c r="Q741" s="134"/>
      <c r="R741" s="26"/>
    </row>
    <row r="742" spans="1:18" ht="15" customHeight="1">
      <c r="A742" s="90" t="s">
        <v>405</v>
      </c>
      <c r="B742" s="107">
        <v>0</v>
      </c>
      <c r="C742" s="107">
        <v>0</v>
      </c>
      <c r="D742" s="107">
        <v>0</v>
      </c>
      <c r="E742" s="107">
        <v>0</v>
      </c>
      <c r="F742" s="107">
        <v>0</v>
      </c>
      <c r="G742" s="107">
        <v>0</v>
      </c>
      <c r="H742" s="107">
        <v>0</v>
      </c>
      <c r="I742" s="107">
        <v>0</v>
      </c>
      <c r="J742" s="107">
        <v>0</v>
      </c>
      <c r="K742" s="107">
        <v>0</v>
      </c>
      <c r="L742" s="107">
        <v>0</v>
      </c>
      <c r="M742" s="107">
        <v>0</v>
      </c>
      <c r="N742" s="107">
        <v>0</v>
      </c>
      <c r="O742" s="107">
        <v>0</v>
      </c>
      <c r="P742" s="157"/>
      <c r="Q742" s="134"/>
      <c r="R742" s="26"/>
    </row>
    <row r="743" spans="1:18" ht="15" customHeight="1">
      <c r="A743" s="89" t="s">
        <v>62</v>
      </c>
      <c r="B743" s="107">
        <v>0</v>
      </c>
      <c r="C743" s="107">
        <v>0</v>
      </c>
      <c r="D743" s="107">
        <v>0</v>
      </c>
      <c r="E743" s="107">
        <v>0</v>
      </c>
      <c r="F743" s="107">
        <v>0</v>
      </c>
      <c r="G743" s="107">
        <v>0</v>
      </c>
      <c r="H743" s="107">
        <v>0</v>
      </c>
      <c r="I743" s="107">
        <v>0</v>
      </c>
      <c r="J743" s="107">
        <v>0</v>
      </c>
      <c r="K743" s="107">
        <v>0</v>
      </c>
      <c r="L743" s="107">
        <v>0</v>
      </c>
      <c r="M743" s="107">
        <v>0</v>
      </c>
      <c r="N743" s="107">
        <v>0</v>
      </c>
      <c r="O743" s="107">
        <v>0</v>
      </c>
      <c r="P743" s="157"/>
      <c r="Q743" s="134"/>
      <c r="R743" s="26"/>
    </row>
    <row r="744" spans="1:18" ht="15" customHeight="1">
      <c r="A744" s="89" t="s">
        <v>63</v>
      </c>
      <c r="B744" s="107">
        <v>0</v>
      </c>
      <c r="C744" s="107">
        <v>0</v>
      </c>
      <c r="D744" s="107">
        <v>1</v>
      </c>
      <c r="E744" s="107">
        <v>0</v>
      </c>
      <c r="F744" s="107">
        <v>1</v>
      </c>
      <c r="G744" s="107">
        <v>0</v>
      </c>
      <c r="H744" s="107">
        <v>144</v>
      </c>
      <c r="I744" s="107">
        <v>102</v>
      </c>
      <c r="J744" s="107">
        <v>1</v>
      </c>
      <c r="K744" s="107">
        <v>0</v>
      </c>
      <c r="L744" s="107">
        <v>10</v>
      </c>
      <c r="M744" s="107">
        <v>11</v>
      </c>
      <c r="N744" s="107">
        <v>5</v>
      </c>
      <c r="O744" s="107">
        <v>0</v>
      </c>
      <c r="P744" s="157"/>
      <c r="Q744" s="134"/>
      <c r="R744" s="26"/>
    </row>
    <row r="745" spans="1:18" ht="15" customHeight="1">
      <c r="A745" s="89" t="s">
        <v>64</v>
      </c>
      <c r="B745" s="107">
        <v>0</v>
      </c>
      <c r="C745" s="107">
        <v>0</v>
      </c>
      <c r="D745" s="107">
        <v>0</v>
      </c>
      <c r="E745" s="107">
        <v>0</v>
      </c>
      <c r="F745" s="107">
        <v>0</v>
      </c>
      <c r="G745" s="107">
        <v>0</v>
      </c>
      <c r="H745" s="107">
        <v>12</v>
      </c>
      <c r="I745" s="107">
        <v>8</v>
      </c>
      <c r="J745" s="107">
        <v>0</v>
      </c>
      <c r="K745" s="107">
        <v>0</v>
      </c>
      <c r="L745" s="107">
        <v>0</v>
      </c>
      <c r="M745" s="107">
        <v>1</v>
      </c>
      <c r="N745" s="107">
        <v>0</v>
      </c>
      <c r="O745" s="107">
        <v>0</v>
      </c>
      <c r="P745" s="157"/>
      <c r="Q745" s="134"/>
      <c r="R745" s="26"/>
    </row>
    <row r="746" spans="1:18" ht="15" customHeight="1">
      <c r="A746" s="89" t="s">
        <v>65</v>
      </c>
      <c r="B746" s="107">
        <v>0</v>
      </c>
      <c r="C746" s="107">
        <v>0</v>
      </c>
      <c r="D746" s="107">
        <v>0</v>
      </c>
      <c r="E746" s="107">
        <v>0</v>
      </c>
      <c r="F746" s="107">
        <v>0</v>
      </c>
      <c r="G746" s="107">
        <v>0</v>
      </c>
      <c r="H746" s="107">
        <v>0</v>
      </c>
      <c r="I746" s="107">
        <v>28</v>
      </c>
      <c r="J746" s="107">
        <v>0</v>
      </c>
      <c r="K746" s="107">
        <v>0</v>
      </c>
      <c r="L746" s="107">
        <v>0</v>
      </c>
      <c r="M746" s="107">
        <v>0</v>
      </c>
      <c r="N746" s="107">
        <v>0</v>
      </c>
      <c r="O746" s="107">
        <v>0</v>
      </c>
      <c r="P746" s="157"/>
      <c r="Q746" s="134"/>
      <c r="R746" s="26"/>
    </row>
    <row r="747" spans="1:18" ht="15" customHeight="1">
      <c r="A747" s="89" t="s">
        <v>66</v>
      </c>
      <c r="B747" s="107">
        <v>2</v>
      </c>
      <c r="C747" s="107">
        <v>1</v>
      </c>
      <c r="D747" s="107">
        <v>1</v>
      </c>
      <c r="E747" s="107">
        <v>1</v>
      </c>
      <c r="F747" s="107">
        <v>0</v>
      </c>
      <c r="G747" s="107">
        <v>0</v>
      </c>
      <c r="H747" s="107">
        <v>36</v>
      </c>
      <c r="I747" s="107">
        <v>22</v>
      </c>
      <c r="J747" s="107">
        <v>3</v>
      </c>
      <c r="K747" s="107">
        <v>0</v>
      </c>
      <c r="L747" s="107">
        <v>160</v>
      </c>
      <c r="M747" s="107">
        <v>163</v>
      </c>
      <c r="N747" s="107">
        <v>28</v>
      </c>
      <c r="O747" s="107">
        <v>23</v>
      </c>
      <c r="P747" s="157"/>
      <c r="Q747" s="134"/>
      <c r="R747" s="26"/>
    </row>
    <row r="748" spans="1:18" ht="15" customHeight="1">
      <c r="A748" s="89" t="s">
        <v>67</v>
      </c>
      <c r="B748" s="107">
        <v>0</v>
      </c>
      <c r="C748" s="107">
        <v>0</v>
      </c>
      <c r="D748" s="107">
        <v>0</v>
      </c>
      <c r="E748" s="107">
        <v>0</v>
      </c>
      <c r="F748" s="107">
        <v>0</v>
      </c>
      <c r="G748" s="107">
        <v>0</v>
      </c>
      <c r="H748" s="107">
        <v>5</v>
      </c>
      <c r="I748" s="107">
        <v>2</v>
      </c>
      <c r="J748" s="107">
        <v>0</v>
      </c>
      <c r="K748" s="107">
        <v>0</v>
      </c>
      <c r="L748" s="107">
        <v>0</v>
      </c>
      <c r="M748" s="107">
        <v>2</v>
      </c>
      <c r="N748" s="107">
        <v>0</v>
      </c>
      <c r="O748" s="107">
        <v>0</v>
      </c>
      <c r="P748" s="157"/>
      <c r="Q748" s="134"/>
      <c r="R748" s="26"/>
    </row>
    <row r="749" spans="1:18" ht="15" customHeight="1">
      <c r="A749" s="89" t="s">
        <v>68</v>
      </c>
      <c r="B749" s="107">
        <v>0</v>
      </c>
      <c r="C749" s="107">
        <v>0</v>
      </c>
      <c r="D749" s="107">
        <v>0</v>
      </c>
      <c r="E749" s="107">
        <v>0</v>
      </c>
      <c r="F749" s="107">
        <v>0</v>
      </c>
      <c r="G749" s="107">
        <v>0</v>
      </c>
      <c r="H749" s="107">
        <v>48</v>
      </c>
      <c r="I749" s="107">
        <v>48</v>
      </c>
      <c r="J749" s="107">
        <v>0</v>
      </c>
      <c r="K749" s="107">
        <v>0</v>
      </c>
      <c r="L749" s="107">
        <v>0</v>
      </c>
      <c r="M749" s="107">
        <v>4</v>
      </c>
      <c r="N749" s="107">
        <v>0</v>
      </c>
      <c r="O749" s="107">
        <v>1</v>
      </c>
      <c r="P749" s="157"/>
      <c r="Q749" s="134"/>
      <c r="R749" s="26"/>
    </row>
    <row r="750" spans="1:18" ht="15" customHeight="1">
      <c r="A750" s="26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57"/>
      <c r="Q750" s="134"/>
      <c r="R750" s="26"/>
    </row>
    <row r="751" spans="1:18" ht="15" customHeight="1">
      <c r="A751" s="126"/>
      <c r="B751" s="157"/>
      <c r="C751" s="157"/>
      <c r="D751" s="157"/>
      <c r="E751" s="157"/>
      <c r="F751" s="157"/>
      <c r="G751" s="157"/>
      <c r="H751" s="157"/>
      <c r="I751" s="157"/>
      <c r="J751" s="157"/>
      <c r="K751" s="157"/>
      <c r="L751" s="157"/>
      <c r="M751" s="157"/>
      <c r="N751" s="157"/>
      <c r="O751" s="157"/>
      <c r="P751" s="157"/>
      <c r="Q751" s="134"/>
      <c r="R751" s="26"/>
    </row>
    <row r="752" spans="1:18" ht="15" customHeight="1">
      <c r="A752" s="170" t="s">
        <v>302</v>
      </c>
      <c r="B752" s="172" t="s">
        <v>207</v>
      </c>
      <c r="C752" s="172"/>
      <c r="D752" s="172" t="s">
        <v>208</v>
      </c>
      <c r="E752" s="172"/>
      <c r="F752" s="172" t="s">
        <v>209</v>
      </c>
      <c r="G752" s="172"/>
      <c r="H752" s="172" t="s">
        <v>210</v>
      </c>
      <c r="I752" s="172"/>
      <c r="J752" s="172" t="s">
        <v>211</v>
      </c>
      <c r="K752" s="172"/>
      <c r="L752" s="172" t="s">
        <v>212</v>
      </c>
      <c r="M752" s="172"/>
      <c r="N752" s="172" t="s">
        <v>287</v>
      </c>
      <c r="O752" s="172"/>
      <c r="P752" s="157"/>
      <c r="Q752" s="134"/>
      <c r="R752" s="26"/>
    </row>
    <row r="753" spans="1:18" ht="15" customHeight="1">
      <c r="A753" s="171"/>
      <c r="B753" s="156" t="s">
        <v>3</v>
      </c>
      <c r="C753" s="156" t="s">
        <v>4</v>
      </c>
      <c r="D753" s="156" t="s">
        <v>3</v>
      </c>
      <c r="E753" s="156" t="s">
        <v>4</v>
      </c>
      <c r="F753" s="156" t="s">
        <v>3</v>
      </c>
      <c r="G753" s="156" t="s">
        <v>4</v>
      </c>
      <c r="H753" s="156" t="s">
        <v>3</v>
      </c>
      <c r="I753" s="156" t="s">
        <v>4</v>
      </c>
      <c r="J753" s="156" t="s">
        <v>3</v>
      </c>
      <c r="K753" s="156" t="s">
        <v>4</v>
      </c>
      <c r="L753" s="156" t="s">
        <v>3</v>
      </c>
      <c r="M753" s="156" t="s">
        <v>4</v>
      </c>
      <c r="N753" s="156" t="s">
        <v>3</v>
      </c>
      <c r="O753" s="156" t="s">
        <v>4</v>
      </c>
      <c r="P753" s="39"/>
      <c r="Q753" s="39"/>
      <c r="R753" s="26"/>
    </row>
    <row r="754" spans="1:18" ht="15" customHeight="1">
      <c r="A754" s="92" t="s">
        <v>52</v>
      </c>
      <c r="B754" s="105">
        <v>4</v>
      </c>
      <c r="C754" s="105">
        <v>0</v>
      </c>
      <c r="D754" s="105">
        <v>14</v>
      </c>
      <c r="E754" s="105">
        <v>0</v>
      </c>
      <c r="F754" s="105">
        <v>22</v>
      </c>
      <c r="G754" s="105">
        <v>14</v>
      </c>
      <c r="H754" s="105">
        <v>93</v>
      </c>
      <c r="I754" s="105">
        <v>40</v>
      </c>
      <c r="J754" s="105">
        <v>53</v>
      </c>
      <c r="K754" s="105">
        <v>9</v>
      </c>
      <c r="L754" s="105">
        <v>4</v>
      </c>
      <c r="M754" s="105">
        <v>4</v>
      </c>
      <c r="N754" s="105">
        <v>1</v>
      </c>
      <c r="O754" s="105">
        <v>0</v>
      </c>
      <c r="P754" s="157"/>
      <c r="Q754" s="134"/>
      <c r="R754" s="26"/>
    </row>
    <row r="755" spans="1:18" ht="15" customHeight="1">
      <c r="A755" s="89" t="s">
        <v>53</v>
      </c>
      <c r="B755" s="107">
        <v>0</v>
      </c>
      <c r="C755" s="107">
        <v>0</v>
      </c>
      <c r="D755" s="107">
        <v>0</v>
      </c>
      <c r="E755" s="107">
        <v>0</v>
      </c>
      <c r="F755" s="107">
        <v>0</v>
      </c>
      <c r="G755" s="107">
        <v>0</v>
      </c>
      <c r="H755" s="107">
        <v>0</v>
      </c>
      <c r="I755" s="107">
        <v>0</v>
      </c>
      <c r="J755" s="107">
        <v>0</v>
      </c>
      <c r="K755" s="107">
        <v>0</v>
      </c>
      <c r="L755" s="107">
        <v>0</v>
      </c>
      <c r="M755" s="107">
        <v>0</v>
      </c>
      <c r="N755" s="107">
        <v>0</v>
      </c>
      <c r="O755" s="107">
        <v>0</v>
      </c>
      <c r="P755" s="157"/>
      <c r="Q755" s="134"/>
      <c r="R755" s="26"/>
    </row>
    <row r="756" spans="1:18" ht="15" customHeight="1">
      <c r="A756" s="89" t="s">
        <v>54</v>
      </c>
      <c r="B756" s="107">
        <v>0</v>
      </c>
      <c r="C756" s="107">
        <v>0</v>
      </c>
      <c r="D756" s="107">
        <v>1</v>
      </c>
      <c r="E756" s="107">
        <v>0</v>
      </c>
      <c r="F756" s="107">
        <v>0</v>
      </c>
      <c r="G756" s="107">
        <v>0</v>
      </c>
      <c r="H756" s="107">
        <v>7</v>
      </c>
      <c r="I756" s="107">
        <v>0</v>
      </c>
      <c r="J756" s="107">
        <v>3</v>
      </c>
      <c r="K756" s="107">
        <v>0</v>
      </c>
      <c r="L756" s="107">
        <v>0</v>
      </c>
      <c r="M756" s="107">
        <v>0</v>
      </c>
      <c r="N756" s="107">
        <v>0</v>
      </c>
      <c r="O756" s="107">
        <v>0</v>
      </c>
      <c r="P756" s="157"/>
      <c r="Q756" s="134"/>
      <c r="R756" s="26"/>
    </row>
    <row r="757" spans="1:18" ht="15" customHeight="1">
      <c r="A757" s="89" t="s">
        <v>55</v>
      </c>
      <c r="B757" s="107">
        <v>0</v>
      </c>
      <c r="C757" s="107">
        <v>0</v>
      </c>
      <c r="D757" s="107">
        <v>2</v>
      </c>
      <c r="E757" s="107">
        <v>0</v>
      </c>
      <c r="F757" s="107">
        <v>0</v>
      </c>
      <c r="G757" s="107">
        <v>0</v>
      </c>
      <c r="H757" s="107">
        <v>3</v>
      </c>
      <c r="I757" s="107">
        <v>1</v>
      </c>
      <c r="J757" s="107">
        <v>4</v>
      </c>
      <c r="K757" s="107">
        <v>1</v>
      </c>
      <c r="L757" s="107">
        <v>0</v>
      </c>
      <c r="M757" s="107">
        <v>0</v>
      </c>
      <c r="N757" s="107">
        <v>0</v>
      </c>
      <c r="O757" s="107">
        <v>0</v>
      </c>
      <c r="P757" s="157"/>
      <c r="Q757" s="134"/>
      <c r="R757" s="26"/>
    </row>
    <row r="758" spans="1:18" ht="15" customHeight="1">
      <c r="A758" s="89" t="s">
        <v>56</v>
      </c>
      <c r="B758" s="107">
        <v>0</v>
      </c>
      <c r="C758" s="107">
        <v>0</v>
      </c>
      <c r="D758" s="107">
        <v>0</v>
      </c>
      <c r="E758" s="107">
        <v>0</v>
      </c>
      <c r="F758" s="107">
        <v>0</v>
      </c>
      <c r="G758" s="107">
        <v>0</v>
      </c>
      <c r="H758" s="107">
        <v>0</v>
      </c>
      <c r="I758" s="107">
        <v>0</v>
      </c>
      <c r="J758" s="107">
        <v>0</v>
      </c>
      <c r="K758" s="107">
        <v>0</v>
      </c>
      <c r="L758" s="107">
        <v>0</v>
      </c>
      <c r="M758" s="107">
        <v>0</v>
      </c>
      <c r="N758" s="107">
        <v>0</v>
      </c>
      <c r="O758" s="107">
        <v>0</v>
      </c>
      <c r="P758" s="157"/>
      <c r="Q758" s="134"/>
    </row>
    <row r="759" spans="1:18" ht="15" customHeight="1">
      <c r="A759" s="89" t="s">
        <v>57</v>
      </c>
      <c r="B759" s="107">
        <v>0</v>
      </c>
      <c r="C759" s="107">
        <v>0</v>
      </c>
      <c r="D759" s="107">
        <v>0</v>
      </c>
      <c r="E759" s="107">
        <v>0</v>
      </c>
      <c r="F759" s="107">
        <v>0</v>
      </c>
      <c r="G759" s="107">
        <v>0</v>
      </c>
      <c r="H759" s="107">
        <v>0</v>
      </c>
      <c r="I759" s="107">
        <v>0</v>
      </c>
      <c r="J759" s="107">
        <v>0</v>
      </c>
      <c r="K759" s="107">
        <v>0</v>
      </c>
      <c r="L759" s="107">
        <v>0</v>
      </c>
      <c r="M759" s="107">
        <v>0</v>
      </c>
      <c r="N759" s="107">
        <v>0</v>
      </c>
      <c r="O759" s="107">
        <v>0</v>
      </c>
      <c r="P759" s="157"/>
      <c r="Q759" s="134"/>
    </row>
    <row r="760" spans="1:18" ht="15" customHeight="1">
      <c r="A760" s="89" t="s">
        <v>58</v>
      </c>
      <c r="B760" s="107">
        <v>0</v>
      </c>
      <c r="C760" s="107">
        <v>0</v>
      </c>
      <c r="D760" s="107">
        <v>0</v>
      </c>
      <c r="E760" s="107">
        <v>0</v>
      </c>
      <c r="F760" s="107">
        <v>0</v>
      </c>
      <c r="G760" s="107">
        <v>0</v>
      </c>
      <c r="H760" s="107">
        <v>0</v>
      </c>
      <c r="I760" s="107">
        <v>0</v>
      </c>
      <c r="J760" s="107">
        <v>0</v>
      </c>
      <c r="K760" s="107">
        <v>0</v>
      </c>
      <c r="L760" s="107">
        <v>0</v>
      </c>
      <c r="M760" s="107">
        <v>0</v>
      </c>
      <c r="N760" s="107">
        <v>0</v>
      </c>
      <c r="O760" s="107">
        <v>0</v>
      </c>
      <c r="P760" s="157"/>
      <c r="Q760" s="134"/>
    </row>
    <row r="761" spans="1:18" ht="15" customHeight="1">
      <c r="A761" s="89" t="s">
        <v>59</v>
      </c>
      <c r="B761" s="107">
        <v>0</v>
      </c>
      <c r="C761" s="107">
        <v>0</v>
      </c>
      <c r="D761" s="107">
        <v>1</v>
      </c>
      <c r="E761" s="107">
        <v>0</v>
      </c>
      <c r="F761" s="107">
        <v>0</v>
      </c>
      <c r="G761" s="107">
        <v>0</v>
      </c>
      <c r="H761" s="107">
        <v>3</v>
      </c>
      <c r="I761" s="107">
        <v>0</v>
      </c>
      <c r="J761" s="107">
        <v>1</v>
      </c>
      <c r="K761" s="107">
        <v>0</v>
      </c>
      <c r="L761" s="107">
        <v>0</v>
      </c>
      <c r="M761" s="107">
        <v>2</v>
      </c>
      <c r="N761" s="107">
        <v>0</v>
      </c>
      <c r="O761" s="107">
        <v>0</v>
      </c>
      <c r="P761" s="157"/>
      <c r="Q761" s="134"/>
    </row>
    <row r="762" spans="1:18" ht="15" customHeight="1">
      <c r="A762" s="89" t="s">
        <v>60</v>
      </c>
      <c r="B762" s="107">
        <v>0</v>
      </c>
      <c r="C762" s="107">
        <v>0</v>
      </c>
      <c r="D762" s="107">
        <v>0</v>
      </c>
      <c r="E762" s="107">
        <v>0</v>
      </c>
      <c r="F762" s="107">
        <v>0</v>
      </c>
      <c r="G762" s="107">
        <v>0</v>
      </c>
      <c r="H762" s="107">
        <v>0</v>
      </c>
      <c r="I762" s="107">
        <v>1</v>
      </c>
      <c r="J762" s="107">
        <v>0</v>
      </c>
      <c r="K762" s="107">
        <v>0</v>
      </c>
      <c r="L762" s="107">
        <v>0</v>
      </c>
      <c r="M762" s="107">
        <v>0</v>
      </c>
      <c r="N762" s="107">
        <v>0</v>
      </c>
      <c r="O762" s="107">
        <v>0</v>
      </c>
      <c r="P762" s="157"/>
      <c r="Q762" s="134"/>
    </row>
    <row r="763" spans="1:18" ht="15" customHeight="1">
      <c r="A763" s="89" t="s">
        <v>61</v>
      </c>
      <c r="B763" s="107">
        <v>0</v>
      </c>
      <c r="C763" s="107">
        <v>0</v>
      </c>
      <c r="D763" s="107">
        <v>0</v>
      </c>
      <c r="E763" s="107">
        <v>0</v>
      </c>
      <c r="F763" s="107">
        <v>0</v>
      </c>
      <c r="G763" s="107">
        <v>0</v>
      </c>
      <c r="H763" s="107">
        <v>0</v>
      </c>
      <c r="I763" s="107">
        <v>0</v>
      </c>
      <c r="J763" s="107">
        <v>0</v>
      </c>
      <c r="K763" s="107">
        <v>0</v>
      </c>
      <c r="L763" s="107">
        <v>0</v>
      </c>
      <c r="M763" s="107">
        <v>0</v>
      </c>
      <c r="N763" s="107">
        <v>0</v>
      </c>
      <c r="O763" s="107">
        <v>0</v>
      </c>
      <c r="P763" s="157"/>
      <c r="Q763" s="134"/>
    </row>
    <row r="764" spans="1:18" ht="15" customHeight="1">
      <c r="A764" s="89" t="s">
        <v>8</v>
      </c>
      <c r="B764" s="107">
        <v>1</v>
      </c>
      <c r="C764" s="107">
        <v>0</v>
      </c>
      <c r="D764" s="107">
        <v>0</v>
      </c>
      <c r="E764" s="107">
        <v>0</v>
      </c>
      <c r="F764" s="107">
        <v>0</v>
      </c>
      <c r="G764" s="107">
        <v>0</v>
      </c>
      <c r="H764" s="107">
        <v>0</v>
      </c>
      <c r="I764" s="107">
        <v>0</v>
      </c>
      <c r="J764" s="107">
        <v>0</v>
      </c>
      <c r="K764" s="107">
        <v>0</v>
      </c>
      <c r="L764" s="107">
        <v>0</v>
      </c>
      <c r="M764" s="107">
        <v>0</v>
      </c>
      <c r="N764" s="107">
        <v>0</v>
      </c>
      <c r="O764" s="107">
        <v>0</v>
      </c>
      <c r="P764" s="157"/>
      <c r="Q764" s="134"/>
    </row>
    <row r="765" spans="1:18" ht="15" customHeight="1">
      <c r="A765" s="89" t="s">
        <v>9</v>
      </c>
      <c r="B765" s="107">
        <v>0</v>
      </c>
      <c r="C765" s="107">
        <v>0</v>
      </c>
      <c r="D765" s="107">
        <v>0</v>
      </c>
      <c r="E765" s="107">
        <v>0</v>
      </c>
      <c r="F765" s="107">
        <v>0</v>
      </c>
      <c r="G765" s="107">
        <v>0</v>
      </c>
      <c r="H765" s="107">
        <v>0</v>
      </c>
      <c r="I765" s="107">
        <v>0</v>
      </c>
      <c r="J765" s="107">
        <v>0</v>
      </c>
      <c r="K765" s="107">
        <v>0</v>
      </c>
      <c r="L765" s="107">
        <v>0</v>
      </c>
      <c r="M765" s="107">
        <v>0</v>
      </c>
      <c r="N765" s="107">
        <v>0</v>
      </c>
      <c r="O765" s="107">
        <v>0</v>
      </c>
      <c r="P765" s="157"/>
      <c r="Q765" s="134"/>
    </row>
    <row r="766" spans="1:18" ht="15" customHeight="1">
      <c r="A766" s="90" t="s">
        <v>268</v>
      </c>
      <c r="B766" s="107">
        <v>0</v>
      </c>
      <c r="C766" s="107">
        <v>0</v>
      </c>
      <c r="D766" s="107">
        <v>0</v>
      </c>
      <c r="E766" s="107">
        <v>0</v>
      </c>
      <c r="F766" s="107">
        <v>0</v>
      </c>
      <c r="G766" s="107">
        <v>0</v>
      </c>
      <c r="H766" s="107">
        <v>0</v>
      </c>
      <c r="I766" s="107">
        <v>0</v>
      </c>
      <c r="J766" s="107">
        <v>0</v>
      </c>
      <c r="K766" s="107">
        <v>0</v>
      </c>
      <c r="L766" s="107">
        <v>0</v>
      </c>
      <c r="M766" s="107">
        <v>0</v>
      </c>
      <c r="N766" s="107">
        <v>0</v>
      </c>
      <c r="O766" s="107">
        <v>0</v>
      </c>
      <c r="P766" s="157"/>
      <c r="Q766" s="134"/>
    </row>
    <row r="767" spans="1:18" ht="15" customHeight="1">
      <c r="A767" s="90" t="s">
        <v>269</v>
      </c>
      <c r="B767" s="107">
        <v>0</v>
      </c>
      <c r="C767" s="107">
        <v>0</v>
      </c>
      <c r="D767" s="107">
        <v>0</v>
      </c>
      <c r="E767" s="107">
        <v>0</v>
      </c>
      <c r="F767" s="107">
        <v>0</v>
      </c>
      <c r="G767" s="107">
        <v>0</v>
      </c>
      <c r="H767" s="107">
        <v>0</v>
      </c>
      <c r="I767" s="107">
        <v>0</v>
      </c>
      <c r="J767" s="107">
        <v>0</v>
      </c>
      <c r="K767" s="107">
        <v>0</v>
      </c>
      <c r="L767" s="107">
        <v>0</v>
      </c>
      <c r="M767" s="107">
        <v>0</v>
      </c>
      <c r="N767" s="107">
        <v>0</v>
      </c>
      <c r="O767" s="107">
        <v>0</v>
      </c>
      <c r="P767" s="157"/>
      <c r="Q767" s="134"/>
    </row>
    <row r="768" spans="1:18" ht="15" customHeight="1">
      <c r="A768" s="90" t="s">
        <v>416</v>
      </c>
      <c r="B768" s="107">
        <v>0</v>
      </c>
      <c r="C768" s="107">
        <v>0</v>
      </c>
      <c r="D768" s="107">
        <v>0</v>
      </c>
      <c r="E768" s="107">
        <v>0</v>
      </c>
      <c r="F768" s="107">
        <v>0</v>
      </c>
      <c r="G768" s="107">
        <v>0</v>
      </c>
      <c r="H768" s="107">
        <v>0</v>
      </c>
      <c r="I768" s="107">
        <v>0</v>
      </c>
      <c r="J768" s="107">
        <v>0</v>
      </c>
      <c r="K768" s="107">
        <v>0</v>
      </c>
      <c r="L768" s="107">
        <v>0</v>
      </c>
      <c r="M768" s="107">
        <v>0</v>
      </c>
      <c r="N768" s="107">
        <v>0</v>
      </c>
      <c r="O768" s="107">
        <v>0</v>
      </c>
      <c r="P768" s="157"/>
      <c r="Q768" s="134"/>
    </row>
    <row r="769" spans="1:17" ht="15" customHeight="1">
      <c r="A769" s="90" t="s">
        <v>417</v>
      </c>
      <c r="B769" s="107">
        <v>0</v>
      </c>
      <c r="C769" s="107">
        <v>0</v>
      </c>
      <c r="D769" s="107">
        <v>0</v>
      </c>
      <c r="E769" s="107">
        <v>0</v>
      </c>
      <c r="F769" s="107">
        <v>0</v>
      </c>
      <c r="G769" s="107">
        <v>0</v>
      </c>
      <c r="H769" s="107">
        <v>0</v>
      </c>
      <c r="I769" s="107">
        <v>0</v>
      </c>
      <c r="J769" s="107">
        <v>0</v>
      </c>
      <c r="K769" s="107">
        <v>0</v>
      </c>
      <c r="L769" s="107">
        <v>0</v>
      </c>
      <c r="M769" s="107">
        <v>0</v>
      </c>
      <c r="N769" s="107">
        <v>0</v>
      </c>
      <c r="O769" s="107">
        <v>0</v>
      </c>
      <c r="P769" s="157"/>
      <c r="Q769" s="134"/>
    </row>
    <row r="770" spans="1:17" ht="15" customHeight="1">
      <c r="A770" s="90" t="s">
        <v>418</v>
      </c>
      <c r="B770" s="107">
        <v>0</v>
      </c>
      <c r="C770" s="107">
        <v>0</v>
      </c>
      <c r="D770" s="107">
        <v>0</v>
      </c>
      <c r="E770" s="107">
        <v>0</v>
      </c>
      <c r="F770" s="107">
        <v>0</v>
      </c>
      <c r="G770" s="107">
        <v>0</v>
      </c>
      <c r="H770" s="107">
        <v>0</v>
      </c>
      <c r="I770" s="107">
        <v>0</v>
      </c>
      <c r="J770" s="107">
        <v>0</v>
      </c>
      <c r="K770" s="107">
        <v>0</v>
      </c>
      <c r="L770" s="107">
        <v>0</v>
      </c>
      <c r="M770" s="107">
        <v>0</v>
      </c>
      <c r="N770" s="107">
        <v>0</v>
      </c>
      <c r="O770" s="107">
        <v>0</v>
      </c>
      <c r="P770" s="157"/>
      <c r="Q770" s="134"/>
    </row>
    <row r="771" spans="1:17" ht="15" customHeight="1">
      <c r="A771" s="89" t="s">
        <v>427</v>
      </c>
      <c r="B771" s="107">
        <v>0</v>
      </c>
      <c r="C771" s="107">
        <v>0</v>
      </c>
      <c r="D771" s="107">
        <v>0</v>
      </c>
      <c r="E771" s="107">
        <v>0</v>
      </c>
      <c r="F771" s="107">
        <v>0</v>
      </c>
      <c r="G771" s="107">
        <v>0</v>
      </c>
      <c r="H771" s="107">
        <v>0</v>
      </c>
      <c r="I771" s="107">
        <v>0</v>
      </c>
      <c r="J771" s="107">
        <v>0</v>
      </c>
      <c r="K771" s="107">
        <v>0</v>
      </c>
      <c r="L771" s="107">
        <v>0</v>
      </c>
      <c r="M771" s="107">
        <v>0</v>
      </c>
      <c r="N771" s="107">
        <v>0</v>
      </c>
      <c r="O771" s="107">
        <v>0</v>
      </c>
      <c r="P771" s="157"/>
      <c r="Q771" s="134"/>
    </row>
    <row r="772" spans="1:17" ht="15" customHeight="1">
      <c r="A772" s="89" t="s">
        <v>420</v>
      </c>
      <c r="B772" s="107">
        <v>0</v>
      </c>
      <c r="C772" s="107">
        <v>0</v>
      </c>
      <c r="D772" s="107">
        <v>0</v>
      </c>
      <c r="E772" s="107">
        <v>0</v>
      </c>
      <c r="F772" s="107">
        <v>0</v>
      </c>
      <c r="G772" s="107">
        <v>0</v>
      </c>
      <c r="H772" s="107">
        <v>0</v>
      </c>
      <c r="I772" s="107">
        <v>0</v>
      </c>
      <c r="J772" s="107">
        <v>0</v>
      </c>
      <c r="K772" s="107">
        <v>0</v>
      </c>
      <c r="L772" s="107">
        <v>0</v>
      </c>
      <c r="M772" s="107">
        <v>0</v>
      </c>
      <c r="N772" s="107">
        <v>0</v>
      </c>
      <c r="O772" s="107">
        <v>0</v>
      </c>
      <c r="P772" s="157"/>
      <c r="Q772" s="134"/>
    </row>
    <row r="773" spans="1:17" ht="15" customHeight="1">
      <c r="A773" s="89" t="s">
        <v>421</v>
      </c>
      <c r="B773" s="107">
        <v>0</v>
      </c>
      <c r="C773" s="107">
        <v>0</v>
      </c>
      <c r="D773" s="107">
        <v>0</v>
      </c>
      <c r="E773" s="107">
        <v>0</v>
      </c>
      <c r="F773" s="107">
        <v>0</v>
      </c>
      <c r="G773" s="107">
        <v>0</v>
      </c>
      <c r="H773" s="107">
        <v>0</v>
      </c>
      <c r="I773" s="107">
        <v>0</v>
      </c>
      <c r="J773" s="107">
        <v>0</v>
      </c>
      <c r="K773" s="107">
        <v>0</v>
      </c>
      <c r="L773" s="107">
        <v>0</v>
      </c>
      <c r="M773" s="107">
        <v>0</v>
      </c>
      <c r="N773" s="107">
        <v>0</v>
      </c>
      <c r="O773" s="107">
        <v>0</v>
      </c>
      <c r="P773" s="157"/>
      <c r="Q773" s="134"/>
    </row>
    <row r="774" spans="1:17" ht="15" customHeight="1">
      <c r="A774" s="89" t="s">
        <v>422</v>
      </c>
      <c r="B774" s="107">
        <v>0</v>
      </c>
      <c r="C774" s="107">
        <v>0</v>
      </c>
      <c r="D774" s="107">
        <v>0</v>
      </c>
      <c r="E774" s="107">
        <v>0</v>
      </c>
      <c r="F774" s="107">
        <v>0</v>
      </c>
      <c r="G774" s="107">
        <v>0</v>
      </c>
      <c r="H774" s="107">
        <v>0</v>
      </c>
      <c r="I774" s="107">
        <v>0</v>
      </c>
      <c r="J774" s="107">
        <v>0</v>
      </c>
      <c r="K774" s="107">
        <v>0</v>
      </c>
      <c r="L774" s="107">
        <v>0</v>
      </c>
      <c r="M774" s="107">
        <v>0</v>
      </c>
      <c r="N774" s="107">
        <v>0</v>
      </c>
      <c r="O774" s="107">
        <v>0</v>
      </c>
      <c r="P774" s="157"/>
      <c r="Q774" s="134"/>
    </row>
    <row r="775" spans="1:17" ht="15" customHeight="1">
      <c r="A775" s="90" t="s">
        <v>419</v>
      </c>
      <c r="B775" s="107">
        <v>0</v>
      </c>
      <c r="C775" s="107">
        <v>0</v>
      </c>
      <c r="D775" s="107">
        <v>0</v>
      </c>
      <c r="E775" s="107">
        <v>0</v>
      </c>
      <c r="F775" s="107">
        <v>0</v>
      </c>
      <c r="G775" s="107">
        <v>0</v>
      </c>
      <c r="H775" s="107">
        <v>0</v>
      </c>
      <c r="I775" s="107">
        <v>0</v>
      </c>
      <c r="J775" s="107">
        <v>0</v>
      </c>
      <c r="K775" s="107">
        <v>0</v>
      </c>
      <c r="L775" s="107">
        <v>0</v>
      </c>
      <c r="M775" s="107">
        <v>0</v>
      </c>
      <c r="N775" s="107">
        <v>0</v>
      </c>
      <c r="O775" s="107">
        <v>0</v>
      </c>
      <c r="P775" s="157"/>
      <c r="Q775" s="134"/>
    </row>
    <row r="776" spans="1:17" ht="15" customHeight="1">
      <c r="A776" s="90" t="s">
        <v>405</v>
      </c>
      <c r="B776" s="107">
        <v>0</v>
      </c>
      <c r="C776" s="107">
        <v>0</v>
      </c>
      <c r="D776" s="107">
        <v>0</v>
      </c>
      <c r="E776" s="107">
        <v>0</v>
      </c>
      <c r="F776" s="107">
        <v>0</v>
      </c>
      <c r="G776" s="107">
        <v>0</v>
      </c>
      <c r="H776" s="107">
        <v>0</v>
      </c>
      <c r="I776" s="107">
        <v>0</v>
      </c>
      <c r="J776" s="107">
        <v>0</v>
      </c>
      <c r="K776" s="107">
        <v>0</v>
      </c>
      <c r="L776" s="107">
        <v>0</v>
      </c>
      <c r="M776" s="107">
        <v>0</v>
      </c>
      <c r="N776" s="107">
        <v>0</v>
      </c>
      <c r="O776" s="107">
        <v>0</v>
      </c>
      <c r="P776" s="157"/>
      <c r="Q776" s="134"/>
    </row>
    <row r="777" spans="1:17" ht="15" customHeight="1">
      <c r="A777" s="89" t="s">
        <v>62</v>
      </c>
      <c r="B777" s="107">
        <v>0</v>
      </c>
      <c r="C777" s="107">
        <v>0</v>
      </c>
      <c r="D777" s="107">
        <v>0</v>
      </c>
      <c r="E777" s="107">
        <v>0</v>
      </c>
      <c r="F777" s="107">
        <v>0</v>
      </c>
      <c r="G777" s="107">
        <v>0</v>
      </c>
      <c r="H777" s="107">
        <v>0</v>
      </c>
      <c r="I777" s="107">
        <v>0</v>
      </c>
      <c r="J777" s="107">
        <v>0</v>
      </c>
      <c r="K777" s="107">
        <v>0</v>
      </c>
      <c r="L777" s="107">
        <v>0</v>
      </c>
      <c r="M777" s="107">
        <v>0</v>
      </c>
      <c r="N777" s="107">
        <v>0</v>
      </c>
      <c r="O777" s="107">
        <v>0</v>
      </c>
      <c r="P777" s="157"/>
      <c r="Q777" s="134"/>
    </row>
    <row r="778" spans="1:17" ht="15" customHeight="1">
      <c r="A778" s="89" t="s">
        <v>63</v>
      </c>
      <c r="B778" s="107">
        <v>1</v>
      </c>
      <c r="C778" s="107">
        <v>0</v>
      </c>
      <c r="D778" s="107">
        <v>7</v>
      </c>
      <c r="E778" s="107">
        <v>0</v>
      </c>
      <c r="F778" s="107">
        <v>7</v>
      </c>
      <c r="G778" s="107">
        <v>3</v>
      </c>
      <c r="H778" s="107">
        <v>47</v>
      </c>
      <c r="I778" s="107">
        <v>7</v>
      </c>
      <c r="J778" s="107">
        <v>17</v>
      </c>
      <c r="K778" s="107">
        <v>4</v>
      </c>
      <c r="L778" s="107">
        <v>2</v>
      </c>
      <c r="M778" s="107">
        <v>0</v>
      </c>
      <c r="N778" s="107">
        <v>1</v>
      </c>
      <c r="O778" s="107">
        <v>0</v>
      </c>
      <c r="P778" s="157"/>
      <c r="Q778" s="134"/>
    </row>
    <row r="779" spans="1:17" ht="15" customHeight="1">
      <c r="A779" s="89" t="s">
        <v>64</v>
      </c>
      <c r="B779" s="107">
        <v>1</v>
      </c>
      <c r="C779" s="107">
        <v>0</v>
      </c>
      <c r="D779" s="107">
        <v>2</v>
      </c>
      <c r="E779" s="107">
        <v>0</v>
      </c>
      <c r="F779" s="107">
        <v>0</v>
      </c>
      <c r="G779" s="107">
        <v>0</v>
      </c>
      <c r="H779" s="107">
        <v>3</v>
      </c>
      <c r="I779" s="107">
        <v>0</v>
      </c>
      <c r="J779" s="107">
        <v>1</v>
      </c>
      <c r="K779" s="107">
        <v>0</v>
      </c>
      <c r="L779" s="107">
        <v>1</v>
      </c>
      <c r="M779" s="107">
        <v>0</v>
      </c>
      <c r="N779" s="107">
        <v>0</v>
      </c>
      <c r="O779" s="107">
        <v>0</v>
      </c>
      <c r="P779" s="157"/>
      <c r="Q779" s="134"/>
    </row>
    <row r="780" spans="1:17" ht="15" customHeight="1">
      <c r="A780" s="89" t="s">
        <v>65</v>
      </c>
      <c r="B780" s="107">
        <v>0</v>
      </c>
      <c r="C780" s="107">
        <v>0</v>
      </c>
      <c r="D780" s="107">
        <v>0</v>
      </c>
      <c r="E780" s="107">
        <v>0</v>
      </c>
      <c r="F780" s="107">
        <v>0</v>
      </c>
      <c r="G780" s="107">
        <v>0</v>
      </c>
      <c r="H780" s="107">
        <v>0</v>
      </c>
      <c r="I780" s="107">
        <v>9</v>
      </c>
      <c r="J780" s="107">
        <v>0</v>
      </c>
      <c r="K780" s="107">
        <v>0</v>
      </c>
      <c r="L780" s="107">
        <v>0</v>
      </c>
      <c r="M780" s="107">
        <v>0</v>
      </c>
      <c r="N780" s="107">
        <v>0</v>
      </c>
      <c r="O780" s="107">
        <v>0</v>
      </c>
      <c r="P780" s="157"/>
      <c r="Q780" s="134"/>
    </row>
    <row r="781" spans="1:17" ht="15" customHeight="1">
      <c r="A781" s="89" t="s">
        <v>66</v>
      </c>
      <c r="B781" s="107">
        <v>1</v>
      </c>
      <c r="C781" s="107">
        <v>0</v>
      </c>
      <c r="D781" s="107">
        <v>1</v>
      </c>
      <c r="E781" s="107">
        <v>0</v>
      </c>
      <c r="F781" s="107">
        <v>14</v>
      </c>
      <c r="G781" s="107">
        <v>11</v>
      </c>
      <c r="H781" s="107">
        <v>19</v>
      </c>
      <c r="I781" s="107">
        <v>6</v>
      </c>
      <c r="J781" s="107">
        <v>26</v>
      </c>
      <c r="K781" s="107">
        <v>4</v>
      </c>
      <c r="L781" s="107">
        <v>1</v>
      </c>
      <c r="M781" s="107">
        <v>2</v>
      </c>
      <c r="N781" s="107">
        <v>0</v>
      </c>
      <c r="O781" s="107">
        <v>0</v>
      </c>
      <c r="P781" s="157"/>
      <c r="Q781" s="134"/>
    </row>
    <row r="782" spans="1:17" ht="15" customHeight="1">
      <c r="A782" s="89" t="s">
        <v>67</v>
      </c>
      <c r="B782" s="107">
        <v>0</v>
      </c>
      <c r="C782" s="107">
        <v>0</v>
      </c>
      <c r="D782" s="107">
        <v>0</v>
      </c>
      <c r="E782" s="107">
        <v>0</v>
      </c>
      <c r="F782" s="107">
        <v>0</v>
      </c>
      <c r="G782" s="107">
        <v>0</v>
      </c>
      <c r="H782" s="107">
        <v>0</v>
      </c>
      <c r="I782" s="107">
        <v>0</v>
      </c>
      <c r="J782" s="107">
        <v>0</v>
      </c>
      <c r="K782" s="107">
        <v>0</v>
      </c>
      <c r="L782" s="107">
        <v>0</v>
      </c>
      <c r="M782" s="107">
        <v>0</v>
      </c>
      <c r="N782" s="107">
        <v>0</v>
      </c>
      <c r="O782" s="107">
        <v>0</v>
      </c>
      <c r="P782" s="157"/>
      <c r="Q782" s="134"/>
    </row>
    <row r="783" spans="1:17" ht="15" customHeight="1">
      <c r="A783" s="89" t="s">
        <v>68</v>
      </c>
      <c r="B783" s="107">
        <v>0</v>
      </c>
      <c r="C783" s="107">
        <v>0</v>
      </c>
      <c r="D783" s="107">
        <v>0</v>
      </c>
      <c r="E783" s="107">
        <v>0</v>
      </c>
      <c r="F783" s="107">
        <v>1</v>
      </c>
      <c r="G783" s="107">
        <v>0</v>
      </c>
      <c r="H783" s="107">
        <v>11</v>
      </c>
      <c r="I783" s="107">
        <v>16</v>
      </c>
      <c r="J783" s="107">
        <v>1</v>
      </c>
      <c r="K783" s="107">
        <v>0</v>
      </c>
      <c r="L783" s="107">
        <v>0</v>
      </c>
      <c r="M783" s="107">
        <v>0</v>
      </c>
      <c r="N783" s="107">
        <v>0</v>
      </c>
      <c r="O783" s="107">
        <v>0</v>
      </c>
      <c r="P783" s="157"/>
      <c r="Q783" s="134"/>
    </row>
    <row r="784" spans="1:17" ht="15" customHeight="1">
      <c r="A784" s="26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57"/>
      <c r="Q784" s="134"/>
    </row>
    <row r="785" spans="1:17" ht="15" customHeight="1">
      <c r="A785" s="126"/>
      <c r="B785" s="157"/>
      <c r="C785" s="157"/>
      <c r="D785" s="157"/>
      <c r="E785" s="157"/>
      <c r="F785" s="157"/>
      <c r="G785" s="157"/>
      <c r="H785" s="157"/>
      <c r="I785" s="157"/>
      <c r="J785" s="157"/>
      <c r="K785" s="157"/>
      <c r="L785" s="157"/>
      <c r="M785" s="157"/>
      <c r="N785" s="157"/>
      <c r="O785" s="157"/>
      <c r="P785" s="157"/>
      <c r="Q785" s="134"/>
    </row>
    <row r="786" spans="1:17" ht="15" customHeight="1">
      <c r="A786" s="170" t="s">
        <v>302</v>
      </c>
      <c r="B786" s="172" t="s">
        <v>213</v>
      </c>
      <c r="C786" s="172"/>
      <c r="D786" s="172" t="s">
        <v>214</v>
      </c>
      <c r="E786" s="172"/>
      <c r="F786" s="172" t="s">
        <v>215</v>
      </c>
      <c r="G786" s="172"/>
      <c r="H786" s="172" t="s">
        <v>216</v>
      </c>
      <c r="I786" s="172"/>
      <c r="J786" s="172" t="s">
        <v>217</v>
      </c>
      <c r="K786" s="172"/>
      <c r="L786" s="172" t="s">
        <v>218</v>
      </c>
      <c r="M786" s="172"/>
      <c r="N786" s="172" t="s">
        <v>219</v>
      </c>
      <c r="O786" s="172"/>
      <c r="P786" s="157"/>
      <c r="Q786" s="134"/>
    </row>
    <row r="787" spans="1:17" ht="15" customHeight="1">
      <c r="A787" s="171"/>
      <c r="B787" s="156" t="s">
        <v>3</v>
      </c>
      <c r="C787" s="156" t="s">
        <v>4</v>
      </c>
      <c r="D787" s="156" t="s">
        <v>3</v>
      </c>
      <c r="E787" s="156" t="s">
        <v>4</v>
      </c>
      <c r="F787" s="156" t="s">
        <v>3</v>
      </c>
      <c r="G787" s="156" t="s">
        <v>4</v>
      </c>
      <c r="H787" s="156" t="s">
        <v>3</v>
      </c>
      <c r="I787" s="156" t="s">
        <v>4</v>
      </c>
      <c r="J787" s="156" t="s">
        <v>3</v>
      </c>
      <c r="K787" s="156" t="s">
        <v>4</v>
      </c>
      <c r="L787" s="156" t="s">
        <v>3</v>
      </c>
      <c r="M787" s="156" t="s">
        <v>4</v>
      </c>
      <c r="N787" s="156" t="s">
        <v>3</v>
      </c>
      <c r="O787" s="156" t="s">
        <v>4</v>
      </c>
      <c r="P787" s="39"/>
      <c r="Q787" s="39"/>
    </row>
    <row r="788" spans="1:17" ht="15" customHeight="1">
      <c r="A788" s="92" t="s">
        <v>52</v>
      </c>
      <c r="B788" s="105">
        <v>6</v>
      </c>
      <c r="C788" s="105">
        <v>3</v>
      </c>
      <c r="D788" s="105">
        <v>1</v>
      </c>
      <c r="E788" s="105">
        <v>1</v>
      </c>
      <c r="F788" s="105">
        <v>5</v>
      </c>
      <c r="G788" s="105">
        <v>0</v>
      </c>
      <c r="H788" s="105">
        <v>1</v>
      </c>
      <c r="I788" s="105">
        <v>4</v>
      </c>
      <c r="J788" s="105">
        <v>14</v>
      </c>
      <c r="K788" s="105">
        <v>1</v>
      </c>
      <c r="L788" s="105">
        <v>52</v>
      </c>
      <c r="M788" s="105">
        <v>74</v>
      </c>
      <c r="N788" s="105">
        <v>73</v>
      </c>
      <c r="O788" s="105">
        <v>68</v>
      </c>
      <c r="P788" s="157"/>
      <c r="Q788" s="134"/>
    </row>
    <row r="789" spans="1:17" ht="15" customHeight="1">
      <c r="A789" s="89" t="s">
        <v>53</v>
      </c>
      <c r="B789" s="107">
        <v>0</v>
      </c>
      <c r="C789" s="107">
        <v>0</v>
      </c>
      <c r="D789" s="107">
        <v>0</v>
      </c>
      <c r="E789" s="107">
        <v>0</v>
      </c>
      <c r="F789" s="107">
        <v>0</v>
      </c>
      <c r="G789" s="107">
        <v>0</v>
      </c>
      <c r="H789" s="107">
        <v>0</v>
      </c>
      <c r="I789" s="107">
        <v>0</v>
      </c>
      <c r="J789" s="107">
        <v>0</v>
      </c>
      <c r="K789" s="107">
        <v>0</v>
      </c>
      <c r="L789" s="107">
        <v>0</v>
      </c>
      <c r="M789" s="107">
        <v>0</v>
      </c>
      <c r="N789" s="107">
        <v>0</v>
      </c>
      <c r="O789" s="107">
        <v>0</v>
      </c>
      <c r="P789" s="157"/>
      <c r="Q789" s="134"/>
    </row>
    <row r="790" spans="1:17" ht="15" customHeight="1">
      <c r="A790" s="89" t="s">
        <v>54</v>
      </c>
      <c r="B790" s="107">
        <v>0</v>
      </c>
      <c r="C790" s="107">
        <v>0</v>
      </c>
      <c r="D790" s="107">
        <v>0</v>
      </c>
      <c r="E790" s="107">
        <v>0</v>
      </c>
      <c r="F790" s="107">
        <v>0</v>
      </c>
      <c r="G790" s="107">
        <v>0</v>
      </c>
      <c r="H790" s="107">
        <v>0</v>
      </c>
      <c r="I790" s="107">
        <v>0</v>
      </c>
      <c r="J790" s="107">
        <v>0</v>
      </c>
      <c r="K790" s="107">
        <v>0</v>
      </c>
      <c r="L790" s="107">
        <v>0</v>
      </c>
      <c r="M790" s="107">
        <v>0</v>
      </c>
      <c r="N790" s="107">
        <v>0</v>
      </c>
      <c r="O790" s="107">
        <v>0</v>
      </c>
      <c r="P790" s="157"/>
      <c r="Q790" s="134"/>
    </row>
    <row r="791" spans="1:17" ht="15" customHeight="1">
      <c r="A791" s="89" t="s">
        <v>55</v>
      </c>
      <c r="B791" s="107">
        <v>0</v>
      </c>
      <c r="C791" s="107">
        <v>0</v>
      </c>
      <c r="D791" s="107">
        <v>0</v>
      </c>
      <c r="E791" s="107">
        <v>0</v>
      </c>
      <c r="F791" s="107">
        <v>1</v>
      </c>
      <c r="G791" s="107">
        <v>0</v>
      </c>
      <c r="H791" s="107">
        <v>0</v>
      </c>
      <c r="I791" s="107">
        <v>0</v>
      </c>
      <c r="J791" s="107">
        <v>0</v>
      </c>
      <c r="K791" s="107">
        <v>0</v>
      </c>
      <c r="L791" s="107">
        <v>0</v>
      </c>
      <c r="M791" s="107">
        <v>0</v>
      </c>
      <c r="N791" s="107">
        <v>0</v>
      </c>
      <c r="O791" s="107">
        <v>0</v>
      </c>
      <c r="P791" s="157"/>
      <c r="Q791" s="134"/>
    </row>
    <row r="792" spans="1:17" ht="15" customHeight="1">
      <c r="A792" s="89" t="s">
        <v>56</v>
      </c>
      <c r="B792" s="107">
        <v>0</v>
      </c>
      <c r="C792" s="107">
        <v>0</v>
      </c>
      <c r="D792" s="107">
        <v>0</v>
      </c>
      <c r="E792" s="107">
        <v>0</v>
      </c>
      <c r="F792" s="107">
        <v>0</v>
      </c>
      <c r="G792" s="107">
        <v>0</v>
      </c>
      <c r="H792" s="107">
        <v>0</v>
      </c>
      <c r="I792" s="107">
        <v>0</v>
      </c>
      <c r="J792" s="107">
        <v>0</v>
      </c>
      <c r="K792" s="107">
        <v>0</v>
      </c>
      <c r="L792" s="107">
        <v>0</v>
      </c>
      <c r="M792" s="107">
        <v>0</v>
      </c>
      <c r="N792" s="107">
        <v>0</v>
      </c>
      <c r="O792" s="107">
        <v>0</v>
      </c>
      <c r="P792" s="157"/>
      <c r="Q792" s="134"/>
    </row>
    <row r="793" spans="1:17" ht="15" customHeight="1">
      <c r="A793" s="89" t="s">
        <v>57</v>
      </c>
      <c r="B793" s="107">
        <v>0</v>
      </c>
      <c r="C793" s="107">
        <v>0</v>
      </c>
      <c r="D793" s="107">
        <v>0</v>
      </c>
      <c r="E793" s="107">
        <v>0</v>
      </c>
      <c r="F793" s="107">
        <v>0</v>
      </c>
      <c r="G793" s="107">
        <v>0</v>
      </c>
      <c r="H793" s="107">
        <v>0</v>
      </c>
      <c r="I793" s="107">
        <v>0</v>
      </c>
      <c r="J793" s="107">
        <v>0</v>
      </c>
      <c r="K793" s="107">
        <v>0</v>
      </c>
      <c r="L793" s="107">
        <v>0</v>
      </c>
      <c r="M793" s="107">
        <v>0</v>
      </c>
      <c r="N793" s="107">
        <v>0</v>
      </c>
      <c r="O793" s="107">
        <v>0</v>
      </c>
      <c r="P793" s="157"/>
      <c r="Q793" s="134"/>
    </row>
    <row r="794" spans="1:17" ht="15" customHeight="1">
      <c r="A794" s="89" t="s">
        <v>58</v>
      </c>
      <c r="B794" s="107">
        <v>0</v>
      </c>
      <c r="C794" s="107">
        <v>0</v>
      </c>
      <c r="D794" s="107">
        <v>0</v>
      </c>
      <c r="E794" s="107">
        <v>0</v>
      </c>
      <c r="F794" s="107">
        <v>0</v>
      </c>
      <c r="G794" s="107">
        <v>0</v>
      </c>
      <c r="H794" s="107">
        <v>0</v>
      </c>
      <c r="I794" s="107">
        <v>0</v>
      </c>
      <c r="J794" s="107">
        <v>0</v>
      </c>
      <c r="K794" s="107">
        <v>0</v>
      </c>
      <c r="L794" s="107">
        <v>0</v>
      </c>
      <c r="M794" s="107">
        <v>1</v>
      </c>
      <c r="N794" s="107">
        <v>0</v>
      </c>
      <c r="O794" s="107">
        <v>0</v>
      </c>
      <c r="P794" s="157"/>
      <c r="Q794" s="134"/>
    </row>
    <row r="795" spans="1:17" ht="15" customHeight="1">
      <c r="A795" s="89" t="s">
        <v>59</v>
      </c>
      <c r="B795" s="107">
        <v>0</v>
      </c>
      <c r="C795" s="107">
        <v>0</v>
      </c>
      <c r="D795" s="107">
        <v>0</v>
      </c>
      <c r="E795" s="107">
        <v>0</v>
      </c>
      <c r="F795" s="107">
        <v>0</v>
      </c>
      <c r="G795" s="107">
        <v>0</v>
      </c>
      <c r="H795" s="107">
        <v>0</v>
      </c>
      <c r="I795" s="107">
        <v>3</v>
      </c>
      <c r="J795" s="107">
        <v>2</v>
      </c>
      <c r="K795" s="107">
        <v>0</v>
      </c>
      <c r="L795" s="107">
        <v>1</v>
      </c>
      <c r="M795" s="107">
        <v>10</v>
      </c>
      <c r="N795" s="107">
        <v>12</v>
      </c>
      <c r="O795" s="107">
        <v>12</v>
      </c>
      <c r="P795" s="157"/>
      <c r="Q795" s="134"/>
    </row>
    <row r="796" spans="1:17" ht="15" customHeight="1">
      <c r="A796" s="89" t="s">
        <v>60</v>
      </c>
      <c r="B796" s="107">
        <v>0</v>
      </c>
      <c r="C796" s="107">
        <v>0</v>
      </c>
      <c r="D796" s="107">
        <v>0</v>
      </c>
      <c r="E796" s="107">
        <v>0</v>
      </c>
      <c r="F796" s="107">
        <v>0</v>
      </c>
      <c r="G796" s="107">
        <v>0</v>
      </c>
      <c r="H796" s="107">
        <v>0</v>
      </c>
      <c r="I796" s="107">
        <v>0</v>
      </c>
      <c r="J796" s="107">
        <v>0</v>
      </c>
      <c r="K796" s="107">
        <v>0</v>
      </c>
      <c r="L796" s="107">
        <v>0</v>
      </c>
      <c r="M796" s="107">
        <v>0</v>
      </c>
      <c r="N796" s="107">
        <v>0</v>
      </c>
      <c r="O796" s="107">
        <v>0</v>
      </c>
      <c r="P796" s="157"/>
      <c r="Q796" s="134"/>
    </row>
    <row r="797" spans="1:17" ht="15" customHeight="1">
      <c r="A797" s="89" t="s">
        <v>61</v>
      </c>
      <c r="B797" s="107">
        <v>0</v>
      </c>
      <c r="C797" s="107">
        <v>0</v>
      </c>
      <c r="D797" s="107">
        <v>0</v>
      </c>
      <c r="E797" s="107">
        <v>0</v>
      </c>
      <c r="F797" s="107">
        <v>0</v>
      </c>
      <c r="G797" s="107">
        <v>0</v>
      </c>
      <c r="H797" s="107">
        <v>0</v>
      </c>
      <c r="I797" s="107">
        <v>0</v>
      </c>
      <c r="J797" s="107">
        <v>0</v>
      </c>
      <c r="K797" s="107">
        <v>0</v>
      </c>
      <c r="L797" s="107">
        <v>0</v>
      </c>
      <c r="M797" s="107">
        <v>0</v>
      </c>
      <c r="N797" s="107">
        <v>0</v>
      </c>
      <c r="O797" s="107">
        <v>0</v>
      </c>
      <c r="P797" s="157"/>
      <c r="Q797" s="134"/>
    </row>
    <row r="798" spans="1:17" ht="15" customHeight="1">
      <c r="A798" s="89" t="s">
        <v>8</v>
      </c>
      <c r="B798" s="107">
        <v>0</v>
      </c>
      <c r="C798" s="107">
        <v>0</v>
      </c>
      <c r="D798" s="107">
        <v>0</v>
      </c>
      <c r="E798" s="107">
        <v>0</v>
      </c>
      <c r="F798" s="107">
        <v>0</v>
      </c>
      <c r="G798" s="107">
        <v>0</v>
      </c>
      <c r="H798" s="107">
        <v>0</v>
      </c>
      <c r="I798" s="107">
        <v>0</v>
      </c>
      <c r="J798" s="107">
        <v>8</v>
      </c>
      <c r="K798" s="107">
        <v>0</v>
      </c>
      <c r="L798" s="107">
        <v>0</v>
      </c>
      <c r="M798" s="107">
        <v>0</v>
      </c>
      <c r="N798" s="107">
        <v>0</v>
      </c>
      <c r="O798" s="107">
        <v>0</v>
      </c>
      <c r="P798" s="157"/>
      <c r="Q798" s="134"/>
    </row>
    <row r="799" spans="1:17" ht="15" customHeight="1">
      <c r="A799" s="89" t="s">
        <v>9</v>
      </c>
      <c r="B799" s="107">
        <v>0</v>
      </c>
      <c r="C799" s="107">
        <v>0</v>
      </c>
      <c r="D799" s="107">
        <v>0</v>
      </c>
      <c r="E799" s="107">
        <v>0</v>
      </c>
      <c r="F799" s="107">
        <v>0</v>
      </c>
      <c r="G799" s="107">
        <v>0</v>
      </c>
      <c r="H799" s="107">
        <v>0</v>
      </c>
      <c r="I799" s="107">
        <v>0</v>
      </c>
      <c r="J799" s="107">
        <v>0</v>
      </c>
      <c r="K799" s="107">
        <v>0</v>
      </c>
      <c r="L799" s="107">
        <v>0</v>
      </c>
      <c r="M799" s="107">
        <v>0</v>
      </c>
      <c r="N799" s="107">
        <v>0</v>
      </c>
      <c r="O799" s="107">
        <v>0</v>
      </c>
      <c r="P799" s="157"/>
      <c r="Q799" s="134"/>
    </row>
    <row r="800" spans="1:17" ht="15" customHeight="1">
      <c r="A800" s="90" t="s">
        <v>268</v>
      </c>
      <c r="B800" s="107">
        <v>0</v>
      </c>
      <c r="C800" s="107">
        <v>0</v>
      </c>
      <c r="D800" s="107">
        <v>0</v>
      </c>
      <c r="E800" s="107">
        <v>0</v>
      </c>
      <c r="F800" s="107">
        <v>0</v>
      </c>
      <c r="G800" s="107">
        <v>0</v>
      </c>
      <c r="H800" s="107">
        <v>0</v>
      </c>
      <c r="I800" s="107">
        <v>0</v>
      </c>
      <c r="J800" s="107">
        <v>0</v>
      </c>
      <c r="K800" s="107">
        <v>0</v>
      </c>
      <c r="L800" s="107">
        <v>0</v>
      </c>
      <c r="M800" s="107">
        <v>0</v>
      </c>
      <c r="N800" s="107">
        <v>0</v>
      </c>
      <c r="O800" s="107">
        <v>0</v>
      </c>
      <c r="P800" s="157"/>
      <c r="Q800" s="134"/>
    </row>
    <row r="801" spans="1:17" ht="15" customHeight="1">
      <c r="A801" s="90" t="s">
        <v>269</v>
      </c>
      <c r="B801" s="107">
        <v>0</v>
      </c>
      <c r="C801" s="107">
        <v>0</v>
      </c>
      <c r="D801" s="107">
        <v>0</v>
      </c>
      <c r="E801" s="107">
        <v>0</v>
      </c>
      <c r="F801" s="107">
        <v>0</v>
      </c>
      <c r="G801" s="107">
        <v>0</v>
      </c>
      <c r="H801" s="107">
        <v>0</v>
      </c>
      <c r="I801" s="107">
        <v>0</v>
      </c>
      <c r="J801" s="107">
        <v>0</v>
      </c>
      <c r="K801" s="107">
        <v>0</v>
      </c>
      <c r="L801" s="107">
        <v>0</v>
      </c>
      <c r="M801" s="107">
        <v>0</v>
      </c>
      <c r="N801" s="107">
        <v>0</v>
      </c>
      <c r="O801" s="107">
        <v>0</v>
      </c>
      <c r="P801" s="157"/>
      <c r="Q801" s="134"/>
    </row>
    <row r="802" spans="1:17" ht="15" customHeight="1">
      <c r="A802" s="90" t="s">
        <v>416</v>
      </c>
      <c r="B802" s="107">
        <v>0</v>
      </c>
      <c r="C802" s="107">
        <v>0</v>
      </c>
      <c r="D802" s="107">
        <v>0</v>
      </c>
      <c r="E802" s="107">
        <v>0</v>
      </c>
      <c r="F802" s="107">
        <v>0</v>
      </c>
      <c r="G802" s="107">
        <v>0</v>
      </c>
      <c r="H802" s="107">
        <v>0</v>
      </c>
      <c r="I802" s="107">
        <v>0</v>
      </c>
      <c r="J802" s="107">
        <v>0</v>
      </c>
      <c r="K802" s="107">
        <v>0</v>
      </c>
      <c r="L802" s="107">
        <v>0</v>
      </c>
      <c r="M802" s="107">
        <v>0</v>
      </c>
      <c r="N802" s="107">
        <v>0</v>
      </c>
      <c r="O802" s="107">
        <v>0</v>
      </c>
      <c r="P802" s="157"/>
      <c r="Q802" s="134"/>
    </row>
    <row r="803" spans="1:17" ht="15" customHeight="1">
      <c r="A803" s="90" t="s">
        <v>417</v>
      </c>
      <c r="B803" s="107">
        <v>0</v>
      </c>
      <c r="C803" s="107">
        <v>0</v>
      </c>
      <c r="D803" s="107">
        <v>0</v>
      </c>
      <c r="E803" s="107">
        <v>0</v>
      </c>
      <c r="F803" s="107">
        <v>0</v>
      </c>
      <c r="G803" s="107">
        <v>0</v>
      </c>
      <c r="H803" s="107">
        <v>0</v>
      </c>
      <c r="I803" s="107">
        <v>0</v>
      </c>
      <c r="J803" s="107">
        <v>0</v>
      </c>
      <c r="K803" s="107">
        <v>0</v>
      </c>
      <c r="L803" s="107">
        <v>0</v>
      </c>
      <c r="M803" s="107">
        <v>0</v>
      </c>
      <c r="N803" s="107">
        <v>0</v>
      </c>
      <c r="O803" s="107">
        <v>0</v>
      </c>
      <c r="P803" s="157"/>
      <c r="Q803" s="134"/>
    </row>
    <row r="804" spans="1:17" ht="15" customHeight="1">
      <c r="A804" s="90" t="s">
        <v>418</v>
      </c>
      <c r="B804" s="107">
        <v>0</v>
      </c>
      <c r="C804" s="107">
        <v>0</v>
      </c>
      <c r="D804" s="107">
        <v>0</v>
      </c>
      <c r="E804" s="107">
        <v>0</v>
      </c>
      <c r="F804" s="107">
        <v>0</v>
      </c>
      <c r="G804" s="107">
        <v>0</v>
      </c>
      <c r="H804" s="107">
        <v>0</v>
      </c>
      <c r="I804" s="107">
        <v>0</v>
      </c>
      <c r="J804" s="107">
        <v>0</v>
      </c>
      <c r="K804" s="107">
        <v>0</v>
      </c>
      <c r="L804" s="107">
        <v>0</v>
      </c>
      <c r="M804" s="107">
        <v>0</v>
      </c>
      <c r="N804" s="107">
        <v>0</v>
      </c>
      <c r="O804" s="107">
        <v>0</v>
      </c>
      <c r="P804" s="157"/>
      <c r="Q804" s="134"/>
    </row>
    <row r="805" spans="1:17" ht="15" customHeight="1">
      <c r="A805" s="89" t="s">
        <v>427</v>
      </c>
      <c r="B805" s="107">
        <v>0</v>
      </c>
      <c r="C805" s="107">
        <v>0</v>
      </c>
      <c r="D805" s="107">
        <v>0</v>
      </c>
      <c r="E805" s="107">
        <v>0</v>
      </c>
      <c r="F805" s="107">
        <v>0</v>
      </c>
      <c r="G805" s="107">
        <v>0</v>
      </c>
      <c r="H805" s="107">
        <v>0</v>
      </c>
      <c r="I805" s="107">
        <v>0</v>
      </c>
      <c r="J805" s="107">
        <v>0</v>
      </c>
      <c r="K805" s="107">
        <v>0</v>
      </c>
      <c r="L805" s="107">
        <v>0</v>
      </c>
      <c r="M805" s="107">
        <v>0</v>
      </c>
      <c r="N805" s="107">
        <v>0</v>
      </c>
      <c r="O805" s="107">
        <v>0</v>
      </c>
      <c r="P805" s="157"/>
      <c r="Q805" s="134"/>
    </row>
    <row r="806" spans="1:17" ht="15" customHeight="1">
      <c r="A806" s="89" t="s">
        <v>420</v>
      </c>
      <c r="B806" s="107">
        <v>0</v>
      </c>
      <c r="C806" s="107">
        <v>0</v>
      </c>
      <c r="D806" s="107">
        <v>0</v>
      </c>
      <c r="E806" s="107">
        <v>0</v>
      </c>
      <c r="F806" s="107">
        <v>0</v>
      </c>
      <c r="G806" s="107">
        <v>0</v>
      </c>
      <c r="H806" s="107">
        <v>0</v>
      </c>
      <c r="I806" s="107">
        <v>0</v>
      </c>
      <c r="J806" s="107">
        <v>0</v>
      </c>
      <c r="K806" s="107">
        <v>0</v>
      </c>
      <c r="L806" s="107">
        <v>0</v>
      </c>
      <c r="M806" s="107">
        <v>0</v>
      </c>
      <c r="N806" s="107">
        <v>0</v>
      </c>
      <c r="O806" s="107">
        <v>0</v>
      </c>
      <c r="P806" s="157"/>
      <c r="Q806" s="134"/>
    </row>
    <row r="807" spans="1:17" ht="15" customHeight="1">
      <c r="A807" s="89" t="s">
        <v>421</v>
      </c>
      <c r="B807" s="107">
        <v>0</v>
      </c>
      <c r="C807" s="107">
        <v>0</v>
      </c>
      <c r="D807" s="107">
        <v>0</v>
      </c>
      <c r="E807" s="107">
        <v>0</v>
      </c>
      <c r="F807" s="107">
        <v>0</v>
      </c>
      <c r="G807" s="107">
        <v>0</v>
      </c>
      <c r="H807" s="107">
        <v>0</v>
      </c>
      <c r="I807" s="107">
        <v>0</v>
      </c>
      <c r="J807" s="107">
        <v>0</v>
      </c>
      <c r="K807" s="107">
        <v>0</v>
      </c>
      <c r="L807" s="107">
        <v>0</v>
      </c>
      <c r="M807" s="107">
        <v>0</v>
      </c>
      <c r="N807" s="107">
        <v>0</v>
      </c>
      <c r="O807" s="107">
        <v>0</v>
      </c>
      <c r="P807" s="157"/>
      <c r="Q807" s="134"/>
    </row>
    <row r="808" spans="1:17" ht="15" customHeight="1">
      <c r="A808" s="89" t="s">
        <v>422</v>
      </c>
      <c r="B808" s="107">
        <v>0</v>
      </c>
      <c r="C808" s="107">
        <v>0</v>
      </c>
      <c r="D808" s="107">
        <v>0</v>
      </c>
      <c r="E808" s="107">
        <v>0</v>
      </c>
      <c r="F808" s="107">
        <v>0</v>
      </c>
      <c r="G808" s="107">
        <v>0</v>
      </c>
      <c r="H808" s="107">
        <v>0</v>
      </c>
      <c r="I808" s="107">
        <v>0</v>
      </c>
      <c r="J808" s="107">
        <v>0</v>
      </c>
      <c r="K808" s="107">
        <v>0</v>
      </c>
      <c r="L808" s="107">
        <v>0</v>
      </c>
      <c r="M808" s="107">
        <v>0</v>
      </c>
      <c r="N808" s="107">
        <v>0</v>
      </c>
      <c r="O808" s="107">
        <v>0</v>
      </c>
      <c r="P808" s="157"/>
      <c r="Q808" s="134"/>
    </row>
    <row r="809" spans="1:17" ht="15" customHeight="1">
      <c r="A809" s="90" t="s">
        <v>419</v>
      </c>
      <c r="B809" s="107">
        <v>0</v>
      </c>
      <c r="C809" s="107">
        <v>0</v>
      </c>
      <c r="D809" s="107">
        <v>0</v>
      </c>
      <c r="E809" s="107">
        <v>0</v>
      </c>
      <c r="F809" s="107">
        <v>0</v>
      </c>
      <c r="G809" s="107">
        <v>0</v>
      </c>
      <c r="H809" s="107">
        <v>0</v>
      </c>
      <c r="I809" s="107">
        <v>0</v>
      </c>
      <c r="J809" s="107">
        <v>0</v>
      </c>
      <c r="K809" s="107">
        <v>0</v>
      </c>
      <c r="L809" s="107">
        <v>0</v>
      </c>
      <c r="M809" s="107">
        <v>0</v>
      </c>
      <c r="N809" s="107">
        <v>0</v>
      </c>
      <c r="O809" s="107">
        <v>0</v>
      </c>
      <c r="P809" s="157"/>
      <c r="Q809" s="134"/>
    </row>
    <row r="810" spans="1:17" ht="15" customHeight="1">
      <c r="A810" s="90" t="s">
        <v>405</v>
      </c>
      <c r="B810" s="107">
        <v>0</v>
      </c>
      <c r="C810" s="107">
        <v>0</v>
      </c>
      <c r="D810" s="107">
        <v>0</v>
      </c>
      <c r="E810" s="107">
        <v>0</v>
      </c>
      <c r="F810" s="107">
        <v>0</v>
      </c>
      <c r="G810" s="107">
        <v>0</v>
      </c>
      <c r="H810" s="107">
        <v>0</v>
      </c>
      <c r="I810" s="107">
        <v>0</v>
      </c>
      <c r="J810" s="107">
        <v>0</v>
      </c>
      <c r="K810" s="107">
        <v>0</v>
      </c>
      <c r="L810" s="107">
        <v>0</v>
      </c>
      <c r="M810" s="107">
        <v>0</v>
      </c>
      <c r="N810" s="107">
        <v>0</v>
      </c>
      <c r="O810" s="107">
        <v>0</v>
      </c>
      <c r="P810" s="157"/>
      <c r="Q810" s="134"/>
    </row>
    <row r="811" spans="1:17" ht="15" customHeight="1">
      <c r="A811" s="89" t="s">
        <v>62</v>
      </c>
      <c r="B811" s="107">
        <v>0</v>
      </c>
      <c r="C811" s="107">
        <v>0</v>
      </c>
      <c r="D811" s="107">
        <v>0</v>
      </c>
      <c r="E811" s="107">
        <v>0</v>
      </c>
      <c r="F811" s="107">
        <v>0</v>
      </c>
      <c r="G811" s="107">
        <v>0</v>
      </c>
      <c r="H811" s="107">
        <v>0</v>
      </c>
      <c r="I811" s="107">
        <v>0</v>
      </c>
      <c r="J811" s="107">
        <v>0</v>
      </c>
      <c r="K811" s="107">
        <v>0</v>
      </c>
      <c r="L811" s="107">
        <v>0</v>
      </c>
      <c r="M811" s="107">
        <v>0</v>
      </c>
      <c r="N811" s="107">
        <v>0</v>
      </c>
      <c r="O811" s="107">
        <v>0</v>
      </c>
      <c r="P811" s="157"/>
      <c r="Q811" s="134"/>
    </row>
    <row r="812" spans="1:17" ht="15" customHeight="1">
      <c r="A812" s="89" t="s">
        <v>63</v>
      </c>
      <c r="B812" s="107">
        <v>1</v>
      </c>
      <c r="C812" s="107">
        <v>0</v>
      </c>
      <c r="D812" s="107">
        <v>0</v>
      </c>
      <c r="E812" s="107">
        <v>0</v>
      </c>
      <c r="F812" s="107">
        <v>3</v>
      </c>
      <c r="G812" s="107">
        <v>0</v>
      </c>
      <c r="H812" s="107">
        <v>0</v>
      </c>
      <c r="I812" s="107">
        <v>1</v>
      </c>
      <c r="J812" s="107">
        <v>0</v>
      </c>
      <c r="K812" s="107">
        <v>0</v>
      </c>
      <c r="L812" s="107">
        <v>10</v>
      </c>
      <c r="M812" s="107">
        <v>10</v>
      </c>
      <c r="N812" s="107">
        <v>7</v>
      </c>
      <c r="O812" s="107">
        <v>2</v>
      </c>
      <c r="P812" s="157"/>
      <c r="Q812" s="134"/>
    </row>
    <row r="813" spans="1:17" ht="15" customHeight="1">
      <c r="A813" s="89" t="s">
        <v>64</v>
      </c>
      <c r="B813" s="107">
        <v>1</v>
      </c>
      <c r="C813" s="107">
        <v>0</v>
      </c>
      <c r="D813" s="107">
        <v>0</v>
      </c>
      <c r="E813" s="107">
        <v>0</v>
      </c>
      <c r="F813" s="107">
        <v>0</v>
      </c>
      <c r="G813" s="107">
        <v>0</v>
      </c>
      <c r="H813" s="107">
        <v>0</v>
      </c>
      <c r="I813" s="107">
        <v>0</v>
      </c>
      <c r="J813" s="107">
        <v>1</v>
      </c>
      <c r="K813" s="107">
        <v>0</v>
      </c>
      <c r="L813" s="107">
        <v>1</v>
      </c>
      <c r="M813" s="107">
        <v>0</v>
      </c>
      <c r="N813" s="107">
        <v>0</v>
      </c>
      <c r="O813" s="107">
        <v>0</v>
      </c>
      <c r="P813" s="157"/>
      <c r="Q813" s="134"/>
    </row>
    <row r="814" spans="1:17" ht="15" customHeight="1">
      <c r="A814" s="89" t="s">
        <v>65</v>
      </c>
      <c r="B814" s="107">
        <v>0</v>
      </c>
      <c r="C814" s="107">
        <v>0</v>
      </c>
      <c r="D814" s="107">
        <v>0</v>
      </c>
      <c r="E814" s="107">
        <v>0</v>
      </c>
      <c r="F814" s="107">
        <v>0</v>
      </c>
      <c r="G814" s="107">
        <v>0</v>
      </c>
      <c r="H814" s="107">
        <v>0</v>
      </c>
      <c r="I814" s="107">
        <v>0</v>
      </c>
      <c r="J814" s="107">
        <v>0</v>
      </c>
      <c r="K814" s="107">
        <v>0</v>
      </c>
      <c r="L814" s="107">
        <v>0</v>
      </c>
      <c r="M814" s="107">
        <v>1</v>
      </c>
      <c r="N814" s="107">
        <v>0</v>
      </c>
      <c r="O814" s="107">
        <v>2</v>
      </c>
      <c r="P814" s="157"/>
      <c r="Q814" s="134"/>
    </row>
    <row r="815" spans="1:17" ht="15" customHeight="1">
      <c r="A815" s="89" t="s">
        <v>66</v>
      </c>
      <c r="B815" s="107">
        <v>4</v>
      </c>
      <c r="C815" s="107">
        <v>3</v>
      </c>
      <c r="D815" s="107">
        <v>0</v>
      </c>
      <c r="E815" s="107">
        <v>0</v>
      </c>
      <c r="F815" s="107">
        <v>1</v>
      </c>
      <c r="G815" s="107">
        <v>0</v>
      </c>
      <c r="H815" s="107">
        <v>1</v>
      </c>
      <c r="I815" s="107">
        <v>0</v>
      </c>
      <c r="J815" s="107">
        <v>3</v>
      </c>
      <c r="K815" s="107">
        <v>1</v>
      </c>
      <c r="L815" s="107">
        <v>39</v>
      </c>
      <c r="M815" s="107">
        <v>51</v>
      </c>
      <c r="N815" s="107">
        <v>53</v>
      </c>
      <c r="O815" s="107">
        <v>52</v>
      </c>
      <c r="P815" s="157"/>
      <c r="Q815" s="134"/>
    </row>
    <row r="816" spans="1:17" ht="15" customHeight="1">
      <c r="A816" s="89" t="s">
        <v>67</v>
      </c>
      <c r="B816" s="107">
        <v>0</v>
      </c>
      <c r="C816" s="107">
        <v>0</v>
      </c>
      <c r="D816" s="107">
        <v>0</v>
      </c>
      <c r="E816" s="107">
        <v>0</v>
      </c>
      <c r="F816" s="107">
        <v>0</v>
      </c>
      <c r="G816" s="107">
        <v>0</v>
      </c>
      <c r="H816" s="107">
        <v>0</v>
      </c>
      <c r="I816" s="107">
        <v>0</v>
      </c>
      <c r="J816" s="107">
        <v>0</v>
      </c>
      <c r="K816" s="107">
        <v>0</v>
      </c>
      <c r="L816" s="107">
        <v>0</v>
      </c>
      <c r="M816" s="107">
        <v>0</v>
      </c>
      <c r="N816" s="107">
        <v>1</v>
      </c>
      <c r="O816" s="107">
        <v>0</v>
      </c>
      <c r="P816" s="157"/>
      <c r="Q816" s="134"/>
    </row>
    <row r="817" spans="1:17" ht="15" customHeight="1">
      <c r="A817" s="89" t="s">
        <v>68</v>
      </c>
      <c r="B817" s="107">
        <v>0</v>
      </c>
      <c r="C817" s="107">
        <v>0</v>
      </c>
      <c r="D817" s="107">
        <v>1</v>
      </c>
      <c r="E817" s="107">
        <v>1</v>
      </c>
      <c r="F817" s="107">
        <v>0</v>
      </c>
      <c r="G817" s="107">
        <v>0</v>
      </c>
      <c r="H817" s="107">
        <v>0</v>
      </c>
      <c r="I817" s="107">
        <v>0</v>
      </c>
      <c r="J817" s="107">
        <v>0</v>
      </c>
      <c r="K817" s="107">
        <v>0</v>
      </c>
      <c r="L817" s="107">
        <v>1</v>
      </c>
      <c r="M817" s="107">
        <v>1</v>
      </c>
      <c r="N817" s="107">
        <v>0</v>
      </c>
      <c r="O817" s="107">
        <v>0</v>
      </c>
      <c r="P817" s="157"/>
      <c r="Q817" s="134"/>
    </row>
    <row r="818" spans="1:17" ht="15" customHeight="1">
      <c r="A818" s="26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57"/>
      <c r="Q818" s="134"/>
    </row>
    <row r="819" spans="1:17" ht="15" customHeight="1">
      <c r="A819" s="126"/>
      <c r="B819" s="157"/>
      <c r="C819" s="157"/>
      <c r="D819" s="157"/>
      <c r="E819" s="157"/>
      <c r="F819" s="157"/>
      <c r="G819" s="157"/>
      <c r="H819" s="157"/>
      <c r="I819" s="157"/>
      <c r="J819" s="157"/>
      <c r="K819" s="157"/>
      <c r="L819" s="157"/>
      <c r="M819" s="157"/>
      <c r="N819" s="157"/>
      <c r="O819" s="157"/>
      <c r="P819" s="157"/>
      <c r="Q819" s="134"/>
    </row>
    <row r="820" spans="1:17" ht="15" customHeight="1">
      <c r="A820" s="170" t="s">
        <v>302</v>
      </c>
      <c r="B820" s="172" t="s">
        <v>220</v>
      </c>
      <c r="C820" s="172"/>
      <c r="D820" s="172" t="s">
        <v>221</v>
      </c>
      <c r="E820" s="172"/>
      <c r="F820" s="172" t="s">
        <v>306</v>
      </c>
      <c r="G820" s="172"/>
      <c r="H820" s="157"/>
      <c r="I820" s="157"/>
      <c r="J820" s="157"/>
      <c r="K820" s="157"/>
      <c r="L820" s="157"/>
      <c r="M820" s="157"/>
      <c r="N820" s="157"/>
      <c r="O820" s="157"/>
      <c r="P820" s="157"/>
      <c r="Q820" s="134"/>
    </row>
    <row r="821" spans="1:17" ht="15" customHeight="1">
      <c r="A821" s="171"/>
      <c r="B821" s="156" t="s">
        <v>3</v>
      </c>
      <c r="C821" s="156" t="s">
        <v>4</v>
      </c>
      <c r="D821" s="156" t="s">
        <v>3</v>
      </c>
      <c r="E821" s="156" t="s">
        <v>4</v>
      </c>
      <c r="F821" s="156" t="s">
        <v>3</v>
      </c>
      <c r="G821" s="156" t="s">
        <v>4</v>
      </c>
      <c r="H821" s="39"/>
      <c r="I821" s="39"/>
      <c r="J821" s="39"/>
      <c r="K821" s="39"/>
      <c r="L821" s="39"/>
      <c r="M821" s="39"/>
      <c r="N821" s="39"/>
      <c r="O821" s="39"/>
      <c r="P821" s="39"/>
      <c r="Q821" s="39"/>
    </row>
    <row r="822" spans="1:17" ht="15" customHeight="1">
      <c r="A822" s="92" t="s">
        <v>52</v>
      </c>
      <c r="B822" s="105">
        <v>56</v>
      </c>
      <c r="C822" s="105">
        <v>39</v>
      </c>
      <c r="D822" s="105">
        <v>124</v>
      </c>
      <c r="E822" s="105">
        <v>128</v>
      </c>
      <c r="F822" s="105">
        <v>1</v>
      </c>
      <c r="G822" s="105">
        <v>0</v>
      </c>
      <c r="H822" s="157"/>
      <c r="I822" s="157"/>
      <c r="J822" s="157"/>
      <c r="K822" s="157"/>
      <c r="L822" s="157"/>
      <c r="M822" s="157"/>
      <c r="N822" s="157"/>
      <c r="O822" s="157"/>
      <c r="P822" s="157"/>
      <c r="Q822" s="134"/>
    </row>
    <row r="823" spans="1:17" ht="15" customHeight="1">
      <c r="A823" s="89" t="s">
        <v>53</v>
      </c>
      <c r="B823" s="107">
        <v>0</v>
      </c>
      <c r="C823" s="107">
        <v>0</v>
      </c>
      <c r="D823" s="107">
        <v>0</v>
      </c>
      <c r="E823" s="107">
        <v>0</v>
      </c>
      <c r="F823" s="107">
        <v>0</v>
      </c>
      <c r="G823" s="107">
        <v>0</v>
      </c>
      <c r="H823" s="157"/>
      <c r="I823" s="157"/>
      <c r="J823" s="157"/>
      <c r="K823" s="157"/>
      <c r="L823" s="157"/>
      <c r="M823" s="157"/>
      <c r="N823" s="157"/>
      <c r="O823" s="157"/>
      <c r="P823" s="157"/>
      <c r="Q823" s="134"/>
    </row>
    <row r="824" spans="1:17" ht="15" customHeight="1">
      <c r="A824" s="89" t="s">
        <v>54</v>
      </c>
      <c r="B824" s="107">
        <v>3</v>
      </c>
      <c r="C824" s="107">
        <v>1</v>
      </c>
      <c r="D824" s="107">
        <v>2</v>
      </c>
      <c r="E824" s="107">
        <v>0</v>
      </c>
      <c r="F824" s="107">
        <v>0</v>
      </c>
      <c r="G824" s="107">
        <v>0</v>
      </c>
      <c r="H824" s="157"/>
      <c r="I824" s="157"/>
      <c r="J824" s="157"/>
      <c r="K824" s="157"/>
      <c r="L824" s="157"/>
      <c r="M824" s="157"/>
      <c r="N824" s="157"/>
      <c r="O824" s="157"/>
      <c r="P824" s="157"/>
      <c r="Q824" s="134"/>
    </row>
    <row r="825" spans="1:17" ht="15" customHeight="1">
      <c r="A825" s="89" t="s">
        <v>55</v>
      </c>
      <c r="B825" s="107">
        <v>1</v>
      </c>
      <c r="C825" s="107">
        <v>0</v>
      </c>
      <c r="D825" s="107">
        <v>3</v>
      </c>
      <c r="E825" s="107">
        <v>1</v>
      </c>
      <c r="F825" s="107">
        <v>0</v>
      </c>
      <c r="G825" s="107">
        <v>0</v>
      </c>
      <c r="H825" s="157"/>
      <c r="I825" s="157"/>
      <c r="J825" s="157"/>
      <c r="K825" s="157"/>
      <c r="L825" s="157"/>
      <c r="M825" s="157"/>
      <c r="N825" s="157"/>
      <c r="O825" s="157"/>
      <c r="P825" s="157"/>
      <c r="Q825" s="134"/>
    </row>
    <row r="826" spans="1:17" ht="15" customHeight="1">
      <c r="A826" s="89" t="s">
        <v>56</v>
      </c>
      <c r="B826" s="107">
        <v>0</v>
      </c>
      <c r="C826" s="107">
        <v>0</v>
      </c>
      <c r="D826" s="107">
        <v>0</v>
      </c>
      <c r="E826" s="107">
        <v>0</v>
      </c>
      <c r="F826" s="107">
        <v>0</v>
      </c>
      <c r="G826" s="107">
        <v>0</v>
      </c>
      <c r="H826" s="157"/>
      <c r="I826" s="157"/>
      <c r="J826" s="157"/>
      <c r="K826" s="157"/>
      <c r="L826" s="157"/>
      <c r="M826" s="157"/>
      <c r="N826" s="157"/>
      <c r="O826" s="157"/>
      <c r="P826" s="157"/>
      <c r="Q826" s="134"/>
    </row>
    <row r="827" spans="1:17" ht="15" customHeight="1">
      <c r="A827" s="89" t="s">
        <v>57</v>
      </c>
      <c r="B827" s="107">
        <v>0</v>
      </c>
      <c r="C827" s="107">
        <v>0</v>
      </c>
      <c r="D827" s="107">
        <v>0</v>
      </c>
      <c r="E827" s="107">
        <v>0</v>
      </c>
      <c r="F827" s="107">
        <v>0</v>
      </c>
      <c r="G827" s="107">
        <v>0</v>
      </c>
      <c r="H827" s="157"/>
      <c r="I827" s="157"/>
      <c r="J827" s="157"/>
      <c r="K827" s="157"/>
      <c r="L827" s="157"/>
      <c r="M827" s="157"/>
      <c r="N827" s="157"/>
      <c r="O827" s="157"/>
      <c r="P827" s="157"/>
      <c r="Q827" s="134"/>
    </row>
    <row r="828" spans="1:17" ht="15" customHeight="1">
      <c r="A828" s="89" t="s">
        <v>58</v>
      </c>
      <c r="B828" s="107">
        <v>0</v>
      </c>
      <c r="C828" s="107">
        <v>0</v>
      </c>
      <c r="D828" s="107">
        <v>0</v>
      </c>
      <c r="E828" s="107">
        <v>0</v>
      </c>
      <c r="F828" s="107">
        <v>0</v>
      </c>
      <c r="G828" s="107">
        <v>0</v>
      </c>
      <c r="H828" s="157"/>
      <c r="I828" s="157"/>
      <c r="J828" s="157"/>
      <c r="K828" s="157"/>
      <c r="L828" s="157"/>
      <c r="M828" s="157"/>
      <c r="N828" s="157"/>
      <c r="O828" s="157"/>
      <c r="P828" s="157"/>
      <c r="Q828" s="134"/>
    </row>
    <row r="829" spans="1:17" ht="15" customHeight="1">
      <c r="A829" s="89" t="s">
        <v>59</v>
      </c>
      <c r="B829" s="107">
        <v>3</v>
      </c>
      <c r="C829" s="107">
        <v>4</v>
      </c>
      <c r="D829" s="107">
        <v>19</v>
      </c>
      <c r="E829" s="107">
        <v>16</v>
      </c>
      <c r="F829" s="107">
        <v>0</v>
      </c>
      <c r="G829" s="107">
        <v>0</v>
      </c>
      <c r="H829" s="157"/>
      <c r="I829" s="157"/>
      <c r="J829" s="157"/>
      <c r="K829" s="157"/>
      <c r="L829" s="157"/>
      <c r="M829" s="157"/>
      <c r="N829" s="157"/>
      <c r="O829" s="157"/>
      <c r="P829" s="157"/>
      <c r="Q829" s="134"/>
    </row>
    <row r="830" spans="1:17" ht="15" customHeight="1">
      <c r="A830" s="89" t="s">
        <v>60</v>
      </c>
      <c r="B830" s="107">
        <v>0</v>
      </c>
      <c r="C830" s="107">
        <v>0</v>
      </c>
      <c r="D830" s="107">
        <v>1</v>
      </c>
      <c r="E830" s="107">
        <v>0</v>
      </c>
      <c r="F830" s="107">
        <v>0</v>
      </c>
      <c r="G830" s="107">
        <v>0</v>
      </c>
      <c r="H830" s="157"/>
      <c r="I830" s="157"/>
      <c r="J830" s="157"/>
      <c r="K830" s="157"/>
      <c r="L830" s="157"/>
      <c r="M830" s="157"/>
      <c r="N830" s="157"/>
      <c r="O830" s="157"/>
      <c r="P830" s="157"/>
      <c r="Q830" s="134"/>
    </row>
    <row r="831" spans="1:17" ht="15" customHeight="1">
      <c r="A831" s="89" t="s">
        <v>61</v>
      </c>
      <c r="B831" s="107">
        <v>0</v>
      </c>
      <c r="C831" s="107">
        <v>0</v>
      </c>
      <c r="D831" s="107">
        <v>0</v>
      </c>
      <c r="E831" s="107">
        <v>5</v>
      </c>
      <c r="F831" s="107">
        <v>0</v>
      </c>
      <c r="G831" s="107">
        <v>0</v>
      </c>
      <c r="H831" s="157"/>
      <c r="I831" s="157"/>
      <c r="J831" s="157"/>
      <c r="K831" s="157"/>
      <c r="L831" s="157"/>
      <c r="M831" s="157"/>
      <c r="N831" s="157"/>
      <c r="O831" s="157"/>
      <c r="P831" s="157"/>
      <c r="Q831" s="134"/>
    </row>
    <row r="832" spans="1:17" ht="15" customHeight="1">
      <c r="A832" s="89" t="s">
        <v>8</v>
      </c>
      <c r="B832" s="107">
        <v>0</v>
      </c>
      <c r="C832" s="107">
        <v>0</v>
      </c>
      <c r="D832" s="107">
        <v>0</v>
      </c>
      <c r="E832" s="107">
        <v>0</v>
      </c>
      <c r="F832" s="107">
        <v>0</v>
      </c>
      <c r="G832" s="107">
        <v>0</v>
      </c>
      <c r="H832" s="157"/>
      <c r="I832" s="157"/>
      <c r="J832" s="157"/>
      <c r="K832" s="157"/>
      <c r="L832" s="157"/>
      <c r="M832" s="157"/>
      <c r="N832" s="157"/>
      <c r="O832" s="157"/>
      <c r="P832" s="157"/>
      <c r="Q832" s="134"/>
    </row>
    <row r="833" spans="1:17" ht="15" customHeight="1">
      <c r="A833" s="89" t="s">
        <v>9</v>
      </c>
      <c r="B833" s="107">
        <v>0</v>
      </c>
      <c r="C833" s="107">
        <v>0</v>
      </c>
      <c r="D833" s="107">
        <v>0</v>
      </c>
      <c r="E833" s="107">
        <v>0</v>
      </c>
      <c r="F833" s="107">
        <v>0</v>
      </c>
      <c r="G833" s="107">
        <v>0</v>
      </c>
      <c r="H833" s="157"/>
      <c r="I833" s="157"/>
      <c r="J833" s="157"/>
      <c r="K833" s="157"/>
      <c r="L833" s="157"/>
      <c r="M833" s="157"/>
      <c r="N833" s="157"/>
      <c r="O833" s="157"/>
      <c r="P833" s="157"/>
      <c r="Q833" s="134"/>
    </row>
    <row r="834" spans="1:17" ht="15" customHeight="1">
      <c r="A834" s="90" t="s">
        <v>268</v>
      </c>
      <c r="B834" s="107">
        <v>0</v>
      </c>
      <c r="C834" s="107">
        <v>0</v>
      </c>
      <c r="D834" s="107">
        <v>0</v>
      </c>
      <c r="E834" s="107">
        <v>0</v>
      </c>
      <c r="F834" s="107">
        <v>0</v>
      </c>
      <c r="G834" s="107">
        <v>0</v>
      </c>
      <c r="H834" s="157"/>
      <c r="I834" s="157"/>
      <c r="J834" s="157"/>
      <c r="K834" s="157"/>
      <c r="L834" s="157"/>
      <c r="M834" s="157"/>
      <c r="N834" s="157"/>
      <c r="O834" s="157"/>
      <c r="P834" s="157"/>
      <c r="Q834" s="134"/>
    </row>
    <row r="835" spans="1:17" ht="15" customHeight="1">
      <c r="A835" s="90" t="s">
        <v>269</v>
      </c>
      <c r="B835" s="107">
        <v>0</v>
      </c>
      <c r="C835" s="107">
        <v>0</v>
      </c>
      <c r="D835" s="107">
        <v>0</v>
      </c>
      <c r="E835" s="107">
        <v>0</v>
      </c>
      <c r="F835" s="107">
        <v>0</v>
      </c>
      <c r="G835" s="107">
        <v>0</v>
      </c>
      <c r="H835" s="157"/>
      <c r="I835" s="157"/>
      <c r="J835" s="157"/>
      <c r="K835" s="157"/>
      <c r="L835" s="157"/>
      <c r="M835" s="157"/>
      <c r="N835" s="157"/>
      <c r="O835" s="157"/>
      <c r="P835" s="157"/>
      <c r="Q835" s="134"/>
    </row>
    <row r="836" spans="1:17" ht="15" customHeight="1">
      <c r="A836" s="90" t="s">
        <v>416</v>
      </c>
      <c r="B836" s="107">
        <v>0</v>
      </c>
      <c r="C836" s="107">
        <v>0</v>
      </c>
      <c r="D836" s="107">
        <v>0</v>
      </c>
      <c r="E836" s="107">
        <v>0</v>
      </c>
      <c r="F836" s="107">
        <v>0</v>
      </c>
      <c r="G836" s="107">
        <v>0</v>
      </c>
      <c r="H836" s="157"/>
      <c r="I836" s="157"/>
      <c r="J836" s="157"/>
      <c r="K836" s="157"/>
      <c r="L836" s="157"/>
      <c r="M836" s="157"/>
      <c r="N836" s="157"/>
      <c r="O836" s="157"/>
      <c r="P836" s="157"/>
      <c r="Q836" s="134"/>
    </row>
    <row r="837" spans="1:17" ht="15" customHeight="1">
      <c r="A837" s="90" t="s">
        <v>417</v>
      </c>
      <c r="B837" s="107">
        <v>0</v>
      </c>
      <c r="C837" s="107">
        <v>0</v>
      </c>
      <c r="D837" s="107">
        <v>0</v>
      </c>
      <c r="E837" s="107">
        <v>0</v>
      </c>
      <c r="F837" s="107">
        <v>0</v>
      </c>
      <c r="G837" s="107">
        <v>0</v>
      </c>
      <c r="H837" s="157"/>
      <c r="I837" s="157"/>
      <c r="J837" s="157"/>
      <c r="K837" s="157"/>
      <c r="L837" s="157"/>
      <c r="M837" s="157"/>
      <c r="N837" s="157"/>
      <c r="O837" s="157"/>
      <c r="P837" s="157"/>
      <c r="Q837" s="134"/>
    </row>
    <row r="838" spans="1:17" ht="15" customHeight="1">
      <c r="A838" s="90" t="s">
        <v>418</v>
      </c>
      <c r="B838" s="107">
        <v>0</v>
      </c>
      <c r="C838" s="107">
        <v>0</v>
      </c>
      <c r="D838" s="107">
        <v>0</v>
      </c>
      <c r="E838" s="107">
        <v>0</v>
      </c>
      <c r="F838" s="107">
        <v>0</v>
      </c>
      <c r="G838" s="107">
        <v>0</v>
      </c>
      <c r="H838" s="157"/>
      <c r="I838" s="157"/>
      <c r="J838" s="157"/>
      <c r="K838" s="157"/>
      <c r="L838" s="157"/>
      <c r="M838" s="157"/>
      <c r="N838" s="157"/>
      <c r="O838" s="157"/>
      <c r="P838" s="157"/>
      <c r="Q838" s="134"/>
    </row>
    <row r="839" spans="1:17" ht="15" customHeight="1">
      <c r="A839" s="89" t="s">
        <v>427</v>
      </c>
      <c r="B839" s="107">
        <v>0</v>
      </c>
      <c r="C839" s="107">
        <v>0</v>
      </c>
      <c r="D839" s="107">
        <v>0</v>
      </c>
      <c r="E839" s="107">
        <v>0</v>
      </c>
      <c r="F839" s="107">
        <v>0</v>
      </c>
      <c r="G839" s="107">
        <v>0</v>
      </c>
      <c r="H839" s="157"/>
      <c r="I839" s="157"/>
      <c r="J839" s="157"/>
      <c r="K839" s="157"/>
      <c r="L839" s="157"/>
      <c r="M839" s="157"/>
      <c r="N839" s="157"/>
      <c r="O839" s="157"/>
      <c r="P839" s="157"/>
      <c r="Q839" s="134"/>
    </row>
    <row r="840" spans="1:17" ht="15" customHeight="1">
      <c r="A840" s="89" t="s">
        <v>420</v>
      </c>
      <c r="B840" s="107">
        <v>0</v>
      </c>
      <c r="C840" s="107">
        <v>0</v>
      </c>
      <c r="D840" s="107">
        <v>0</v>
      </c>
      <c r="E840" s="107">
        <v>0</v>
      </c>
      <c r="F840" s="107">
        <v>0</v>
      </c>
      <c r="G840" s="107">
        <v>0</v>
      </c>
      <c r="H840" s="157"/>
      <c r="I840" s="157"/>
      <c r="J840" s="157"/>
      <c r="K840" s="157"/>
      <c r="L840" s="157"/>
      <c r="M840" s="157"/>
      <c r="N840" s="157"/>
      <c r="O840" s="157"/>
      <c r="P840" s="157"/>
      <c r="Q840" s="134"/>
    </row>
    <row r="841" spans="1:17" ht="15" customHeight="1">
      <c r="A841" s="89" t="s">
        <v>421</v>
      </c>
      <c r="B841" s="107">
        <v>0</v>
      </c>
      <c r="C841" s="107">
        <v>0</v>
      </c>
      <c r="D841" s="107">
        <v>0</v>
      </c>
      <c r="E841" s="107">
        <v>0</v>
      </c>
      <c r="F841" s="107">
        <v>0</v>
      </c>
      <c r="G841" s="107">
        <v>0</v>
      </c>
      <c r="H841" s="157"/>
      <c r="I841" s="157"/>
      <c r="J841" s="157"/>
      <c r="K841" s="157"/>
      <c r="L841" s="157"/>
      <c r="M841" s="157"/>
      <c r="N841" s="157"/>
      <c r="O841" s="157"/>
      <c r="P841" s="157"/>
      <c r="Q841" s="134"/>
    </row>
    <row r="842" spans="1:17" ht="15" customHeight="1">
      <c r="A842" s="89" t="s">
        <v>422</v>
      </c>
      <c r="B842" s="107">
        <v>0</v>
      </c>
      <c r="C842" s="107">
        <v>0</v>
      </c>
      <c r="D842" s="107">
        <v>0</v>
      </c>
      <c r="E842" s="107">
        <v>0</v>
      </c>
      <c r="F842" s="107">
        <v>0</v>
      </c>
      <c r="G842" s="107">
        <v>0</v>
      </c>
      <c r="H842" s="157"/>
      <c r="I842" s="157"/>
      <c r="J842" s="157"/>
      <c r="K842" s="157"/>
      <c r="L842" s="157"/>
      <c r="M842" s="157"/>
      <c r="N842" s="157"/>
      <c r="O842" s="157"/>
      <c r="P842" s="157"/>
      <c r="Q842" s="134"/>
    </row>
    <row r="843" spans="1:17" ht="15" customHeight="1">
      <c r="A843" s="90" t="s">
        <v>419</v>
      </c>
      <c r="B843" s="107">
        <v>0</v>
      </c>
      <c r="C843" s="107">
        <v>0</v>
      </c>
      <c r="D843" s="107">
        <v>0</v>
      </c>
      <c r="E843" s="107">
        <v>0</v>
      </c>
      <c r="F843" s="107">
        <v>0</v>
      </c>
      <c r="G843" s="107">
        <v>0</v>
      </c>
      <c r="H843" s="157"/>
      <c r="I843" s="157"/>
      <c r="J843" s="157"/>
      <c r="K843" s="157"/>
      <c r="L843" s="157"/>
      <c r="M843" s="157"/>
      <c r="N843" s="157"/>
      <c r="O843" s="157"/>
      <c r="P843" s="157"/>
      <c r="Q843" s="134"/>
    </row>
    <row r="844" spans="1:17" ht="15" customHeight="1">
      <c r="A844" s="90" t="s">
        <v>405</v>
      </c>
      <c r="B844" s="107">
        <v>0</v>
      </c>
      <c r="C844" s="107">
        <v>0</v>
      </c>
      <c r="D844" s="107">
        <v>0</v>
      </c>
      <c r="E844" s="107">
        <v>0</v>
      </c>
      <c r="F844" s="107">
        <v>0</v>
      </c>
      <c r="G844" s="107">
        <v>0</v>
      </c>
      <c r="H844" s="157"/>
      <c r="I844" s="157"/>
      <c r="J844" s="157"/>
      <c r="K844" s="157"/>
      <c r="L844" s="157"/>
      <c r="M844" s="157"/>
      <c r="N844" s="157"/>
      <c r="O844" s="157"/>
      <c r="P844" s="157"/>
      <c r="Q844" s="134"/>
    </row>
    <row r="845" spans="1:17" ht="15" customHeight="1">
      <c r="A845" s="89" t="s">
        <v>62</v>
      </c>
      <c r="B845" s="107">
        <v>0</v>
      </c>
      <c r="C845" s="107">
        <v>0</v>
      </c>
      <c r="D845" s="107">
        <v>0</v>
      </c>
      <c r="E845" s="107">
        <v>0</v>
      </c>
      <c r="F845" s="107">
        <v>0</v>
      </c>
      <c r="G845" s="107">
        <v>0</v>
      </c>
      <c r="H845" s="157"/>
      <c r="I845" s="157"/>
      <c r="J845" s="157"/>
      <c r="K845" s="157"/>
      <c r="L845" s="157"/>
      <c r="M845" s="157"/>
      <c r="N845" s="157"/>
      <c r="O845" s="157"/>
      <c r="P845" s="157"/>
      <c r="Q845" s="134"/>
    </row>
    <row r="846" spans="1:17" ht="15" customHeight="1">
      <c r="A846" s="89" t="s">
        <v>63</v>
      </c>
      <c r="B846" s="107">
        <v>9</v>
      </c>
      <c r="C846" s="107">
        <v>8</v>
      </c>
      <c r="D846" s="107">
        <v>9</v>
      </c>
      <c r="E846" s="107">
        <v>11</v>
      </c>
      <c r="F846" s="107">
        <v>0</v>
      </c>
      <c r="G846" s="107">
        <v>0</v>
      </c>
      <c r="H846" s="157"/>
      <c r="I846" s="157"/>
      <c r="J846" s="157"/>
      <c r="K846" s="157"/>
      <c r="L846" s="157"/>
      <c r="M846" s="157"/>
      <c r="N846" s="157"/>
      <c r="O846" s="157"/>
      <c r="P846" s="157"/>
      <c r="Q846" s="134"/>
    </row>
    <row r="847" spans="1:17" ht="15" customHeight="1">
      <c r="A847" s="89" t="s">
        <v>64</v>
      </c>
      <c r="B847" s="107">
        <v>2</v>
      </c>
      <c r="C847" s="107">
        <v>0</v>
      </c>
      <c r="D847" s="107">
        <v>3</v>
      </c>
      <c r="E847" s="107">
        <v>0</v>
      </c>
      <c r="F847" s="107">
        <v>0</v>
      </c>
      <c r="G847" s="107">
        <v>0</v>
      </c>
      <c r="H847" s="157"/>
      <c r="I847" s="157"/>
      <c r="J847" s="157"/>
      <c r="K847" s="157"/>
      <c r="L847" s="157"/>
      <c r="M847" s="157"/>
      <c r="N847" s="157"/>
      <c r="O847" s="157"/>
      <c r="P847" s="157"/>
      <c r="Q847" s="134"/>
    </row>
    <row r="848" spans="1:17" ht="15" customHeight="1">
      <c r="A848" s="89" t="s">
        <v>65</v>
      </c>
      <c r="B848" s="107">
        <v>0</v>
      </c>
      <c r="C848" s="107">
        <v>1</v>
      </c>
      <c r="D848" s="107">
        <v>0</v>
      </c>
      <c r="E848" s="107">
        <v>3</v>
      </c>
      <c r="F848" s="107">
        <v>0</v>
      </c>
      <c r="G848" s="107">
        <v>0</v>
      </c>
      <c r="H848" s="157"/>
      <c r="I848" s="157"/>
      <c r="J848" s="157"/>
      <c r="K848" s="157"/>
      <c r="L848" s="157"/>
      <c r="M848" s="157"/>
      <c r="N848" s="157"/>
      <c r="O848" s="157"/>
      <c r="P848" s="157"/>
      <c r="Q848" s="134"/>
    </row>
    <row r="849" spans="1:17" ht="15" customHeight="1">
      <c r="A849" s="89" t="s">
        <v>66</v>
      </c>
      <c r="B849" s="107">
        <v>36</v>
      </c>
      <c r="C849" s="107">
        <v>23</v>
      </c>
      <c r="D849" s="107">
        <v>85</v>
      </c>
      <c r="E849" s="107">
        <v>85</v>
      </c>
      <c r="F849" s="107">
        <v>1</v>
      </c>
      <c r="G849" s="107">
        <v>0</v>
      </c>
      <c r="H849" s="157"/>
      <c r="I849" s="157"/>
      <c r="J849" s="157"/>
      <c r="K849" s="157"/>
      <c r="L849" s="157"/>
      <c r="M849" s="157"/>
      <c r="N849" s="157"/>
      <c r="O849" s="157"/>
      <c r="P849" s="157"/>
      <c r="Q849" s="134"/>
    </row>
    <row r="850" spans="1:17" ht="15" customHeight="1">
      <c r="A850" s="89" t="s">
        <v>67</v>
      </c>
      <c r="B850" s="107">
        <v>0</v>
      </c>
      <c r="C850" s="107">
        <v>0</v>
      </c>
      <c r="D850" s="107">
        <v>0</v>
      </c>
      <c r="E850" s="107">
        <v>0</v>
      </c>
      <c r="F850" s="107">
        <v>0</v>
      </c>
      <c r="G850" s="107">
        <v>0</v>
      </c>
      <c r="H850" s="157"/>
      <c r="I850" s="157"/>
      <c r="J850" s="157"/>
      <c r="K850" s="157"/>
      <c r="L850" s="157"/>
      <c r="M850" s="157"/>
      <c r="N850" s="157"/>
      <c r="O850" s="157"/>
      <c r="P850" s="157"/>
      <c r="Q850" s="134"/>
    </row>
    <row r="851" spans="1:17" ht="15" customHeight="1">
      <c r="A851" s="89" t="s">
        <v>68</v>
      </c>
      <c r="B851" s="107">
        <v>2</v>
      </c>
      <c r="C851" s="107">
        <v>2</v>
      </c>
      <c r="D851" s="107">
        <v>2</v>
      </c>
      <c r="E851" s="107">
        <v>7</v>
      </c>
      <c r="F851" s="107">
        <v>0</v>
      </c>
      <c r="G851" s="107">
        <v>0</v>
      </c>
      <c r="H851" s="157"/>
      <c r="I851" s="157"/>
      <c r="J851" s="157"/>
      <c r="K851" s="157"/>
      <c r="L851" s="157"/>
      <c r="M851" s="157"/>
      <c r="N851" s="157"/>
      <c r="O851" s="157"/>
      <c r="P851" s="157"/>
      <c r="Q851" s="134"/>
    </row>
    <row r="852" spans="1:17" ht="15" customHeight="1">
      <c r="B852" s="157"/>
      <c r="C852" s="157"/>
      <c r="D852" s="157"/>
      <c r="E852" s="157"/>
      <c r="F852" s="157"/>
      <c r="G852" s="157"/>
      <c r="H852" s="157"/>
      <c r="I852" s="157"/>
      <c r="J852" s="157"/>
      <c r="K852" s="157"/>
      <c r="L852" s="157"/>
      <c r="M852" s="157"/>
      <c r="N852" s="157"/>
      <c r="O852" s="157"/>
      <c r="P852" s="157"/>
    </row>
    <row r="853" spans="1:17" ht="15" customHeight="1">
      <c r="B853" s="157"/>
      <c r="C853" s="157"/>
      <c r="D853" s="157"/>
      <c r="E853" s="157"/>
      <c r="F853" s="157"/>
      <c r="G853" s="157"/>
      <c r="H853" s="157"/>
      <c r="I853" s="157"/>
      <c r="J853" s="157"/>
      <c r="K853" s="157"/>
      <c r="L853" s="157"/>
      <c r="M853" s="157"/>
      <c r="N853" s="157"/>
      <c r="O853" s="157"/>
      <c r="P853" s="157"/>
    </row>
    <row r="854" spans="1:17" ht="15" customHeight="1">
      <c r="B854" s="157"/>
      <c r="C854" s="157"/>
      <c r="D854" s="157"/>
      <c r="E854" s="157"/>
      <c r="F854" s="157"/>
      <c r="G854" s="157"/>
      <c r="H854" s="157"/>
      <c r="I854" s="157"/>
      <c r="J854" s="157"/>
      <c r="K854" s="157"/>
      <c r="L854" s="157"/>
      <c r="M854" s="157"/>
      <c r="N854" s="157"/>
      <c r="O854" s="157"/>
      <c r="P854" s="157"/>
    </row>
    <row r="855" spans="1:17" ht="15" customHeight="1">
      <c r="B855" s="157"/>
      <c r="C855" s="157"/>
      <c r="D855" s="157"/>
      <c r="E855" s="157"/>
      <c r="F855" s="157"/>
      <c r="G855" s="157"/>
      <c r="H855" s="157"/>
      <c r="I855" s="157"/>
      <c r="J855" s="157"/>
      <c r="K855" s="157"/>
      <c r="L855" s="157"/>
      <c r="M855" s="157"/>
      <c r="N855" s="157"/>
      <c r="O855" s="157"/>
      <c r="P855" s="157"/>
    </row>
    <row r="856" spans="1:17" ht="15" customHeight="1">
      <c r="B856" s="157"/>
      <c r="C856" s="157"/>
      <c r="D856" s="157"/>
      <c r="E856" s="157"/>
      <c r="F856" s="157"/>
      <c r="G856" s="157"/>
      <c r="H856" s="157"/>
      <c r="I856" s="157"/>
      <c r="J856" s="157"/>
      <c r="K856" s="157"/>
      <c r="L856" s="157"/>
      <c r="M856" s="157"/>
      <c r="N856" s="157"/>
      <c r="O856" s="157"/>
      <c r="P856" s="157"/>
    </row>
    <row r="857" spans="1:17" ht="15" customHeight="1">
      <c r="B857" s="178"/>
      <c r="C857" s="178"/>
      <c r="D857" s="178"/>
      <c r="E857" s="178"/>
      <c r="F857" s="178"/>
      <c r="G857" s="178"/>
      <c r="H857" s="178"/>
      <c r="I857" s="178"/>
      <c r="J857" s="178"/>
      <c r="K857" s="178"/>
      <c r="L857" s="178"/>
      <c r="M857" s="178"/>
      <c r="N857" s="178"/>
      <c r="O857" s="178"/>
      <c r="P857" s="157"/>
    </row>
    <row r="1058" spans="10:10" ht="15" customHeight="1">
      <c r="J1058" s="23"/>
    </row>
  </sheetData>
  <protectedRanges>
    <protectedRange sqref="M3 B2:K3 N2:O3" name="範圍1_1_2_1_2"/>
    <protectedRange sqref="M2" name="範圍1_1_1_1_1_1"/>
    <protectedRange sqref="A2:A3" name="範圍1_1_2_1_1_1_1_1_2_1"/>
  </protectedRanges>
  <mergeCells count="204">
    <mergeCell ref="B857:C857"/>
    <mergeCell ref="D857:E857"/>
    <mergeCell ref="F857:G857"/>
    <mergeCell ref="H857:I857"/>
    <mergeCell ref="J857:K857"/>
    <mergeCell ref="L857:M857"/>
    <mergeCell ref="N857:O857"/>
    <mergeCell ref="L650:M650"/>
    <mergeCell ref="N650:O650"/>
    <mergeCell ref="B718:C718"/>
    <mergeCell ref="D718:E718"/>
    <mergeCell ref="F718:G718"/>
    <mergeCell ref="H718:I718"/>
    <mergeCell ref="J718:K718"/>
    <mergeCell ref="L718:M718"/>
    <mergeCell ref="N718:O718"/>
    <mergeCell ref="A684:A685"/>
    <mergeCell ref="B684:C684"/>
    <mergeCell ref="D684:E684"/>
    <mergeCell ref="F684:G684"/>
    <mergeCell ref="H684:I684"/>
    <mergeCell ref="J684:K684"/>
    <mergeCell ref="L684:M684"/>
    <mergeCell ref="N684:O684"/>
    <mergeCell ref="A548:A549"/>
    <mergeCell ref="B548:C548"/>
    <mergeCell ref="D548:E548"/>
    <mergeCell ref="A650:A651"/>
    <mergeCell ref="B650:C650"/>
    <mergeCell ref="D650:E650"/>
    <mergeCell ref="F650:G650"/>
    <mergeCell ref="H650:I650"/>
    <mergeCell ref="J650:K650"/>
    <mergeCell ref="L548:M548"/>
    <mergeCell ref="N548:O548"/>
    <mergeCell ref="H548:I548"/>
    <mergeCell ref="L582:M582"/>
    <mergeCell ref="N582:O582"/>
    <mergeCell ref="A616:A617"/>
    <mergeCell ref="B616:C616"/>
    <mergeCell ref="H514:I514"/>
    <mergeCell ref="J514:K514"/>
    <mergeCell ref="L514:M514"/>
    <mergeCell ref="N514:O514"/>
    <mergeCell ref="F548:G548"/>
    <mergeCell ref="J548:K548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A514:A515"/>
    <mergeCell ref="B514:C514"/>
    <mergeCell ref="D514:E514"/>
    <mergeCell ref="F514:G514"/>
    <mergeCell ref="A344:A345"/>
    <mergeCell ref="B344:C344"/>
    <mergeCell ref="D344:E344"/>
    <mergeCell ref="F344:G344"/>
    <mergeCell ref="H344:I344"/>
    <mergeCell ref="J344:K344"/>
    <mergeCell ref="A140:A141"/>
    <mergeCell ref="B140:C140"/>
    <mergeCell ref="D140:E140"/>
    <mergeCell ref="F140:G140"/>
    <mergeCell ref="H140:I140"/>
    <mergeCell ref="J140:K140"/>
    <mergeCell ref="L344:M344"/>
    <mergeCell ref="N344:O344"/>
    <mergeCell ref="A310:A311"/>
    <mergeCell ref="A242:A243"/>
    <mergeCell ref="B242:C242"/>
    <mergeCell ref="D242:E242"/>
    <mergeCell ref="F242:G242"/>
    <mergeCell ref="H242:I242"/>
    <mergeCell ref="J242:K242"/>
    <mergeCell ref="B310:C310"/>
    <mergeCell ref="D310:E310"/>
    <mergeCell ref="F310:G310"/>
    <mergeCell ref="H310:I310"/>
    <mergeCell ref="J310:K310"/>
    <mergeCell ref="L310:M310"/>
    <mergeCell ref="N310:O310"/>
    <mergeCell ref="L242:M242"/>
    <mergeCell ref="N242:O242"/>
    <mergeCell ref="A208:A209"/>
    <mergeCell ref="B208:C208"/>
    <mergeCell ref="D208:E208"/>
    <mergeCell ref="F208:G208"/>
    <mergeCell ref="H208:I208"/>
    <mergeCell ref="J208:K208"/>
    <mergeCell ref="L72:M72"/>
    <mergeCell ref="N72:O72"/>
    <mergeCell ref="B106:C106"/>
    <mergeCell ref="D106:E106"/>
    <mergeCell ref="F106:G106"/>
    <mergeCell ref="L140:M140"/>
    <mergeCell ref="N140:O140"/>
    <mergeCell ref="A174:A175"/>
    <mergeCell ref="B174:C174"/>
    <mergeCell ref="D174:E174"/>
    <mergeCell ref="F174:G174"/>
    <mergeCell ref="H174:I174"/>
    <mergeCell ref="J174:K174"/>
    <mergeCell ref="L174:M174"/>
    <mergeCell ref="N174:O174"/>
    <mergeCell ref="L208:M208"/>
    <mergeCell ref="N208:O208"/>
    <mergeCell ref="B72:C72"/>
    <mergeCell ref="A38:A39"/>
    <mergeCell ref="B38:C38"/>
    <mergeCell ref="D38:E38"/>
    <mergeCell ref="F38:G38"/>
    <mergeCell ref="L38:M38"/>
    <mergeCell ref="N38:O38"/>
    <mergeCell ref="H38:I38"/>
    <mergeCell ref="J38:K38"/>
    <mergeCell ref="L106:M106"/>
    <mergeCell ref="N106:O106"/>
    <mergeCell ref="A72:A73"/>
    <mergeCell ref="A106:A107"/>
    <mergeCell ref="H106:I106"/>
    <mergeCell ref="J106:K106"/>
    <mergeCell ref="D72:E72"/>
    <mergeCell ref="F72:G72"/>
    <mergeCell ref="H72:I72"/>
    <mergeCell ref="J72:K72"/>
    <mergeCell ref="A1:P1"/>
    <mergeCell ref="A4:A5"/>
    <mergeCell ref="B4:D4"/>
    <mergeCell ref="E4:F4"/>
    <mergeCell ref="G4:H4"/>
    <mergeCell ref="I4:J4"/>
    <mergeCell ref="K4:L4"/>
    <mergeCell ref="M4:N4"/>
    <mergeCell ref="O4:P4"/>
    <mergeCell ref="L378:M378"/>
    <mergeCell ref="N378:O378"/>
    <mergeCell ref="A412:A413"/>
    <mergeCell ref="B412:C412"/>
    <mergeCell ref="D412:E412"/>
    <mergeCell ref="F412:G412"/>
    <mergeCell ref="H412:I412"/>
    <mergeCell ref="J412:K412"/>
    <mergeCell ref="L412:M412"/>
    <mergeCell ref="N412:O412"/>
    <mergeCell ref="A378:A379"/>
    <mergeCell ref="B378:C378"/>
    <mergeCell ref="D378:E378"/>
    <mergeCell ref="F378:G378"/>
    <mergeCell ref="H378:I378"/>
    <mergeCell ref="J378:K378"/>
    <mergeCell ref="A446:A447"/>
    <mergeCell ref="B446:C446"/>
    <mergeCell ref="D446:E446"/>
    <mergeCell ref="F446:G446"/>
    <mergeCell ref="H446:I446"/>
    <mergeCell ref="J446:K446"/>
    <mergeCell ref="L446:M446"/>
    <mergeCell ref="N446:O446"/>
    <mergeCell ref="A480:A481"/>
    <mergeCell ref="B480:C480"/>
    <mergeCell ref="D480:E480"/>
    <mergeCell ref="F480:G480"/>
    <mergeCell ref="H480:I480"/>
    <mergeCell ref="J480:K480"/>
    <mergeCell ref="L480:M480"/>
    <mergeCell ref="N480:O480"/>
    <mergeCell ref="D616:E616"/>
    <mergeCell ref="F616:G616"/>
    <mergeCell ref="H616:I616"/>
    <mergeCell ref="J616:K616"/>
    <mergeCell ref="L616:M616"/>
    <mergeCell ref="N616:O616"/>
    <mergeCell ref="A582:A583"/>
    <mergeCell ref="B582:C582"/>
    <mergeCell ref="D582:E582"/>
    <mergeCell ref="F582:G582"/>
    <mergeCell ref="H582:I582"/>
    <mergeCell ref="J582:K582"/>
    <mergeCell ref="A752:A753"/>
    <mergeCell ref="B752:C752"/>
    <mergeCell ref="D752:E752"/>
    <mergeCell ref="F752:G752"/>
    <mergeCell ref="H752:I752"/>
    <mergeCell ref="J752:K752"/>
    <mergeCell ref="L752:M752"/>
    <mergeCell ref="N752:O752"/>
    <mergeCell ref="A718:A719"/>
    <mergeCell ref="A786:A787"/>
    <mergeCell ref="B786:C786"/>
    <mergeCell ref="D786:E786"/>
    <mergeCell ref="F786:G786"/>
    <mergeCell ref="H786:I786"/>
    <mergeCell ref="J786:K786"/>
    <mergeCell ref="L786:M786"/>
    <mergeCell ref="N786:O786"/>
    <mergeCell ref="A820:A821"/>
    <mergeCell ref="B820:C820"/>
    <mergeCell ref="D820:E820"/>
    <mergeCell ref="F820:G82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>
    <oddFooter>&amp;C&amp;A，第 &amp;P 頁，共 &amp;N 頁</oddFooter>
  </headerFooter>
  <rowBreaks count="24" manualBreakCount="24">
    <brk id="35" max="16383" man="1"/>
    <brk id="69" max="15" man="1"/>
    <brk id="103" max="15" man="1"/>
    <brk id="137" max="15" man="1"/>
    <brk id="171" max="15" man="1"/>
    <brk id="205" max="15" man="1"/>
    <brk id="239" max="15" man="1"/>
    <brk id="273" max="15" man="1"/>
    <brk id="307" max="15" man="1"/>
    <brk id="341" max="15" man="1"/>
    <brk id="375" max="15" man="1"/>
    <brk id="409" max="15" man="1"/>
    <brk id="443" max="15" man="1"/>
    <brk id="477" max="15" man="1"/>
    <brk id="511" max="15" man="1"/>
    <brk id="545" max="16383" man="1"/>
    <brk id="579" max="15" man="1"/>
    <brk id="613" max="15" man="1"/>
    <brk id="647" max="15" man="1"/>
    <brk id="681" max="15" man="1"/>
    <brk id="715" max="15" man="1"/>
    <brk id="749" max="15" man="1"/>
    <brk id="783" max="15" man="1"/>
    <brk id="817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8"/>
  <sheetViews>
    <sheetView zoomScaleNormal="100" workbookViewId="0">
      <pane ySplit="5" topLeftCell="A6" activePane="bottomLeft" state="frozen"/>
      <selection activeCell="A2" sqref="A2"/>
      <selection pane="bottomLeft" activeCell="G28" sqref="G28"/>
    </sheetView>
  </sheetViews>
  <sheetFormatPr defaultRowHeight="16.5" customHeight="1"/>
  <cols>
    <col min="1" max="1" width="16.75" style="5" customWidth="1"/>
    <col min="2" max="4" width="10.625" style="22" customWidth="1"/>
    <col min="5" max="8" width="8.625" style="22" customWidth="1"/>
    <col min="9" max="9" width="9.25" style="22" customWidth="1"/>
    <col min="10" max="16" width="8.625" style="22" customWidth="1"/>
    <col min="17" max="17" width="7.875" style="22" customWidth="1"/>
    <col min="18" max="18" width="8.5" style="22" customWidth="1"/>
    <col min="19" max="16384" width="9" style="22"/>
  </cols>
  <sheetData>
    <row r="1" spans="1:19" ht="18" customHeight="1">
      <c r="A1" s="173" t="s">
        <v>280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44"/>
    </row>
    <row r="2" spans="1:19" ht="18" customHeight="1">
      <c r="M2" s="29" t="s">
        <v>439</v>
      </c>
    </row>
    <row r="3" spans="1:19" ht="18" customHeight="1">
      <c r="A3" s="4"/>
      <c r="M3" s="22" t="s">
        <v>281</v>
      </c>
    </row>
    <row r="4" spans="1:19" s="125" customFormat="1" ht="16.5" customHeight="1">
      <c r="A4" s="176" t="s">
        <v>435</v>
      </c>
      <c r="B4" s="184" t="s">
        <v>438</v>
      </c>
      <c r="C4" s="185"/>
      <c r="D4" s="186"/>
      <c r="E4" s="180" t="s">
        <v>45</v>
      </c>
      <c r="F4" s="180"/>
      <c r="G4" s="180" t="s">
        <v>46</v>
      </c>
      <c r="H4" s="180"/>
      <c r="I4" s="180" t="s">
        <v>47</v>
      </c>
      <c r="J4" s="180"/>
      <c r="K4" s="180" t="s">
        <v>48</v>
      </c>
      <c r="L4" s="180"/>
      <c r="M4" s="180" t="s">
        <v>49</v>
      </c>
      <c r="N4" s="180"/>
      <c r="O4" s="180" t="s">
        <v>50</v>
      </c>
      <c r="P4" s="180"/>
      <c r="Q4" s="39"/>
      <c r="R4" s="39"/>
      <c r="S4" s="39"/>
    </row>
    <row r="5" spans="1:19" s="125" customFormat="1" ht="16.5" customHeight="1">
      <c r="A5" s="181"/>
      <c r="B5" s="145" t="s">
        <v>51</v>
      </c>
      <c r="C5" s="145" t="s">
        <v>3</v>
      </c>
      <c r="D5" s="145" t="s">
        <v>4</v>
      </c>
      <c r="E5" s="145" t="s">
        <v>3</v>
      </c>
      <c r="F5" s="145" t="s">
        <v>4</v>
      </c>
      <c r="G5" s="145" t="s">
        <v>3</v>
      </c>
      <c r="H5" s="145" t="s">
        <v>4</v>
      </c>
      <c r="I5" s="145" t="s">
        <v>3</v>
      </c>
      <c r="J5" s="145" t="s">
        <v>4</v>
      </c>
      <c r="K5" s="145" t="s">
        <v>3</v>
      </c>
      <c r="L5" s="145" t="s">
        <v>4</v>
      </c>
      <c r="M5" s="145" t="s">
        <v>3</v>
      </c>
      <c r="N5" s="145" t="s">
        <v>4</v>
      </c>
      <c r="O5" s="145" t="s">
        <v>3</v>
      </c>
      <c r="P5" s="145" t="s">
        <v>4</v>
      </c>
      <c r="Q5" s="39"/>
      <c r="R5" s="39"/>
      <c r="S5" s="39"/>
    </row>
    <row r="6" spans="1:19" s="26" customFormat="1" ht="16.5" customHeight="1">
      <c r="A6" s="111" t="s">
        <v>259</v>
      </c>
      <c r="B6" s="104">
        <v>797122</v>
      </c>
      <c r="C6" s="105">
        <v>371986</v>
      </c>
      <c r="D6" s="105">
        <v>425136</v>
      </c>
      <c r="E6" s="105">
        <v>45</v>
      </c>
      <c r="F6" s="105">
        <v>54</v>
      </c>
      <c r="G6" s="105">
        <v>3</v>
      </c>
      <c r="H6" s="105">
        <v>0</v>
      </c>
      <c r="I6" s="105">
        <v>8</v>
      </c>
      <c r="J6" s="105">
        <v>0</v>
      </c>
      <c r="K6" s="105">
        <v>7</v>
      </c>
      <c r="L6" s="105">
        <v>9</v>
      </c>
      <c r="M6" s="105">
        <v>709</v>
      </c>
      <c r="N6" s="105">
        <v>1184</v>
      </c>
      <c r="O6" s="105">
        <v>110</v>
      </c>
      <c r="P6" s="105">
        <v>144</v>
      </c>
      <c r="Q6" s="147"/>
      <c r="R6" s="147"/>
      <c r="S6" s="143"/>
    </row>
    <row r="7" spans="1:19" s="26" customFormat="1" ht="16.5" customHeight="1">
      <c r="A7" s="111" t="s">
        <v>223</v>
      </c>
      <c r="B7" s="106">
        <v>112472</v>
      </c>
      <c r="C7" s="107">
        <v>44635</v>
      </c>
      <c r="D7" s="107">
        <v>67837</v>
      </c>
      <c r="E7" s="107">
        <v>9</v>
      </c>
      <c r="F7" s="107">
        <v>11</v>
      </c>
      <c r="G7" s="107">
        <v>0</v>
      </c>
      <c r="H7" s="107">
        <v>0</v>
      </c>
      <c r="I7" s="107">
        <v>1</v>
      </c>
      <c r="J7" s="107">
        <v>0</v>
      </c>
      <c r="K7" s="107">
        <v>1</v>
      </c>
      <c r="L7" s="107">
        <v>1</v>
      </c>
      <c r="M7" s="107">
        <v>278</v>
      </c>
      <c r="N7" s="107">
        <v>513</v>
      </c>
      <c r="O7" s="107">
        <v>1</v>
      </c>
      <c r="P7" s="107">
        <v>22</v>
      </c>
      <c r="Q7" s="147"/>
      <c r="R7" s="147"/>
      <c r="S7" s="143"/>
    </row>
    <row r="8" spans="1:19" s="26" customFormat="1" ht="16.5" customHeight="1">
      <c r="A8" s="111" t="s">
        <v>224</v>
      </c>
      <c r="B8" s="106">
        <v>75493</v>
      </c>
      <c r="C8" s="107">
        <v>22042</v>
      </c>
      <c r="D8" s="107">
        <v>53451</v>
      </c>
      <c r="E8" s="107">
        <v>18</v>
      </c>
      <c r="F8" s="107">
        <v>14</v>
      </c>
      <c r="G8" s="107">
        <v>2</v>
      </c>
      <c r="H8" s="107">
        <v>0</v>
      </c>
      <c r="I8" s="107">
        <v>3</v>
      </c>
      <c r="J8" s="107">
        <v>0</v>
      </c>
      <c r="K8" s="107">
        <v>3</v>
      </c>
      <c r="L8" s="107">
        <v>4</v>
      </c>
      <c r="M8" s="107">
        <v>106</v>
      </c>
      <c r="N8" s="107">
        <v>219</v>
      </c>
      <c r="O8" s="107">
        <v>4</v>
      </c>
      <c r="P8" s="107">
        <v>8</v>
      </c>
      <c r="Q8" s="147"/>
      <c r="R8" s="147"/>
      <c r="S8" s="143"/>
    </row>
    <row r="9" spans="1:19" s="26" customFormat="1" ht="16.5" customHeight="1">
      <c r="A9" s="111" t="s">
        <v>391</v>
      </c>
      <c r="B9" s="106">
        <v>125021</v>
      </c>
      <c r="C9" s="107">
        <v>67944</v>
      </c>
      <c r="D9" s="107">
        <v>57077</v>
      </c>
      <c r="E9" s="107">
        <v>4</v>
      </c>
      <c r="F9" s="107">
        <v>6</v>
      </c>
      <c r="G9" s="107">
        <v>0</v>
      </c>
      <c r="H9" s="107">
        <v>0</v>
      </c>
      <c r="I9" s="107">
        <v>0</v>
      </c>
      <c r="J9" s="107">
        <v>0</v>
      </c>
      <c r="K9" s="107">
        <v>1</v>
      </c>
      <c r="L9" s="107">
        <v>2</v>
      </c>
      <c r="M9" s="107">
        <v>33</v>
      </c>
      <c r="N9" s="107">
        <v>82</v>
      </c>
      <c r="O9" s="107">
        <v>13</v>
      </c>
      <c r="P9" s="107">
        <v>11</v>
      </c>
      <c r="Q9" s="147"/>
      <c r="R9" s="147"/>
      <c r="S9" s="143"/>
    </row>
    <row r="10" spans="1:19" s="26" customFormat="1" ht="16.5" customHeight="1">
      <c r="A10" s="111" t="s">
        <v>225</v>
      </c>
      <c r="B10" s="106">
        <v>110552</v>
      </c>
      <c r="C10" s="107">
        <v>62367</v>
      </c>
      <c r="D10" s="107">
        <v>48185</v>
      </c>
      <c r="E10" s="107">
        <v>7</v>
      </c>
      <c r="F10" s="107">
        <v>9</v>
      </c>
      <c r="G10" s="107">
        <v>0</v>
      </c>
      <c r="H10" s="107">
        <v>0</v>
      </c>
      <c r="I10" s="107">
        <v>1</v>
      </c>
      <c r="J10" s="107">
        <v>0</v>
      </c>
      <c r="K10" s="107">
        <v>1</v>
      </c>
      <c r="L10" s="107">
        <v>0</v>
      </c>
      <c r="M10" s="107">
        <v>28</v>
      </c>
      <c r="N10" s="107">
        <v>52</v>
      </c>
      <c r="O10" s="107">
        <v>7</v>
      </c>
      <c r="P10" s="107">
        <v>25</v>
      </c>
      <c r="Q10" s="147"/>
      <c r="R10" s="147"/>
      <c r="S10" s="143"/>
    </row>
    <row r="11" spans="1:19" s="26" customFormat="1" ht="16.5" customHeight="1">
      <c r="A11" s="111" t="s">
        <v>226</v>
      </c>
      <c r="B11" s="106">
        <v>65814</v>
      </c>
      <c r="C11" s="107">
        <v>34464</v>
      </c>
      <c r="D11" s="107">
        <v>31350</v>
      </c>
      <c r="E11" s="107">
        <v>3</v>
      </c>
      <c r="F11" s="107">
        <v>0</v>
      </c>
      <c r="G11" s="107">
        <v>0</v>
      </c>
      <c r="H11" s="107">
        <v>0</v>
      </c>
      <c r="I11" s="107">
        <v>1</v>
      </c>
      <c r="J11" s="107">
        <v>0</v>
      </c>
      <c r="K11" s="107">
        <v>0</v>
      </c>
      <c r="L11" s="107">
        <v>1</v>
      </c>
      <c r="M11" s="107">
        <v>17</v>
      </c>
      <c r="N11" s="107">
        <v>36</v>
      </c>
      <c r="O11" s="107">
        <v>6</v>
      </c>
      <c r="P11" s="107">
        <v>8</v>
      </c>
      <c r="Q11" s="147"/>
      <c r="R11" s="147"/>
      <c r="S11" s="143"/>
    </row>
    <row r="12" spans="1:19" s="26" customFormat="1" ht="16.5" customHeight="1">
      <c r="A12" s="111" t="s">
        <v>227</v>
      </c>
      <c r="B12" s="106">
        <v>72380</v>
      </c>
      <c r="C12" s="107">
        <v>32680</v>
      </c>
      <c r="D12" s="107">
        <v>39700</v>
      </c>
      <c r="E12" s="107">
        <v>1</v>
      </c>
      <c r="F12" s="107">
        <v>0</v>
      </c>
      <c r="G12" s="107">
        <v>1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120</v>
      </c>
      <c r="N12" s="107">
        <v>100</v>
      </c>
      <c r="O12" s="107">
        <v>31</v>
      </c>
      <c r="P12" s="107">
        <v>18</v>
      </c>
      <c r="Q12" s="147"/>
      <c r="R12" s="147"/>
      <c r="S12" s="143"/>
    </row>
    <row r="13" spans="1:19" s="26" customFormat="1" ht="16.5" customHeight="1">
      <c r="A13" s="111" t="s">
        <v>228</v>
      </c>
      <c r="B13" s="106">
        <v>12689</v>
      </c>
      <c r="C13" s="107">
        <v>5199</v>
      </c>
      <c r="D13" s="107">
        <v>7490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4</v>
      </c>
      <c r="N13" s="107">
        <v>4</v>
      </c>
      <c r="O13" s="107">
        <v>1</v>
      </c>
      <c r="P13" s="107">
        <v>3</v>
      </c>
      <c r="Q13" s="147"/>
      <c r="R13" s="147"/>
      <c r="S13" s="143"/>
    </row>
    <row r="14" spans="1:19" s="26" customFormat="1" ht="16.5" customHeight="1">
      <c r="A14" s="111" t="s">
        <v>229</v>
      </c>
      <c r="B14" s="106">
        <v>34374</v>
      </c>
      <c r="C14" s="107">
        <v>14687</v>
      </c>
      <c r="D14" s="107">
        <v>19687</v>
      </c>
      <c r="E14" s="107">
        <v>1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16</v>
      </c>
      <c r="N14" s="107">
        <v>37</v>
      </c>
      <c r="O14" s="107">
        <v>2</v>
      </c>
      <c r="P14" s="107">
        <v>3</v>
      </c>
      <c r="Q14" s="147"/>
      <c r="R14" s="147"/>
      <c r="S14" s="143"/>
    </row>
    <row r="15" spans="1:19" s="26" customFormat="1" ht="16.5" customHeight="1">
      <c r="A15" s="111" t="s">
        <v>230</v>
      </c>
      <c r="B15" s="106">
        <v>22674</v>
      </c>
      <c r="C15" s="107">
        <v>9015</v>
      </c>
      <c r="D15" s="107">
        <v>13659</v>
      </c>
      <c r="E15" s="107">
        <v>0</v>
      </c>
      <c r="F15" s="107">
        <v>0</v>
      </c>
      <c r="G15" s="107">
        <v>0</v>
      </c>
      <c r="H15" s="107">
        <v>0</v>
      </c>
      <c r="I15" s="107">
        <v>1</v>
      </c>
      <c r="J15" s="107">
        <v>0</v>
      </c>
      <c r="K15" s="107">
        <v>0</v>
      </c>
      <c r="L15" s="107">
        <v>0</v>
      </c>
      <c r="M15" s="107">
        <v>0</v>
      </c>
      <c r="N15" s="107">
        <v>8</v>
      </c>
      <c r="O15" s="107">
        <v>0</v>
      </c>
      <c r="P15" s="107">
        <v>4</v>
      </c>
      <c r="Q15" s="147"/>
      <c r="R15" s="147"/>
      <c r="S15" s="143"/>
    </row>
    <row r="16" spans="1:19" s="26" customFormat="1" ht="16.5" customHeight="1">
      <c r="A16" s="111" t="s">
        <v>231</v>
      </c>
      <c r="B16" s="106">
        <v>55321</v>
      </c>
      <c r="C16" s="107">
        <v>34427</v>
      </c>
      <c r="D16" s="107">
        <v>20894</v>
      </c>
      <c r="E16" s="107">
        <v>0</v>
      </c>
      <c r="F16" s="107">
        <v>2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6</v>
      </c>
      <c r="N16" s="107">
        <v>11</v>
      </c>
      <c r="O16" s="107">
        <v>0</v>
      </c>
      <c r="P16" s="107">
        <v>3</v>
      </c>
      <c r="Q16" s="147"/>
      <c r="R16" s="147"/>
      <c r="S16" s="143"/>
    </row>
    <row r="17" spans="1:19" s="26" customFormat="1" ht="16.5" customHeight="1">
      <c r="A17" s="111" t="s">
        <v>232</v>
      </c>
      <c r="B17" s="106">
        <v>14036</v>
      </c>
      <c r="C17" s="107">
        <v>5917</v>
      </c>
      <c r="D17" s="107">
        <v>8119</v>
      </c>
      <c r="E17" s="107">
        <v>1</v>
      </c>
      <c r="F17" s="107">
        <v>1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14</v>
      </c>
      <c r="N17" s="107">
        <v>24</v>
      </c>
      <c r="O17" s="107">
        <v>0</v>
      </c>
      <c r="P17" s="107">
        <v>1</v>
      </c>
      <c r="Q17" s="147"/>
      <c r="R17" s="147"/>
      <c r="S17" s="143"/>
    </row>
    <row r="18" spans="1:19" s="26" customFormat="1" ht="16.5" customHeight="1">
      <c r="A18" s="111" t="s">
        <v>233</v>
      </c>
      <c r="B18" s="106">
        <v>21418</v>
      </c>
      <c r="C18" s="107">
        <v>10358</v>
      </c>
      <c r="D18" s="107">
        <v>11060</v>
      </c>
      <c r="E18" s="107">
        <v>0</v>
      </c>
      <c r="F18" s="107">
        <v>5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4</v>
      </c>
      <c r="N18" s="107">
        <v>8</v>
      </c>
      <c r="O18" s="107">
        <v>6</v>
      </c>
      <c r="P18" s="107">
        <v>3</v>
      </c>
      <c r="Q18" s="147"/>
      <c r="R18" s="147"/>
      <c r="S18" s="143"/>
    </row>
    <row r="19" spans="1:19" s="26" customFormat="1" ht="16.5" customHeight="1">
      <c r="A19" s="111" t="s">
        <v>234</v>
      </c>
      <c r="B19" s="106">
        <v>14873</v>
      </c>
      <c r="C19" s="107">
        <v>6975</v>
      </c>
      <c r="D19" s="107">
        <v>7898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3</v>
      </c>
      <c r="N19" s="107">
        <v>22</v>
      </c>
      <c r="O19" s="107">
        <v>37</v>
      </c>
      <c r="P19" s="107">
        <v>21</v>
      </c>
      <c r="Q19" s="147"/>
      <c r="R19" s="147"/>
      <c r="S19" s="143"/>
    </row>
    <row r="20" spans="1:19" s="26" customFormat="1" ht="16.5" customHeight="1">
      <c r="A20" s="111" t="s">
        <v>235</v>
      </c>
      <c r="B20" s="106">
        <v>16999</v>
      </c>
      <c r="C20" s="107">
        <v>7562</v>
      </c>
      <c r="D20" s="107">
        <v>9437</v>
      </c>
      <c r="E20" s="107">
        <v>1</v>
      </c>
      <c r="F20" s="107">
        <v>3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1</v>
      </c>
      <c r="M20" s="107">
        <v>6</v>
      </c>
      <c r="N20" s="107">
        <v>12</v>
      </c>
      <c r="O20" s="107">
        <v>0</v>
      </c>
      <c r="P20" s="107">
        <v>2</v>
      </c>
      <c r="Q20" s="147"/>
      <c r="R20" s="147"/>
      <c r="S20" s="143"/>
    </row>
    <row r="21" spans="1:19" s="26" customFormat="1" ht="16.5" customHeight="1">
      <c r="A21" s="111" t="s">
        <v>236</v>
      </c>
      <c r="B21" s="106">
        <v>2562</v>
      </c>
      <c r="C21" s="107">
        <v>568</v>
      </c>
      <c r="D21" s="107">
        <v>1994</v>
      </c>
      <c r="E21" s="107">
        <v>0</v>
      </c>
      <c r="F21" s="107">
        <v>2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1</v>
      </c>
      <c r="N21" s="107">
        <v>2</v>
      </c>
      <c r="O21" s="107">
        <v>0</v>
      </c>
      <c r="P21" s="107">
        <v>0</v>
      </c>
      <c r="Q21" s="147"/>
      <c r="R21" s="147"/>
      <c r="S21" s="143"/>
    </row>
    <row r="22" spans="1:19" s="26" customFormat="1" ht="16.5" customHeight="1">
      <c r="A22" s="111" t="s">
        <v>237</v>
      </c>
      <c r="B22" s="106">
        <v>7056</v>
      </c>
      <c r="C22" s="107">
        <v>2021</v>
      </c>
      <c r="D22" s="107">
        <v>5035</v>
      </c>
      <c r="E22" s="107">
        <v>0</v>
      </c>
      <c r="F22" s="107">
        <v>0</v>
      </c>
      <c r="G22" s="107">
        <v>0</v>
      </c>
      <c r="H22" s="107">
        <v>0</v>
      </c>
      <c r="I22" s="107">
        <v>1</v>
      </c>
      <c r="J22" s="107">
        <v>0</v>
      </c>
      <c r="K22" s="107">
        <v>0</v>
      </c>
      <c r="L22" s="107">
        <v>0</v>
      </c>
      <c r="M22" s="107">
        <v>6</v>
      </c>
      <c r="N22" s="107">
        <v>7</v>
      </c>
      <c r="O22" s="107">
        <v>2</v>
      </c>
      <c r="P22" s="107">
        <v>6</v>
      </c>
      <c r="Q22" s="147"/>
      <c r="R22" s="147"/>
      <c r="S22" s="143"/>
    </row>
    <row r="23" spans="1:19" s="26" customFormat="1" ht="16.5" customHeight="1">
      <c r="A23" s="111" t="s">
        <v>238</v>
      </c>
      <c r="B23" s="106">
        <v>2576</v>
      </c>
      <c r="C23" s="107">
        <v>1585</v>
      </c>
      <c r="D23" s="107">
        <v>991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1</v>
      </c>
      <c r="N23" s="107">
        <v>0</v>
      </c>
      <c r="O23" s="107">
        <v>0</v>
      </c>
      <c r="P23" s="107">
        <v>1</v>
      </c>
      <c r="Q23" s="147"/>
      <c r="R23" s="147"/>
      <c r="S23" s="143"/>
    </row>
    <row r="24" spans="1:19" s="26" customFormat="1" ht="16.5" customHeight="1">
      <c r="A24" s="111" t="s">
        <v>239</v>
      </c>
      <c r="B24" s="106">
        <v>7150</v>
      </c>
      <c r="C24" s="107">
        <v>2113</v>
      </c>
      <c r="D24" s="107">
        <v>5037</v>
      </c>
      <c r="E24" s="107">
        <v>0</v>
      </c>
      <c r="F24" s="107">
        <v>1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17</v>
      </c>
      <c r="N24" s="107">
        <v>10</v>
      </c>
      <c r="O24" s="107">
        <v>0</v>
      </c>
      <c r="P24" s="107">
        <v>3</v>
      </c>
      <c r="Q24" s="147"/>
      <c r="R24" s="147"/>
      <c r="S24" s="143"/>
    </row>
    <row r="25" spans="1:19" s="26" customFormat="1" ht="16.5" customHeight="1">
      <c r="A25" s="111" t="s">
        <v>240</v>
      </c>
      <c r="B25" s="106">
        <v>18413</v>
      </c>
      <c r="C25" s="107">
        <v>6308</v>
      </c>
      <c r="D25" s="107">
        <v>12105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1</v>
      </c>
      <c r="L25" s="107">
        <v>0</v>
      </c>
      <c r="M25" s="107">
        <v>24</v>
      </c>
      <c r="N25" s="107">
        <v>35</v>
      </c>
      <c r="O25" s="107">
        <v>0</v>
      </c>
      <c r="P25" s="107">
        <v>1</v>
      </c>
      <c r="Q25" s="147"/>
      <c r="R25" s="147"/>
      <c r="S25" s="143"/>
    </row>
    <row r="26" spans="1:19" s="26" customFormat="1" ht="16.5" customHeight="1">
      <c r="A26" s="111" t="s">
        <v>241</v>
      </c>
      <c r="B26" s="106">
        <v>3842</v>
      </c>
      <c r="C26" s="107">
        <v>722</v>
      </c>
      <c r="D26" s="107">
        <v>3120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1</v>
      </c>
      <c r="N26" s="107">
        <v>1</v>
      </c>
      <c r="O26" s="107">
        <v>0</v>
      </c>
      <c r="P26" s="107">
        <v>1</v>
      </c>
      <c r="Q26" s="147"/>
      <c r="R26" s="147"/>
      <c r="S26" s="143"/>
    </row>
    <row r="27" spans="1:19" s="26" customFormat="1" ht="16.5" customHeight="1">
      <c r="A27" s="111" t="s">
        <v>242</v>
      </c>
      <c r="B27" s="106">
        <v>1195</v>
      </c>
      <c r="C27" s="107">
        <v>312</v>
      </c>
      <c r="D27" s="107">
        <v>883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15</v>
      </c>
      <c r="N27" s="107">
        <v>0</v>
      </c>
      <c r="O27" s="107">
        <v>0</v>
      </c>
      <c r="P27" s="107">
        <v>0</v>
      </c>
      <c r="Q27" s="147"/>
      <c r="R27" s="147"/>
      <c r="S27" s="143"/>
    </row>
    <row r="28" spans="1:19" s="26" customFormat="1" ht="16.5" customHeight="1">
      <c r="A28" s="111" t="s">
        <v>243</v>
      </c>
      <c r="B28" s="106">
        <v>212</v>
      </c>
      <c r="C28" s="107">
        <v>85</v>
      </c>
      <c r="D28" s="107">
        <v>127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9</v>
      </c>
      <c r="N28" s="107">
        <v>1</v>
      </c>
      <c r="O28" s="107">
        <v>0</v>
      </c>
      <c r="P28" s="107">
        <v>0</v>
      </c>
      <c r="Q28" s="147"/>
      <c r="R28" s="147"/>
      <c r="S28" s="143"/>
    </row>
    <row r="29" spans="1:19" s="26" customFormat="1" ht="16.5" customHeight="1">
      <c r="A29" s="5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3"/>
    </row>
    <row r="30" spans="1:19" s="26" customFormat="1" ht="16.5" customHeight="1">
      <c r="A30" s="5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3"/>
    </row>
    <row r="31" spans="1:19" s="26" customFormat="1" ht="16.5" customHeight="1">
      <c r="A31" s="176" t="s">
        <v>435</v>
      </c>
      <c r="B31" s="180" t="s">
        <v>69</v>
      </c>
      <c r="C31" s="180"/>
      <c r="D31" s="180" t="s">
        <v>390</v>
      </c>
      <c r="E31" s="180"/>
      <c r="F31" s="180" t="s">
        <v>70</v>
      </c>
      <c r="G31" s="180"/>
      <c r="H31" s="180" t="s">
        <v>71</v>
      </c>
      <c r="I31" s="180"/>
      <c r="J31" s="180" t="s">
        <v>72</v>
      </c>
      <c r="K31" s="180"/>
      <c r="L31" s="180" t="s">
        <v>73</v>
      </c>
      <c r="M31" s="180"/>
      <c r="N31" s="182" t="s">
        <v>74</v>
      </c>
      <c r="O31" s="183"/>
      <c r="P31" s="147"/>
      <c r="Q31" s="147"/>
      <c r="R31" s="147"/>
      <c r="S31" s="143"/>
    </row>
    <row r="32" spans="1:19" s="125" customFormat="1" ht="16.5" customHeight="1">
      <c r="A32" s="181"/>
      <c r="B32" s="145" t="s">
        <v>3</v>
      </c>
      <c r="C32" s="145" t="s">
        <v>4</v>
      </c>
      <c r="D32" s="145" t="s">
        <v>3</v>
      </c>
      <c r="E32" s="145" t="s">
        <v>4</v>
      </c>
      <c r="F32" s="145" t="s">
        <v>3</v>
      </c>
      <c r="G32" s="145" t="s">
        <v>4</v>
      </c>
      <c r="H32" s="145" t="s">
        <v>3</v>
      </c>
      <c r="I32" s="145" t="s">
        <v>4</v>
      </c>
      <c r="J32" s="145" t="s">
        <v>3</v>
      </c>
      <c r="K32" s="145" t="s">
        <v>4</v>
      </c>
      <c r="L32" s="145" t="s">
        <v>3</v>
      </c>
      <c r="M32" s="145" t="s">
        <v>4</v>
      </c>
      <c r="N32" s="145" t="s">
        <v>3</v>
      </c>
      <c r="O32" s="145" t="s">
        <v>4</v>
      </c>
      <c r="P32" s="39"/>
      <c r="Q32" s="39"/>
      <c r="R32" s="39"/>
      <c r="S32" s="39"/>
    </row>
    <row r="33" spans="1:19" s="26" customFormat="1" ht="16.5" customHeight="1">
      <c r="A33" s="111" t="s">
        <v>222</v>
      </c>
      <c r="B33" s="105">
        <v>76</v>
      </c>
      <c r="C33" s="105">
        <v>27</v>
      </c>
      <c r="D33" s="105">
        <v>1</v>
      </c>
      <c r="E33" s="105">
        <v>1</v>
      </c>
      <c r="F33" s="105">
        <v>3112</v>
      </c>
      <c r="G33" s="105">
        <v>1385</v>
      </c>
      <c r="H33" s="105">
        <v>67810</v>
      </c>
      <c r="I33" s="105">
        <v>185760</v>
      </c>
      <c r="J33" s="105">
        <v>102</v>
      </c>
      <c r="K33" s="105">
        <v>43</v>
      </c>
      <c r="L33" s="105">
        <v>15</v>
      </c>
      <c r="M33" s="105">
        <v>1</v>
      </c>
      <c r="N33" s="105">
        <v>124</v>
      </c>
      <c r="O33" s="105">
        <v>43</v>
      </c>
      <c r="P33" s="147"/>
      <c r="Q33" s="147"/>
      <c r="R33" s="147"/>
      <c r="S33" s="143"/>
    </row>
    <row r="34" spans="1:19" s="26" customFormat="1" ht="16.5" customHeight="1">
      <c r="A34" s="111" t="s">
        <v>223</v>
      </c>
      <c r="B34" s="107">
        <v>6</v>
      </c>
      <c r="C34" s="107">
        <v>2</v>
      </c>
      <c r="D34" s="107">
        <v>0</v>
      </c>
      <c r="E34" s="107">
        <v>1</v>
      </c>
      <c r="F34" s="107">
        <v>454</v>
      </c>
      <c r="G34" s="107">
        <v>220</v>
      </c>
      <c r="H34" s="107">
        <v>7364</v>
      </c>
      <c r="I34" s="107">
        <v>31422</v>
      </c>
      <c r="J34" s="107">
        <v>17</v>
      </c>
      <c r="K34" s="107">
        <v>10</v>
      </c>
      <c r="L34" s="107">
        <v>5</v>
      </c>
      <c r="M34" s="107">
        <v>0</v>
      </c>
      <c r="N34" s="107">
        <v>18</v>
      </c>
      <c r="O34" s="107">
        <v>4</v>
      </c>
      <c r="P34" s="147"/>
      <c r="Q34" s="147"/>
      <c r="R34" s="147"/>
      <c r="S34" s="143"/>
    </row>
    <row r="35" spans="1:19" s="26" customFormat="1" ht="16.5" customHeight="1">
      <c r="A35" s="111" t="s">
        <v>224</v>
      </c>
      <c r="B35" s="107">
        <v>11</v>
      </c>
      <c r="C35" s="107">
        <v>1</v>
      </c>
      <c r="D35" s="107">
        <v>0</v>
      </c>
      <c r="E35" s="107">
        <v>0</v>
      </c>
      <c r="F35" s="107">
        <v>964</v>
      </c>
      <c r="G35" s="107">
        <v>472</v>
      </c>
      <c r="H35" s="107">
        <v>1396</v>
      </c>
      <c r="I35" s="107">
        <v>29810</v>
      </c>
      <c r="J35" s="107">
        <v>17</v>
      </c>
      <c r="K35" s="107">
        <v>7</v>
      </c>
      <c r="L35" s="107">
        <v>4</v>
      </c>
      <c r="M35" s="107">
        <v>1</v>
      </c>
      <c r="N35" s="107">
        <v>76</v>
      </c>
      <c r="O35" s="107">
        <v>31</v>
      </c>
      <c r="P35" s="147"/>
      <c r="Q35" s="147"/>
      <c r="R35" s="147"/>
      <c r="S35" s="143"/>
    </row>
    <row r="36" spans="1:19" s="26" customFormat="1" ht="16.5" customHeight="1">
      <c r="A36" s="111" t="s">
        <v>391</v>
      </c>
      <c r="B36" s="107">
        <v>11</v>
      </c>
      <c r="C36" s="107">
        <v>2</v>
      </c>
      <c r="D36" s="107">
        <v>1</v>
      </c>
      <c r="E36" s="107">
        <v>0</v>
      </c>
      <c r="F36" s="107">
        <v>208</v>
      </c>
      <c r="G36" s="107">
        <v>90</v>
      </c>
      <c r="H36" s="107">
        <v>11299</v>
      </c>
      <c r="I36" s="107">
        <v>16624</v>
      </c>
      <c r="J36" s="107">
        <v>6</v>
      </c>
      <c r="K36" s="107">
        <v>1</v>
      </c>
      <c r="L36" s="107">
        <v>0</v>
      </c>
      <c r="M36" s="107">
        <v>0</v>
      </c>
      <c r="N36" s="107">
        <v>0</v>
      </c>
      <c r="O36" s="107">
        <v>0</v>
      </c>
      <c r="P36" s="147"/>
      <c r="Q36" s="147"/>
      <c r="R36" s="147"/>
      <c r="S36" s="143"/>
    </row>
    <row r="37" spans="1:19" s="26" customFormat="1" ht="16.5" customHeight="1">
      <c r="A37" s="111" t="s">
        <v>225</v>
      </c>
      <c r="B37" s="107">
        <v>7</v>
      </c>
      <c r="C37" s="107">
        <v>8</v>
      </c>
      <c r="D37" s="107">
        <v>0</v>
      </c>
      <c r="E37" s="107">
        <v>0</v>
      </c>
      <c r="F37" s="107">
        <v>300</v>
      </c>
      <c r="G37" s="107">
        <v>96</v>
      </c>
      <c r="H37" s="107">
        <v>11050</v>
      </c>
      <c r="I37" s="107">
        <v>19503</v>
      </c>
      <c r="J37" s="107">
        <v>14</v>
      </c>
      <c r="K37" s="107">
        <v>3</v>
      </c>
      <c r="L37" s="107">
        <v>1</v>
      </c>
      <c r="M37" s="107">
        <v>0</v>
      </c>
      <c r="N37" s="107">
        <v>5</v>
      </c>
      <c r="O37" s="107">
        <v>1</v>
      </c>
      <c r="P37" s="147"/>
      <c r="Q37" s="147"/>
      <c r="R37" s="147"/>
      <c r="S37" s="143"/>
    </row>
    <row r="38" spans="1:19" s="26" customFormat="1" ht="16.5" customHeight="1">
      <c r="A38" s="111" t="s">
        <v>226</v>
      </c>
      <c r="B38" s="107">
        <v>24</v>
      </c>
      <c r="C38" s="107">
        <v>6</v>
      </c>
      <c r="D38" s="107">
        <v>0</v>
      </c>
      <c r="E38" s="107">
        <v>0</v>
      </c>
      <c r="F38" s="107">
        <v>173</v>
      </c>
      <c r="G38" s="107">
        <v>69</v>
      </c>
      <c r="H38" s="107">
        <v>6304</v>
      </c>
      <c r="I38" s="107">
        <v>12136</v>
      </c>
      <c r="J38" s="107">
        <v>11</v>
      </c>
      <c r="K38" s="107">
        <v>8</v>
      </c>
      <c r="L38" s="107">
        <v>3</v>
      </c>
      <c r="M38" s="107">
        <v>0</v>
      </c>
      <c r="N38" s="107">
        <v>0</v>
      </c>
      <c r="O38" s="107">
        <v>0</v>
      </c>
      <c r="P38" s="147"/>
      <c r="Q38" s="147"/>
      <c r="R38" s="147"/>
      <c r="S38" s="143"/>
    </row>
    <row r="39" spans="1:19" s="26" customFormat="1" ht="16.5" customHeight="1">
      <c r="A39" s="111" t="s">
        <v>227</v>
      </c>
      <c r="B39" s="107">
        <v>12</v>
      </c>
      <c r="C39" s="107">
        <v>6</v>
      </c>
      <c r="D39" s="107">
        <v>0</v>
      </c>
      <c r="E39" s="107">
        <v>0</v>
      </c>
      <c r="F39" s="107">
        <v>143</v>
      </c>
      <c r="G39" s="107">
        <v>80</v>
      </c>
      <c r="H39" s="107">
        <v>7403</v>
      </c>
      <c r="I39" s="107">
        <v>16371</v>
      </c>
      <c r="J39" s="107">
        <v>10</v>
      </c>
      <c r="K39" s="107">
        <v>4</v>
      </c>
      <c r="L39" s="107">
        <v>1</v>
      </c>
      <c r="M39" s="107">
        <v>0</v>
      </c>
      <c r="N39" s="107">
        <v>11</v>
      </c>
      <c r="O39" s="107">
        <v>2</v>
      </c>
      <c r="P39" s="147"/>
      <c r="Q39" s="147"/>
      <c r="R39" s="147"/>
      <c r="S39" s="143"/>
    </row>
    <row r="40" spans="1:19" s="26" customFormat="1" ht="16.5" customHeight="1">
      <c r="A40" s="111" t="s">
        <v>228</v>
      </c>
      <c r="B40" s="107">
        <v>0</v>
      </c>
      <c r="C40" s="107">
        <v>0</v>
      </c>
      <c r="D40" s="107">
        <v>0</v>
      </c>
      <c r="E40" s="107">
        <v>0</v>
      </c>
      <c r="F40" s="107">
        <v>11</v>
      </c>
      <c r="G40" s="107">
        <v>7</v>
      </c>
      <c r="H40" s="107">
        <v>1629</v>
      </c>
      <c r="I40" s="107">
        <v>4464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47"/>
      <c r="Q40" s="147"/>
      <c r="R40" s="147"/>
      <c r="S40" s="143"/>
    </row>
    <row r="41" spans="1:19" s="26" customFormat="1" ht="16.5" customHeight="1">
      <c r="A41" s="111" t="s">
        <v>229</v>
      </c>
      <c r="B41" s="107">
        <v>1</v>
      </c>
      <c r="C41" s="107">
        <v>0</v>
      </c>
      <c r="D41" s="107">
        <v>0</v>
      </c>
      <c r="E41" s="107">
        <v>0</v>
      </c>
      <c r="F41" s="107">
        <v>78</v>
      </c>
      <c r="G41" s="107">
        <v>24</v>
      </c>
      <c r="H41" s="107">
        <v>1093</v>
      </c>
      <c r="I41" s="107">
        <v>4772</v>
      </c>
      <c r="J41" s="107">
        <v>1</v>
      </c>
      <c r="K41" s="107">
        <v>1</v>
      </c>
      <c r="L41" s="107">
        <v>0</v>
      </c>
      <c r="M41" s="107">
        <v>0</v>
      </c>
      <c r="N41" s="107">
        <v>5</v>
      </c>
      <c r="O41" s="107">
        <v>1</v>
      </c>
      <c r="P41" s="147"/>
      <c r="Q41" s="147"/>
      <c r="R41" s="147"/>
      <c r="S41" s="143"/>
    </row>
    <row r="42" spans="1:19" s="26" customFormat="1" ht="16.5" customHeight="1">
      <c r="A42" s="111" t="s">
        <v>230</v>
      </c>
      <c r="B42" s="107">
        <v>0</v>
      </c>
      <c r="C42" s="107">
        <v>0</v>
      </c>
      <c r="D42" s="107">
        <v>0</v>
      </c>
      <c r="E42" s="107">
        <v>0</v>
      </c>
      <c r="F42" s="107">
        <v>21</v>
      </c>
      <c r="G42" s="107">
        <v>7</v>
      </c>
      <c r="H42" s="107">
        <v>1679</v>
      </c>
      <c r="I42" s="107">
        <v>5510</v>
      </c>
      <c r="J42" s="107">
        <v>0</v>
      </c>
      <c r="K42" s="107">
        <v>1</v>
      </c>
      <c r="L42" s="107">
        <v>1</v>
      </c>
      <c r="M42" s="107">
        <v>0</v>
      </c>
      <c r="N42" s="107">
        <v>1</v>
      </c>
      <c r="O42" s="107">
        <v>0</v>
      </c>
      <c r="P42" s="147"/>
      <c r="Q42" s="147"/>
      <c r="R42" s="147"/>
      <c r="S42" s="143"/>
    </row>
    <row r="43" spans="1:19" s="26" customFormat="1" ht="16.5" customHeight="1">
      <c r="A43" s="111" t="s">
        <v>231</v>
      </c>
      <c r="B43" s="107">
        <v>0</v>
      </c>
      <c r="C43" s="107">
        <v>0</v>
      </c>
      <c r="D43" s="107">
        <v>0</v>
      </c>
      <c r="E43" s="107">
        <v>0</v>
      </c>
      <c r="F43" s="107">
        <v>20</v>
      </c>
      <c r="G43" s="107">
        <v>3</v>
      </c>
      <c r="H43" s="107">
        <v>7855</v>
      </c>
      <c r="I43" s="107">
        <v>9617</v>
      </c>
      <c r="J43" s="107">
        <v>2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47"/>
      <c r="Q43" s="147"/>
      <c r="R43" s="147"/>
      <c r="S43" s="143"/>
    </row>
    <row r="44" spans="1:19" s="26" customFormat="1" ht="16.5" customHeight="1">
      <c r="A44" s="111" t="s">
        <v>232</v>
      </c>
      <c r="B44" s="107">
        <v>0</v>
      </c>
      <c r="C44" s="107">
        <v>0</v>
      </c>
      <c r="D44" s="107">
        <v>0</v>
      </c>
      <c r="E44" s="107">
        <v>0</v>
      </c>
      <c r="F44" s="107">
        <v>10</v>
      </c>
      <c r="G44" s="107">
        <v>6</v>
      </c>
      <c r="H44" s="107">
        <v>1230</v>
      </c>
      <c r="I44" s="107">
        <v>4264</v>
      </c>
      <c r="J44" s="107">
        <v>1</v>
      </c>
      <c r="K44" s="107">
        <v>0</v>
      </c>
      <c r="L44" s="107">
        <v>0</v>
      </c>
      <c r="M44" s="107">
        <v>0</v>
      </c>
      <c r="N44" s="107">
        <v>1</v>
      </c>
      <c r="O44" s="107">
        <v>0</v>
      </c>
      <c r="P44" s="147"/>
      <c r="Q44" s="147"/>
      <c r="R44" s="147"/>
      <c r="S44" s="143"/>
    </row>
    <row r="45" spans="1:19" s="26" customFormat="1" ht="16.5" customHeight="1">
      <c r="A45" s="111" t="s">
        <v>233</v>
      </c>
      <c r="B45" s="107">
        <v>0</v>
      </c>
      <c r="C45" s="107">
        <v>0</v>
      </c>
      <c r="D45" s="107">
        <v>0</v>
      </c>
      <c r="E45" s="107">
        <v>0</v>
      </c>
      <c r="F45" s="107">
        <v>35</v>
      </c>
      <c r="G45" s="107">
        <v>2</v>
      </c>
      <c r="H45" s="107">
        <v>1882</v>
      </c>
      <c r="I45" s="107">
        <v>6245</v>
      </c>
      <c r="J45" s="107">
        <v>4</v>
      </c>
      <c r="K45" s="107">
        <v>3</v>
      </c>
      <c r="L45" s="107">
        <v>0</v>
      </c>
      <c r="M45" s="107">
        <v>0</v>
      </c>
      <c r="N45" s="107">
        <v>0</v>
      </c>
      <c r="O45" s="107">
        <v>0</v>
      </c>
      <c r="P45" s="147"/>
      <c r="Q45" s="147"/>
      <c r="R45" s="147"/>
      <c r="S45" s="143"/>
    </row>
    <row r="46" spans="1:19" s="26" customFormat="1" ht="16.5" customHeight="1">
      <c r="A46" s="111" t="s">
        <v>234</v>
      </c>
      <c r="B46" s="107">
        <v>1</v>
      </c>
      <c r="C46" s="107">
        <v>1</v>
      </c>
      <c r="D46" s="107">
        <v>0</v>
      </c>
      <c r="E46" s="107">
        <v>0</v>
      </c>
      <c r="F46" s="107">
        <v>55</v>
      </c>
      <c r="G46" s="107">
        <v>17</v>
      </c>
      <c r="H46" s="107">
        <v>1592</v>
      </c>
      <c r="I46" s="107">
        <v>4715</v>
      </c>
      <c r="J46" s="107">
        <v>0</v>
      </c>
      <c r="K46" s="107">
        <v>2</v>
      </c>
      <c r="L46" s="107">
        <v>0</v>
      </c>
      <c r="M46" s="107">
        <v>0</v>
      </c>
      <c r="N46" s="107">
        <v>0</v>
      </c>
      <c r="O46" s="107">
        <v>0</v>
      </c>
      <c r="P46" s="147"/>
      <c r="Q46" s="147"/>
      <c r="R46" s="147"/>
      <c r="S46" s="143"/>
    </row>
    <row r="47" spans="1:19" s="26" customFormat="1" ht="16.5" customHeight="1">
      <c r="A47" s="111" t="s">
        <v>235</v>
      </c>
      <c r="B47" s="107">
        <v>0</v>
      </c>
      <c r="C47" s="107">
        <v>1</v>
      </c>
      <c r="D47" s="107">
        <v>0</v>
      </c>
      <c r="E47" s="107">
        <v>0</v>
      </c>
      <c r="F47" s="107">
        <v>19</v>
      </c>
      <c r="G47" s="107">
        <v>3</v>
      </c>
      <c r="H47" s="107">
        <v>2454</v>
      </c>
      <c r="I47" s="107">
        <v>5302</v>
      </c>
      <c r="J47" s="107">
        <v>0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147"/>
      <c r="Q47" s="147"/>
      <c r="R47" s="147"/>
      <c r="S47" s="143"/>
    </row>
    <row r="48" spans="1:19" s="26" customFormat="1" ht="16.5" customHeight="1">
      <c r="A48" s="111" t="s">
        <v>236</v>
      </c>
      <c r="B48" s="107">
        <v>0</v>
      </c>
      <c r="C48" s="107">
        <v>0</v>
      </c>
      <c r="D48" s="107">
        <v>0</v>
      </c>
      <c r="E48" s="107">
        <v>0</v>
      </c>
      <c r="F48" s="107">
        <v>6</v>
      </c>
      <c r="G48" s="107">
        <v>0</v>
      </c>
      <c r="H48" s="107">
        <v>197</v>
      </c>
      <c r="I48" s="107">
        <v>1358</v>
      </c>
      <c r="J48" s="107">
        <v>0</v>
      </c>
      <c r="K48" s="107">
        <v>0</v>
      </c>
      <c r="L48" s="107">
        <v>0</v>
      </c>
      <c r="M48" s="107">
        <v>0</v>
      </c>
      <c r="N48" s="107">
        <v>1</v>
      </c>
      <c r="O48" s="107">
        <v>0</v>
      </c>
      <c r="P48" s="147"/>
      <c r="Q48" s="147"/>
      <c r="R48" s="147"/>
      <c r="S48" s="143"/>
    </row>
    <row r="49" spans="1:19" s="26" customFormat="1" ht="16.5" customHeight="1">
      <c r="A49" s="111" t="s">
        <v>237</v>
      </c>
      <c r="B49" s="107">
        <v>1</v>
      </c>
      <c r="C49" s="107">
        <v>0</v>
      </c>
      <c r="D49" s="107">
        <v>0</v>
      </c>
      <c r="E49" s="107">
        <v>0</v>
      </c>
      <c r="F49" s="107">
        <v>52</v>
      </c>
      <c r="G49" s="107">
        <v>31</v>
      </c>
      <c r="H49" s="107">
        <v>317</v>
      </c>
      <c r="I49" s="107">
        <v>2805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47"/>
      <c r="Q49" s="147"/>
      <c r="R49" s="147"/>
      <c r="S49" s="143"/>
    </row>
    <row r="50" spans="1:19" s="26" customFormat="1" ht="16.5" customHeight="1">
      <c r="A50" s="111" t="s">
        <v>238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1346</v>
      </c>
      <c r="I50" s="107">
        <v>841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47"/>
      <c r="Q50" s="147"/>
      <c r="R50" s="147"/>
      <c r="S50" s="143"/>
    </row>
    <row r="51" spans="1:19" s="26" customFormat="1" ht="16.5" customHeight="1">
      <c r="A51" s="111" t="s">
        <v>239</v>
      </c>
      <c r="B51" s="107">
        <v>0</v>
      </c>
      <c r="C51" s="107">
        <v>0</v>
      </c>
      <c r="D51" s="107">
        <v>0</v>
      </c>
      <c r="E51" s="107">
        <v>0</v>
      </c>
      <c r="F51" s="107">
        <v>11</v>
      </c>
      <c r="G51" s="107">
        <v>7</v>
      </c>
      <c r="H51" s="107">
        <v>762</v>
      </c>
      <c r="I51" s="107">
        <v>3064</v>
      </c>
      <c r="J51" s="107">
        <v>2</v>
      </c>
      <c r="K51" s="107">
        <v>0</v>
      </c>
      <c r="L51" s="107">
        <v>0</v>
      </c>
      <c r="M51" s="107">
        <v>0</v>
      </c>
      <c r="N51" s="107">
        <v>1</v>
      </c>
      <c r="O51" s="107">
        <v>0</v>
      </c>
      <c r="P51" s="147"/>
      <c r="Q51" s="147"/>
      <c r="R51" s="147"/>
      <c r="S51" s="143"/>
    </row>
    <row r="52" spans="1:19" s="26" customFormat="1" ht="16.5" customHeight="1">
      <c r="A52" s="111" t="s">
        <v>240</v>
      </c>
      <c r="B52" s="107">
        <v>2</v>
      </c>
      <c r="C52" s="107">
        <v>0</v>
      </c>
      <c r="D52" s="107">
        <v>0</v>
      </c>
      <c r="E52" s="107">
        <v>0</v>
      </c>
      <c r="F52" s="107">
        <v>547</v>
      </c>
      <c r="G52" s="107">
        <v>249</v>
      </c>
      <c r="H52" s="107">
        <v>695</v>
      </c>
      <c r="I52" s="107">
        <v>4072</v>
      </c>
      <c r="J52" s="107">
        <v>14</v>
      </c>
      <c r="K52" s="107">
        <v>3</v>
      </c>
      <c r="L52" s="107">
        <v>0</v>
      </c>
      <c r="M52" s="107">
        <v>0</v>
      </c>
      <c r="N52" s="107">
        <v>4</v>
      </c>
      <c r="O52" s="107">
        <v>4</v>
      </c>
      <c r="P52" s="147"/>
      <c r="Q52" s="147"/>
      <c r="R52" s="147"/>
      <c r="S52" s="143"/>
    </row>
    <row r="53" spans="1:19" s="26" customFormat="1" ht="16.5" customHeight="1">
      <c r="A53" s="111" t="s">
        <v>241</v>
      </c>
      <c r="B53" s="107">
        <v>0</v>
      </c>
      <c r="C53" s="107">
        <v>0</v>
      </c>
      <c r="D53" s="107">
        <v>0</v>
      </c>
      <c r="E53" s="107">
        <v>0</v>
      </c>
      <c r="F53" s="107">
        <v>5</v>
      </c>
      <c r="G53" s="107">
        <v>2</v>
      </c>
      <c r="H53" s="107">
        <v>145</v>
      </c>
      <c r="I53" s="107">
        <v>2080</v>
      </c>
      <c r="J53" s="107">
        <v>3</v>
      </c>
      <c r="K53" s="107">
        <v>0</v>
      </c>
      <c r="L53" s="107">
        <v>0</v>
      </c>
      <c r="M53" s="107">
        <v>0</v>
      </c>
      <c r="N53" s="107">
        <v>1</v>
      </c>
      <c r="O53" s="107">
        <v>0</v>
      </c>
      <c r="P53" s="147"/>
      <c r="Q53" s="147"/>
      <c r="R53" s="147"/>
      <c r="S53" s="143"/>
    </row>
    <row r="54" spans="1:19" s="26" customFormat="1" ht="16.5" customHeight="1">
      <c r="A54" s="111" t="s">
        <v>242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80</v>
      </c>
      <c r="I54" s="107">
        <v>694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47"/>
      <c r="Q54" s="147"/>
      <c r="R54" s="147"/>
      <c r="S54" s="143"/>
    </row>
    <row r="55" spans="1:19" s="26" customFormat="1" ht="16.5" customHeight="1">
      <c r="A55" s="111" t="s">
        <v>243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38</v>
      </c>
      <c r="I55" s="107">
        <v>91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47"/>
      <c r="Q55" s="147"/>
      <c r="R55" s="147"/>
      <c r="S55" s="143"/>
    </row>
    <row r="56" spans="1:19" s="26" customFormat="1" ht="16.5" customHeight="1">
      <c r="A56" s="5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3"/>
    </row>
    <row r="57" spans="1:19" s="26" customFormat="1" ht="16.5" customHeight="1">
      <c r="A57" s="5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3"/>
    </row>
    <row r="58" spans="1:19" s="26" customFormat="1" ht="16.5" customHeight="1">
      <c r="A58" s="176" t="s">
        <v>435</v>
      </c>
      <c r="B58" s="180" t="s">
        <v>75</v>
      </c>
      <c r="C58" s="180"/>
      <c r="D58" s="180" t="s">
        <v>76</v>
      </c>
      <c r="E58" s="180"/>
      <c r="F58" s="180" t="s">
        <v>77</v>
      </c>
      <c r="G58" s="180"/>
      <c r="H58" s="180" t="s">
        <v>426</v>
      </c>
      <c r="I58" s="180"/>
      <c r="J58" s="180" t="s">
        <v>78</v>
      </c>
      <c r="K58" s="180"/>
      <c r="L58" s="180" t="s">
        <v>79</v>
      </c>
      <c r="M58" s="180"/>
      <c r="N58" s="182" t="s">
        <v>80</v>
      </c>
      <c r="O58" s="183"/>
      <c r="P58" s="147"/>
      <c r="Q58" s="147"/>
      <c r="R58" s="147"/>
      <c r="S58" s="143"/>
    </row>
    <row r="59" spans="1:19" s="26" customFormat="1">
      <c r="A59" s="181"/>
      <c r="B59" s="145" t="s">
        <v>3</v>
      </c>
      <c r="C59" s="145" t="s">
        <v>4</v>
      </c>
      <c r="D59" s="145" t="s">
        <v>3</v>
      </c>
      <c r="E59" s="145" t="s">
        <v>4</v>
      </c>
      <c r="F59" s="145" t="s">
        <v>3</v>
      </c>
      <c r="G59" s="145" t="s">
        <v>4</v>
      </c>
      <c r="H59" s="145" t="s">
        <v>3</v>
      </c>
      <c r="I59" s="145" t="s">
        <v>4</v>
      </c>
      <c r="J59" s="145" t="s">
        <v>3</v>
      </c>
      <c r="K59" s="145" t="s">
        <v>4</v>
      </c>
      <c r="L59" s="145" t="s">
        <v>3</v>
      </c>
      <c r="M59" s="145" t="s">
        <v>4</v>
      </c>
      <c r="N59" s="145" t="s">
        <v>3</v>
      </c>
      <c r="O59" s="145" t="s">
        <v>4</v>
      </c>
      <c r="P59" s="39"/>
      <c r="Q59" s="147"/>
      <c r="R59" s="147"/>
      <c r="S59" s="143"/>
    </row>
    <row r="60" spans="1:19" s="26" customFormat="1">
      <c r="A60" s="111" t="s">
        <v>222</v>
      </c>
      <c r="B60" s="105">
        <v>9175</v>
      </c>
      <c r="C60" s="105">
        <v>6739</v>
      </c>
      <c r="D60" s="105">
        <v>58</v>
      </c>
      <c r="E60" s="105">
        <v>7</v>
      </c>
      <c r="F60" s="105">
        <v>2451</v>
      </c>
      <c r="G60" s="105">
        <v>2578</v>
      </c>
      <c r="H60" s="105">
        <v>1</v>
      </c>
      <c r="I60" s="105">
        <v>1</v>
      </c>
      <c r="J60" s="105">
        <v>14</v>
      </c>
      <c r="K60" s="105">
        <v>28</v>
      </c>
      <c r="L60" s="105">
        <v>8</v>
      </c>
      <c r="M60" s="105">
        <v>2</v>
      </c>
      <c r="N60" s="105">
        <v>11429</v>
      </c>
      <c r="O60" s="105">
        <v>11297</v>
      </c>
      <c r="P60" s="147"/>
      <c r="Q60" s="147"/>
      <c r="R60" s="147"/>
      <c r="S60" s="143"/>
    </row>
    <row r="61" spans="1:19" s="26" customFormat="1">
      <c r="A61" s="111" t="s">
        <v>223</v>
      </c>
      <c r="B61" s="107">
        <v>836</v>
      </c>
      <c r="C61" s="107">
        <v>904</v>
      </c>
      <c r="D61" s="107">
        <v>9</v>
      </c>
      <c r="E61" s="107">
        <v>1</v>
      </c>
      <c r="F61" s="107">
        <v>422</v>
      </c>
      <c r="G61" s="107">
        <v>525</v>
      </c>
      <c r="H61" s="107">
        <v>0</v>
      </c>
      <c r="I61" s="107">
        <v>1</v>
      </c>
      <c r="J61" s="107">
        <v>0</v>
      </c>
      <c r="K61" s="107">
        <v>3</v>
      </c>
      <c r="L61" s="107">
        <v>1</v>
      </c>
      <c r="M61" s="107">
        <v>0</v>
      </c>
      <c r="N61" s="107">
        <v>1941</v>
      </c>
      <c r="O61" s="107">
        <v>2067</v>
      </c>
      <c r="P61" s="147"/>
      <c r="Q61" s="147"/>
      <c r="R61" s="147"/>
      <c r="S61" s="143"/>
    </row>
    <row r="62" spans="1:19" s="26" customFormat="1" ht="16.5" customHeight="1">
      <c r="A62" s="111" t="s">
        <v>224</v>
      </c>
      <c r="B62" s="107">
        <v>4255</v>
      </c>
      <c r="C62" s="107">
        <v>3210</v>
      </c>
      <c r="D62" s="107">
        <v>17</v>
      </c>
      <c r="E62" s="107">
        <v>1</v>
      </c>
      <c r="F62" s="107">
        <v>826</v>
      </c>
      <c r="G62" s="107">
        <v>989</v>
      </c>
      <c r="H62" s="107">
        <v>1</v>
      </c>
      <c r="I62" s="107">
        <v>0</v>
      </c>
      <c r="J62" s="107">
        <v>1</v>
      </c>
      <c r="K62" s="107">
        <v>1</v>
      </c>
      <c r="L62" s="107">
        <v>1</v>
      </c>
      <c r="M62" s="107">
        <v>0</v>
      </c>
      <c r="N62" s="107">
        <v>2396</v>
      </c>
      <c r="O62" s="107">
        <v>2860</v>
      </c>
      <c r="P62" s="147"/>
      <c r="Q62" s="147"/>
      <c r="R62" s="147"/>
      <c r="S62" s="143"/>
    </row>
    <row r="63" spans="1:19" s="26" customFormat="1" ht="16.5" customHeight="1">
      <c r="A63" s="111" t="s">
        <v>391</v>
      </c>
      <c r="B63" s="107">
        <v>617</v>
      </c>
      <c r="C63" s="107">
        <v>426</v>
      </c>
      <c r="D63" s="107">
        <v>13</v>
      </c>
      <c r="E63" s="107">
        <v>2</v>
      </c>
      <c r="F63" s="107">
        <v>155</v>
      </c>
      <c r="G63" s="107">
        <v>148</v>
      </c>
      <c r="H63" s="107">
        <v>0</v>
      </c>
      <c r="I63" s="107">
        <v>0</v>
      </c>
      <c r="J63" s="107">
        <v>7</v>
      </c>
      <c r="K63" s="107">
        <v>9</v>
      </c>
      <c r="L63" s="107">
        <v>1</v>
      </c>
      <c r="M63" s="107">
        <v>0</v>
      </c>
      <c r="N63" s="107">
        <v>981</v>
      </c>
      <c r="O63" s="107">
        <v>893</v>
      </c>
      <c r="P63" s="147"/>
      <c r="Q63" s="147"/>
      <c r="R63" s="147"/>
      <c r="S63" s="143"/>
    </row>
    <row r="64" spans="1:19" s="26" customFormat="1" ht="16.5" customHeight="1">
      <c r="A64" s="111" t="s">
        <v>225</v>
      </c>
      <c r="B64" s="107">
        <v>1026</v>
      </c>
      <c r="C64" s="107">
        <v>710</v>
      </c>
      <c r="D64" s="107">
        <v>1</v>
      </c>
      <c r="E64" s="107">
        <v>1</v>
      </c>
      <c r="F64" s="107">
        <v>272</v>
      </c>
      <c r="G64" s="107">
        <v>260</v>
      </c>
      <c r="H64" s="107">
        <v>0</v>
      </c>
      <c r="I64" s="107">
        <v>0</v>
      </c>
      <c r="J64" s="107">
        <v>2</v>
      </c>
      <c r="K64" s="107">
        <v>4</v>
      </c>
      <c r="L64" s="107">
        <v>0</v>
      </c>
      <c r="M64" s="107">
        <v>0</v>
      </c>
      <c r="N64" s="107">
        <v>1598</v>
      </c>
      <c r="O64" s="107">
        <v>1410</v>
      </c>
      <c r="P64" s="147"/>
      <c r="Q64" s="147"/>
      <c r="R64" s="147"/>
      <c r="S64" s="143"/>
    </row>
    <row r="65" spans="1:19" s="26" customFormat="1" ht="16.5" customHeight="1">
      <c r="A65" s="111" t="s">
        <v>226</v>
      </c>
      <c r="B65" s="107">
        <v>437</v>
      </c>
      <c r="C65" s="107">
        <v>254</v>
      </c>
      <c r="D65" s="107">
        <v>4</v>
      </c>
      <c r="E65" s="107">
        <v>0</v>
      </c>
      <c r="F65" s="107">
        <v>90</v>
      </c>
      <c r="G65" s="107">
        <v>64</v>
      </c>
      <c r="H65" s="107">
        <v>0</v>
      </c>
      <c r="I65" s="107">
        <v>0</v>
      </c>
      <c r="J65" s="107">
        <v>0</v>
      </c>
      <c r="K65" s="107">
        <v>3</v>
      </c>
      <c r="L65" s="107">
        <v>0</v>
      </c>
      <c r="M65" s="107">
        <v>0</v>
      </c>
      <c r="N65" s="107">
        <v>760</v>
      </c>
      <c r="O65" s="107">
        <v>557</v>
      </c>
      <c r="P65" s="147"/>
      <c r="Q65" s="147"/>
      <c r="R65" s="147"/>
      <c r="S65" s="143"/>
    </row>
    <row r="66" spans="1:19" s="26" customFormat="1" ht="16.5" customHeight="1">
      <c r="A66" s="111" t="s">
        <v>227</v>
      </c>
      <c r="B66" s="107">
        <v>719</v>
      </c>
      <c r="C66" s="107">
        <v>543</v>
      </c>
      <c r="D66" s="107">
        <v>1</v>
      </c>
      <c r="E66" s="107">
        <v>0</v>
      </c>
      <c r="F66" s="107">
        <v>253</v>
      </c>
      <c r="G66" s="107">
        <v>200</v>
      </c>
      <c r="H66" s="107">
        <v>0</v>
      </c>
      <c r="I66" s="107">
        <v>0</v>
      </c>
      <c r="J66" s="107">
        <v>2</v>
      </c>
      <c r="K66" s="107">
        <v>2</v>
      </c>
      <c r="L66" s="107">
        <v>2</v>
      </c>
      <c r="M66" s="107">
        <v>0</v>
      </c>
      <c r="N66" s="107">
        <v>873</v>
      </c>
      <c r="O66" s="107">
        <v>981</v>
      </c>
      <c r="P66" s="147"/>
      <c r="Q66" s="147"/>
      <c r="R66" s="147"/>
      <c r="S66" s="143"/>
    </row>
    <row r="67" spans="1:19" s="26" customFormat="1" ht="16.5" customHeight="1">
      <c r="A67" s="111" t="s">
        <v>228</v>
      </c>
      <c r="B67" s="107">
        <v>45</v>
      </c>
      <c r="C67" s="107">
        <v>37</v>
      </c>
      <c r="D67" s="107">
        <v>0</v>
      </c>
      <c r="E67" s="107">
        <v>0</v>
      </c>
      <c r="F67" s="107">
        <v>8</v>
      </c>
      <c r="G67" s="107">
        <v>7</v>
      </c>
      <c r="H67" s="107">
        <v>0</v>
      </c>
      <c r="I67" s="107">
        <v>0</v>
      </c>
      <c r="J67" s="107">
        <v>0</v>
      </c>
      <c r="K67" s="107">
        <v>2</v>
      </c>
      <c r="L67" s="107">
        <v>0</v>
      </c>
      <c r="M67" s="107">
        <v>0</v>
      </c>
      <c r="N67" s="107">
        <v>90</v>
      </c>
      <c r="O67" s="107">
        <v>100</v>
      </c>
      <c r="P67" s="147"/>
      <c r="Q67" s="147"/>
      <c r="R67" s="147"/>
      <c r="S67" s="143"/>
    </row>
    <row r="68" spans="1:19" s="26" customFormat="1" ht="16.5" customHeight="1">
      <c r="A68" s="111" t="s">
        <v>229</v>
      </c>
      <c r="B68" s="107">
        <v>164</v>
      </c>
      <c r="C68" s="107">
        <v>93</v>
      </c>
      <c r="D68" s="107">
        <v>3</v>
      </c>
      <c r="E68" s="107">
        <v>0</v>
      </c>
      <c r="F68" s="107">
        <v>137</v>
      </c>
      <c r="G68" s="107">
        <v>108</v>
      </c>
      <c r="H68" s="107">
        <v>0</v>
      </c>
      <c r="I68" s="107">
        <v>0</v>
      </c>
      <c r="J68" s="107">
        <v>0</v>
      </c>
      <c r="K68" s="107">
        <v>1</v>
      </c>
      <c r="L68" s="107">
        <v>1</v>
      </c>
      <c r="M68" s="107">
        <v>0</v>
      </c>
      <c r="N68" s="107">
        <v>221</v>
      </c>
      <c r="O68" s="107">
        <v>208</v>
      </c>
      <c r="P68" s="147"/>
      <c r="Q68" s="147"/>
      <c r="R68" s="147"/>
      <c r="S68" s="143"/>
    </row>
    <row r="69" spans="1:19" s="26" customFormat="1" ht="16.5" customHeight="1">
      <c r="A69" s="111" t="s">
        <v>230</v>
      </c>
      <c r="B69" s="107">
        <v>36</v>
      </c>
      <c r="C69" s="107">
        <v>25</v>
      </c>
      <c r="D69" s="107">
        <v>0</v>
      </c>
      <c r="E69" s="107">
        <v>0</v>
      </c>
      <c r="F69" s="107">
        <v>20</v>
      </c>
      <c r="G69" s="107">
        <v>20</v>
      </c>
      <c r="H69" s="107">
        <v>0</v>
      </c>
      <c r="I69" s="107">
        <v>0</v>
      </c>
      <c r="J69" s="107">
        <v>0</v>
      </c>
      <c r="K69" s="107">
        <v>0</v>
      </c>
      <c r="L69" s="107">
        <v>0</v>
      </c>
      <c r="M69" s="107">
        <v>0</v>
      </c>
      <c r="N69" s="107">
        <v>110</v>
      </c>
      <c r="O69" s="107">
        <v>75</v>
      </c>
      <c r="P69" s="147"/>
      <c r="Q69" s="147"/>
      <c r="R69" s="147"/>
      <c r="S69" s="143"/>
    </row>
    <row r="70" spans="1:19" s="26" customFormat="1" ht="16.5" customHeight="1">
      <c r="A70" s="111" t="s">
        <v>231</v>
      </c>
      <c r="B70" s="107">
        <v>49</v>
      </c>
      <c r="C70" s="107">
        <v>77</v>
      </c>
      <c r="D70" s="107">
        <v>0</v>
      </c>
      <c r="E70" s="107">
        <v>0</v>
      </c>
      <c r="F70" s="107">
        <v>22</v>
      </c>
      <c r="G70" s="107">
        <v>25</v>
      </c>
      <c r="H70" s="107">
        <v>0</v>
      </c>
      <c r="I70" s="107">
        <v>0</v>
      </c>
      <c r="J70" s="107">
        <v>0</v>
      </c>
      <c r="K70" s="107">
        <v>0</v>
      </c>
      <c r="L70" s="107">
        <v>0</v>
      </c>
      <c r="M70" s="107">
        <v>0</v>
      </c>
      <c r="N70" s="107">
        <v>327</v>
      </c>
      <c r="O70" s="107">
        <v>258</v>
      </c>
      <c r="P70" s="147"/>
      <c r="Q70" s="147"/>
      <c r="R70" s="147"/>
      <c r="S70" s="143"/>
    </row>
    <row r="71" spans="1:19" s="26" customFormat="1" ht="16.5" customHeight="1">
      <c r="A71" s="111" t="s">
        <v>232</v>
      </c>
      <c r="B71" s="107">
        <v>34</v>
      </c>
      <c r="C71" s="107">
        <v>11</v>
      </c>
      <c r="D71" s="107">
        <v>0</v>
      </c>
      <c r="E71" s="107">
        <v>0</v>
      </c>
      <c r="F71" s="107">
        <v>11</v>
      </c>
      <c r="G71" s="107">
        <v>6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266</v>
      </c>
      <c r="O71" s="107">
        <v>175</v>
      </c>
      <c r="P71" s="147"/>
      <c r="Q71" s="147"/>
      <c r="R71" s="147"/>
      <c r="S71" s="143"/>
    </row>
    <row r="72" spans="1:19" s="26" customFormat="1" ht="16.5" customHeight="1">
      <c r="A72" s="111" t="s">
        <v>233</v>
      </c>
      <c r="B72" s="107">
        <v>141</v>
      </c>
      <c r="C72" s="107">
        <v>51</v>
      </c>
      <c r="D72" s="107">
        <v>1</v>
      </c>
      <c r="E72" s="107">
        <v>0</v>
      </c>
      <c r="F72" s="107">
        <v>12</v>
      </c>
      <c r="G72" s="107">
        <v>5</v>
      </c>
      <c r="H72" s="107">
        <v>0</v>
      </c>
      <c r="I72" s="107">
        <v>0</v>
      </c>
      <c r="J72" s="107">
        <v>1</v>
      </c>
      <c r="K72" s="107">
        <v>2</v>
      </c>
      <c r="L72" s="107">
        <v>0</v>
      </c>
      <c r="M72" s="107">
        <v>0</v>
      </c>
      <c r="N72" s="107">
        <v>333</v>
      </c>
      <c r="O72" s="107">
        <v>289</v>
      </c>
      <c r="P72" s="147"/>
      <c r="Q72" s="147"/>
      <c r="R72" s="147"/>
      <c r="S72" s="143"/>
    </row>
    <row r="73" spans="1:19" s="26" customFormat="1" ht="16.5" customHeight="1">
      <c r="A73" s="111" t="s">
        <v>234</v>
      </c>
      <c r="B73" s="107">
        <v>18</v>
      </c>
      <c r="C73" s="107">
        <v>18</v>
      </c>
      <c r="D73" s="107">
        <v>0</v>
      </c>
      <c r="E73" s="107">
        <v>0</v>
      </c>
      <c r="F73" s="107">
        <v>7</v>
      </c>
      <c r="G73" s="107">
        <v>2</v>
      </c>
      <c r="H73" s="107">
        <v>0</v>
      </c>
      <c r="I73" s="107">
        <v>0</v>
      </c>
      <c r="J73" s="107">
        <v>0</v>
      </c>
      <c r="K73" s="107">
        <v>0</v>
      </c>
      <c r="L73" s="107">
        <v>0</v>
      </c>
      <c r="M73" s="107">
        <v>0</v>
      </c>
      <c r="N73" s="107">
        <v>148</v>
      </c>
      <c r="O73" s="107">
        <v>178</v>
      </c>
      <c r="P73" s="147"/>
      <c r="Q73" s="147"/>
      <c r="R73" s="147"/>
      <c r="S73" s="143"/>
    </row>
    <row r="74" spans="1:19" s="26" customFormat="1" ht="16.5" customHeight="1">
      <c r="A74" s="111" t="s">
        <v>235</v>
      </c>
      <c r="B74" s="107">
        <v>43</v>
      </c>
      <c r="C74" s="107">
        <v>35</v>
      </c>
      <c r="D74" s="107">
        <v>0</v>
      </c>
      <c r="E74" s="107">
        <v>0</v>
      </c>
      <c r="F74" s="107">
        <v>14</v>
      </c>
      <c r="G74" s="107">
        <v>13</v>
      </c>
      <c r="H74" s="107">
        <v>0</v>
      </c>
      <c r="I74" s="107">
        <v>0</v>
      </c>
      <c r="J74" s="107">
        <v>1</v>
      </c>
      <c r="K74" s="107">
        <v>0</v>
      </c>
      <c r="L74" s="107">
        <v>0</v>
      </c>
      <c r="M74" s="107">
        <v>0</v>
      </c>
      <c r="N74" s="107">
        <v>234</v>
      </c>
      <c r="O74" s="107">
        <v>181</v>
      </c>
      <c r="P74" s="147"/>
      <c r="Q74" s="147"/>
      <c r="R74" s="147"/>
      <c r="S74" s="143"/>
    </row>
    <row r="75" spans="1:19" s="26" customFormat="1" ht="16.5" customHeight="1">
      <c r="A75" s="111" t="s">
        <v>236</v>
      </c>
      <c r="B75" s="107">
        <v>24</v>
      </c>
      <c r="C75" s="107">
        <v>11</v>
      </c>
      <c r="D75" s="107">
        <v>0</v>
      </c>
      <c r="E75" s="107">
        <v>0</v>
      </c>
      <c r="F75" s="107">
        <v>6</v>
      </c>
      <c r="G75" s="107">
        <v>8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19</v>
      </c>
      <c r="O75" s="107">
        <v>22</v>
      </c>
      <c r="P75" s="147"/>
      <c r="Q75" s="147"/>
      <c r="R75" s="147"/>
      <c r="S75" s="143"/>
    </row>
    <row r="76" spans="1:19" s="26" customFormat="1" ht="16.5" customHeight="1">
      <c r="A76" s="111" t="s">
        <v>237</v>
      </c>
      <c r="B76" s="107">
        <v>38</v>
      </c>
      <c r="C76" s="107">
        <v>20</v>
      </c>
      <c r="D76" s="107">
        <v>0</v>
      </c>
      <c r="E76" s="107">
        <v>0</v>
      </c>
      <c r="F76" s="107">
        <v>23</v>
      </c>
      <c r="G76" s="107">
        <v>26</v>
      </c>
      <c r="H76" s="107">
        <v>0</v>
      </c>
      <c r="I76" s="107">
        <v>0</v>
      </c>
      <c r="J76" s="107">
        <v>0</v>
      </c>
      <c r="K76" s="107">
        <v>0</v>
      </c>
      <c r="L76" s="107">
        <v>0</v>
      </c>
      <c r="M76" s="107">
        <v>0</v>
      </c>
      <c r="N76" s="107">
        <v>226</v>
      </c>
      <c r="O76" s="107">
        <v>315</v>
      </c>
      <c r="P76" s="147"/>
      <c r="Q76" s="147"/>
      <c r="R76" s="147"/>
      <c r="S76" s="143"/>
    </row>
    <row r="77" spans="1:19" s="26" customFormat="1" ht="16.5" customHeight="1">
      <c r="A77" s="111" t="s">
        <v>238</v>
      </c>
      <c r="B77" s="107">
        <v>3</v>
      </c>
      <c r="C77" s="107">
        <v>5</v>
      </c>
      <c r="D77" s="107">
        <v>0</v>
      </c>
      <c r="E77" s="107">
        <v>0</v>
      </c>
      <c r="F77" s="107">
        <v>1</v>
      </c>
      <c r="G77" s="107">
        <v>0</v>
      </c>
      <c r="H77" s="107">
        <v>0</v>
      </c>
      <c r="I77" s="107">
        <v>0</v>
      </c>
      <c r="J77" s="107">
        <v>0</v>
      </c>
      <c r="K77" s="107">
        <v>0</v>
      </c>
      <c r="L77" s="107">
        <v>0</v>
      </c>
      <c r="M77" s="107">
        <v>0</v>
      </c>
      <c r="N77" s="107">
        <v>8</v>
      </c>
      <c r="O77" s="107">
        <v>11</v>
      </c>
      <c r="P77" s="147"/>
      <c r="Q77" s="147"/>
      <c r="R77" s="147"/>
      <c r="S77" s="143"/>
    </row>
    <row r="78" spans="1:19" s="26" customFormat="1" ht="16.5" customHeight="1">
      <c r="A78" s="111" t="s">
        <v>239</v>
      </c>
      <c r="B78" s="107">
        <v>44</v>
      </c>
      <c r="C78" s="107">
        <v>28</v>
      </c>
      <c r="D78" s="107">
        <v>1</v>
      </c>
      <c r="E78" s="107">
        <v>0</v>
      </c>
      <c r="F78" s="107">
        <v>18</v>
      </c>
      <c r="G78" s="107">
        <v>21</v>
      </c>
      <c r="H78" s="107">
        <v>0</v>
      </c>
      <c r="I78" s="107">
        <v>0</v>
      </c>
      <c r="J78" s="107">
        <v>0</v>
      </c>
      <c r="K78" s="107">
        <v>1</v>
      </c>
      <c r="L78" s="107">
        <v>0</v>
      </c>
      <c r="M78" s="107">
        <v>0</v>
      </c>
      <c r="N78" s="107">
        <v>205</v>
      </c>
      <c r="O78" s="107">
        <v>126</v>
      </c>
      <c r="P78" s="147"/>
      <c r="Q78" s="147"/>
      <c r="R78" s="147"/>
      <c r="S78" s="143"/>
    </row>
    <row r="79" spans="1:19" s="26" customFormat="1" ht="16.5" customHeight="1">
      <c r="A79" s="111" t="s">
        <v>240</v>
      </c>
      <c r="B79" s="107">
        <v>615</v>
      </c>
      <c r="C79" s="107">
        <v>259</v>
      </c>
      <c r="D79" s="107">
        <v>7</v>
      </c>
      <c r="E79" s="107">
        <v>1</v>
      </c>
      <c r="F79" s="107">
        <v>145</v>
      </c>
      <c r="G79" s="107">
        <v>139</v>
      </c>
      <c r="H79" s="107">
        <v>0</v>
      </c>
      <c r="I79" s="107">
        <v>0</v>
      </c>
      <c r="J79" s="107">
        <v>0</v>
      </c>
      <c r="K79" s="107">
        <v>0</v>
      </c>
      <c r="L79" s="107">
        <v>2</v>
      </c>
      <c r="M79" s="107">
        <v>2</v>
      </c>
      <c r="N79" s="107">
        <v>598</v>
      </c>
      <c r="O79" s="107">
        <v>481</v>
      </c>
      <c r="P79" s="147"/>
      <c r="Q79" s="147"/>
      <c r="R79" s="147"/>
      <c r="S79" s="143"/>
    </row>
    <row r="80" spans="1:19" s="26" customFormat="1" ht="16.5" customHeight="1">
      <c r="A80" s="111" t="s">
        <v>241</v>
      </c>
      <c r="B80" s="107">
        <v>29</v>
      </c>
      <c r="C80" s="107">
        <v>19</v>
      </c>
      <c r="D80" s="107">
        <v>1</v>
      </c>
      <c r="E80" s="107">
        <v>1</v>
      </c>
      <c r="F80" s="107">
        <v>6</v>
      </c>
      <c r="G80" s="107">
        <v>9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71</v>
      </c>
      <c r="O80" s="107">
        <v>78</v>
      </c>
      <c r="P80" s="147"/>
      <c r="Q80" s="147"/>
      <c r="R80" s="147"/>
      <c r="S80" s="143"/>
    </row>
    <row r="81" spans="1:19" s="26" customFormat="1" ht="16.5" customHeight="1">
      <c r="A81" s="111" t="s">
        <v>242</v>
      </c>
      <c r="B81" s="107">
        <v>2</v>
      </c>
      <c r="C81" s="107">
        <v>3</v>
      </c>
      <c r="D81" s="107">
        <v>0</v>
      </c>
      <c r="E81" s="107">
        <v>0</v>
      </c>
      <c r="F81" s="107">
        <v>2</v>
      </c>
      <c r="G81" s="107">
        <v>3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23</v>
      </c>
      <c r="O81" s="107">
        <v>31</v>
      </c>
      <c r="P81" s="147"/>
      <c r="Q81" s="147"/>
      <c r="R81" s="147"/>
      <c r="S81" s="143"/>
    </row>
    <row r="82" spans="1:19" s="26" customFormat="1" ht="16.5" customHeight="1">
      <c r="A82" s="111" t="s">
        <v>243</v>
      </c>
      <c r="B82" s="107">
        <v>0</v>
      </c>
      <c r="C82" s="107">
        <v>0</v>
      </c>
      <c r="D82" s="107">
        <v>0</v>
      </c>
      <c r="E82" s="107">
        <v>0</v>
      </c>
      <c r="F82" s="107">
        <v>1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1</v>
      </c>
      <c r="O82" s="107">
        <v>1</v>
      </c>
      <c r="P82" s="147"/>
      <c r="Q82" s="147"/>
      <c r="R82" s="147"/>
      <c r="S82" s="143"/>
    </row>
    <row r="83" spans="1:19" s="26" customFormat="1" ht="16.5" customHeight="1">
      <c r="A83" s="5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3"/>
    </row>
    <row r="84" spans="1:19" s="26" customFormat="1" ht="16.5" customHeight="1">
      <c r="A84" s="5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3"/>
    </row>
    <row r="85" spans="1:19" s="26" customFormat="1" ht="16.5" customHeight="1">
      <c r="A85" s="176" t="s">
        <v>435</v>
      </c>
      <c r="B85" s="180" t="s">
        <v>305</v>
      </c>
      <c r="C85" s="180"/>
      <c r="D85" s="180" t="s">
        <v>81</v>
      </c>
      <c r="E85" s="180"/>
      <c r="F85" s="180" t="s">
        <v>82</v>
      </c>
      <c r="G85" s="180"/>
      <c r="H85" s="180" t="s">
        <v>83</v>
      </c>
      <c r="I85" s="180"/>
      <c r="J85" s="180" t="s">
        <v>84</v>
      </c>
      <c r="K85" s="180"/>
      <c r="L85" s="180" t="s">
        <v>85</v>
      </c>
      <c r="M85" s="180"/>
      <c r="N85" s="182" t="s">
        <v>86</v>
      </c>
      <c r="O85" s="183"/>
      <c r="P85" s="147"/>
      <c r="Q85" s="147"/>
      <c r="R85" s="147"/>
      <c r="S85" s="143"/>
    </row>
    <row r="86" spans="1:19" s="26" customFormat="1" ht="16.5" customHeight="1">
      <c r="A86" s="181"/>
      <c r="B86" s="145" t="s">
        <v>3</v>
      </c>
      <c r="C86" s="145" t="s">
        <v>4</v>
      </c>
      <c r="D86" s="145" t="s">
        <v>3</v>
      </c>
      <c r="E86" s="145" t="s">
        <v>4</v>
      </c>
      <c r="F86" s="145" t="s">
        <v>3</v>
      </c>
      <c r="G86" s="145" t="s">
        <v>4</v>
      </c>
      <c r="H86" s="145" t="s">
        <v>3</v>
      </c>
      <c r="I86" s="145" t="s">
        <v>4</v>
      </c>
      <c r="J86" s="145" t="s">
        <v>3</v>
      </c>
      <c r="K86" s="145" t="s">
        <v>4</v>
      </c>
      <c r="L86" s="145" t="s">
        <v>3</v>
      </c>
      <c r="M86" s="145" t="s">
        <v>4</v>
      </c>
      <c r="N86" s="145" t="s">
        <v>3</v>
      </c>
      <c r="O86" s="145" t="s">
        <v>4</v>
      </c>
      <c r="P86" s="39"/>
      <c r="Q86" s="147"/>
      <c r="R86" s="147"/>
      <c r="S86" s="143"/>
    </row>
    <row r="87" spans="1:19" s="26" customFormat="1" ht="16.5" customHeight="1">
      <c r="A87" s="111" t="s">
        <v>222</v>
      </c>
      <c r="B87" s="105">
        <v>1</v>
      </c>
      <c r="C87" s="105">
        <v>0</v>
      </c>
      <c r="D87" s="105">
        <v>310</v>
      </c>
      <c r="E87" s="105">
        <v>404</v>
      </c>
      <c r="F87" s="105">
        <v>128</v>
      </c>
      <c r="G87" s="105">
        <v>45</v>
      </c>
      <c r="H87" s="105">
        <v>197</v>
      </c>
      <c r="I87" s="105">
        <v>40</v>
      </c>
      <c r="J87" s="105">
        <v>60720</v>
      </c>
      <c r="K87" s="105">
        <v>93508</v>
      </c>
      <c r="L87" s="105">
        <v>3</v>
      </c>
      <c r="M87" s="105">
        <v>1</v>
      </c>
      <c r="N87" s="105">
        <v>945</v>
      </c>
      <c r="O87" s="105">
        <v>716</v>
      </c>
      <c r="P87" s="147"/>
      <c r="Q87" s="147"/>
      <c r="R87" s="147"/>
      <c r="S87" s="143"/>
    </row>
    <row r="88" spans="1:19" s="26" customFormat="1" ht="16.5" customHeight="1">
      <c r="A88" s="111" t="s">
        <v>223</v>
      </c>
      <c r="B88" s="107">
        <v>0</v>
      </c>
      <c r="C88" s="107">
        <v>0</v>
      </c>
      <c r="D88" s="107">
        <v>21</v>
      </c>
      <c r="E88" s="107">
        <v>20</v>
      </c>
      <c r="F88" s="107">
        <v>22</v>
      </c>
      <c r="G88" s="107">
        <v>2</v>
      </c>
      <c r="H88" s="107">
        <v>22</v>
      </c>
      <c r="I88" s="107">
        <v>3</v>
      </c>
      <c r="J88" s="107">
        <v>4829</v>
      </c>
      <c r="K88" s="107">
        <v>9078</v>
      </c>
      <c r="L88" s="107">
        <v>1</v>
      </c>
      <c r="M88" s="107">
        <v>0</v>
      </c>
      <c r="N88" s="107">
        <v>146</v>
      </c>
      <c r="O88" s="107">
        <v>125</v>
      </c>
      <c r="P88" s="147"/>
      <c r="Q88" s="147"/>
      <c r="R88" s="147"/>
      <c r="S88" s="143"/>
    </row>
    <row r="89" spans="1:19" s="26" customFormat="1" ht="16.5" customHeight="1">
      <c r="A89" s="111" t="s">
        <v>224</v>
      </c>
      <c r="B89" s="107">
        <v>1</v>
      </c>
      <c r="C89" s="107">
        <v>0</v>
      </c>
      <c r="D89" s="107">
        <v>36</v>
      </c>
      <c r="E89" s="107">
        <v>48</v>
      </c>
      <c r="F89" s="107">
        <v>30</v>
      </c>
      <c r="G89" s="107">
        <v>5</v>
      </c>
      <c r="H89" s="107">
        <v>46</v>
      </c>
      <c r="I89" s="107">
        <v>10</v>
      </c>
      <c r="J89" s="107">
        <v>294</v>
      </c>
      <c r="K89" s="107">
        <v>6320</v>
      </c>
      <c r="L89" s="107">
        <v>2</v>
      </c>
      <c r="M89" s="107">
        <v>1</v>
      </c>
      <c r="N89" s="107">
        <v>379</v>
      </c>
      <c r="O89" s="107">
        <v>303</v>
      </c>
      <c r="P89" s="147"/>
      <c r="Q89" s="147"/>
      <c r="R89" s="147"/>
      <c r="S89" s="143"/>
    </row>
    <row r="90" spans="1:19" s="26" customFormat="1" ht="16.5" customHeight="1">
      <c r="A90" s="111" t="s">
        <v>391</v>
      </c>
      <c r="B90" s="107">
        <v>0</v>
      </c>
      <c r="C90" s="107">
        <v>0</v>
      </c>
      <c r="D90" s="107">
        <v>35</v>
      </c>
      <c r="E90" s="107">
        <v>39</v>
      </c>
      <c r="F90" s="107">
        <v>9</v>
      </c>
      <c r="G90" s="107">
        <v>4</v>
      </c>
      <c r="H90" s="107">
        <v>32</v>
      </c>
      <c r="I90" s="107">
        <v>14</v>
      </c>
      <c r="J90" s="107">
        <v>15905</v>
      </c>
      <c r="K90" s="107">
        <v>18297</v>
      </c>
      <c r="L90" s="107">
        <v>0</v>
      </c>
      <c r="M90" s="107">
        <v>0</v>
      </c>
      <c r="N90" s="107">
        <v>68</v>
      </c>
      <c r="O90" s="107">
        <v>42</v>
      </c>
      <c r="P90" s="147"/>
      <c r="Q90" s="147"/>
      <c r="R90" s="147"/>
      <c r="S90" s="143"/>
    </row>
    <row r="91" spans="1:19" s="26" customFormat="1" ht="16.5" customHeight="1">
      <c r="A91" s="111" t="s">
        <v>225</v>
      </c>
      <c r="B91" s="107">
        <v>0</v>
      </c>
      <c r="C91" s="107">
        <v>0</v>
      </c>
      <c r="D91" s="107">
        <v>70</v>
      </c>
      <c r="E91" s="107">
        <v>107</v>
      </c>
      <c r="F91" s="107">
        <v>18</v>
      </c>
      <c r="G91" s="107">
        <v>8</v>
      </c>
      <c r="H91" s="107">
        <v>13</v>
      </c>
      <c r="I91" s="107">
        <v>3</v>
      </c>
      <c r="J91" s="107">
        <v>6866</v>
      </c>
      <c r="K91" s="107">
        <v>10816</v>
      </c>
      <c r="L91" s="107">
        <v>0</v>
      </c>
      <c r="M91" s="107">
        <v>0</v>
      </c>
      <c r="N91" s="107">
        <v>67</v>
      </c>
      <c r="O91" s="107">
        <v>37</v>
      </c>
      <c r="P91" s="147"/>
      <c r="Q91" s="147"/>
      <c r="R91" s="147"/>
      <c r="S91" s="143"/>
    </row>
    <row r="92" spans="1:19" s="26" customFormat="1" ht="16.5" customHeight="1">
      <c r="A92" s="111" t="s">
        <v>226</v>
      </c>
      <c r="B92" s="107">
        <v>0</v>
      </c>
      <c r="C92" s="107">
        <v>0</v>
      </c>
      <c r="D92" s="107">
        <v>18</v>
      </c>
      <c r="E92" s="107">
        <v>24</v>
      </c>
      <c r="F92" s="107">
        <v>6</v>
      </c>
      <c r="G92" s="107">
        <v>1</v>
      </c>
      <c r="H92" s="107">
        <v>13</v>
      </c>
      <c r="I92" s="107">
        <v>2</v>
      </c>
      <c r="J92" s="107">
        <v>7280</v>
      </c>
      <c r="K92" s="107">
        <v>8593</v>
      </c>
      <c r="L92" s="107">
        <v>0</v>
      </c>
      <c r="M92" s="107">
        <v>0</v>
      </c>
      <c r="N92" s="107">
        <v>26</v>
      </c>
      <c r="O92" s="107">
        <v>24</v>
      </c>
      <c r="P92" s="147"/>
      <c r="Q92" s="147"/>
      <c r="R92" s="147"/>
      <c r="S92" s="143"/>
    </row>
    <row r="93" spans="1:19" s="26" customFormat="1" ht="16.5" customHeight="1">
      <c r="A93" s="111" t="s">
        <v>227</v>
      </c>
      <c r="B93" s="107">
        <v>0</v>
      </c>
      <c r="C93" s="107">
        <v>0</v>
      </c>
      <c r="D93" s="107">
        <v>17</v>
      </c>
      <c r="E93" s="107">
        <v>20</v>
      </c>
      <c r="F93" s="107">
        <v>10</v>
      </c>
      <c r="G93" s="107">
        <v>0</v>
      </c>
      <c r="H93" s="107">
        <v>13</v>
      </c>
      <c r="I93" s="107">
        <v>1</v>
      </c>
      <c r="J93" s="107">
        <v>6125</v>
      </c>
      <c r="K93" s="107">
        <v>10680</v>
      </c>
      <c r="L93" s="107">
        <v>0</v>
      </c>
      <c r="M93" s="107">
        <v>0</v>
      </c>
      <c r="N93" s="107">
        <v>65</v>
      </c>
      <c r="O93" s="107">
        <v>54</v>
      </c>
      <c r="P93" s="147"/>
      <c r="Q93" s="147"/>
      <c r="R93" s="147"/>
      <c r="S93" s="143"/>
    </row>
    <row r="94" spans="1:19" s="26" customFormat="1" ht="16.5" customHeight="1">
      <c r="A94" s="111" t="s">
        <v>228</v>
      </c>
      <c r="B94" s="107">
        <v>0</v>
      </c>
      <c r="C94" s="107">
        <v>0</v>
      </c>
      <c r="D94" s="107">
        <v>0</v>
      </c>
      <c r="E94" s="107">
        <v>1</v>
      </c>
      <c r="F94" s="107">
        <v>1</v>
      </c>
      <c r="G94" s="107">
        <v>0</v>
      </c>
      <c r="H94" s="107">
        <v>1</v>
      </c>
      <c r="I94" s="107">
        <v>0</v>
      </c>
      <c r="J94" s="107">
        <v>961</v>
      </c>
      <c r="K94" s="107">
        <v>1075</v>
      </c>
      <c r="L94" s="107">
        <v>0</v>
      </c>
      <c r="M94" s="107">
        <v>0</v>
      </c>
      <c r="N94" s="107">
        <v>5</v>
      </c>
      <c r="O94" s="107">
        <v>6</v>
      </c>
      <c r="P94" s="147"/>
      <c r="Q94" s="147"/>
      <c r="R94" s="147"/>
      <c r="S94" s="143"/>
    </row>
    <row r="95" spans="1:19" s="26" customFormat="1" ht="16.5" customHeight="1">
      <c r="A95" s="111" t="s">
        <v>229</v>
      </c>
      <c r="B95" s="107">
        <v>0</v>
      </c>
      <c r="C95" s="107">
        <v>0</v>
      </c>
      <c r="D95" s="107">
        <v>4</v>
      </c>
      <c r="E95" s="107">
        <v>3</v>
      </c>
      <c r="F95" s="107">
        <v>2</v>
      </c>
      <c r="G95" s="107">
        <v>0</v>
      </c>
      <c r="H95" s="107">
        <v>2</v>
      </c>
      <c r="I95" s="107">
        <v>0</v>
      </c>
      <c r="J95" s="107">
        <v>6898</v>
      </c>
      <c r="K95" s="107">
        <v>10343</v>
      </c>
      <c r="L95" s="107">
        <v>0</v>
      </c>
      <c r="M95" s="107">
        <v>0</v>
      </c>
      <c r="N95" s="107">
        <v>38</v>
      </c>
      <c r="O95" s="107">
        <v>19</v>
      </c>
      <c r="P95" s="147"/>
      <c r="Q95" s="147"/>
      <c r="R95" s="147"/>
      <c r="S95" s="143"/>
    </row>
    <row r="96" spans="1:19" s="26" customFormat="1" ht="16.5" customHeight="1">
      <c r="A96" s="111" t="s">
        <v>230</v>
      </c>
      <c r="B96" s="107">
        <v>0</v>
      </c>
      <c r="C96" s="107">
        <v>0</v>
      </c>
      <c r="D96" s="107">
        <v>0</v>
      </c>
      <c r="E96" s="107">
        <v>1</v>
      </c>
      <c r="F96" s="107">
        <v>1</v>
      </c>
      <c r="G96" s="107">
        <v>0</v>
      </c>
      <c r="H96" s="107">
        <v>0</v>
      </c>
      <c r="I96" s="107">
        <v>0</v>
      </c>
      <c r="J96" s="107">
        <v>2700</v>
      </c>
      <c r="K96" s="107">
        <v>4490</v>
      </c>
      <c r="L96" s="107">
        <v>0</v>
      </c>
      <c r="M96" s="107">
        <v>0</v>
      </c>
      <c r="N96" s="107">
        <v>6</v>
      </c>
      <c r="O96" s="107">
        <v>3</v>
      </c>
      <c r="P96" s="147"/>
      <c r="Q96" s="147"/>
      <c r="R96" s="147"/>
      <c r="S96" s="143"/>
    </row>
    <row r="97" spans="1:19" s="26" customFormat="1" ht="16.5" customHeight="1">
      <c r="A97" s="111" t="s">
        <v>231</v>
      </c>
      <c r="B97" s="107">
        <v>0</v>
      </c>
      <c r="C97" s="107">
        <v>0</v>
      </c>
      <c r="D97" s="107">
        <v>37</v>
      </c>
      <c r="E97" s="107">
        <v>60</v>
      </c>
      <c r="F97" s="107">
        <v>2</v>
      </c>
      <c r="G97" s="107">
        <v>0</v>
      </c>
      <c r="H97" s="107">
        <v>3</v>
      </c>
      <c r="I97" s="107">
        <v>0</v>
      </c>
      <c r="J97" s="107">
        <v>2884</v>
      </c>
      <c r="K97" s="107">
        <v>2481</v>
      </c>
      <c r="L97" s="107">
        <v>0</v>
      </c>
      <c r="M97" s="107">
        <v>0</v>
      </c>
      <c r="N97" s="107">
        <v>11</v>
      </c>
      <c r="O97" s="107">
        <v>5</v>
      </c>
      <c r="P97" s="147"/>
      <c r="Q97" s="147"/>
      <c r="R97" s="147"/>
      <c r="S97" s="143"/>
    </row>
    <row r="98" spans="1:19" s="26" customFormat="1" ht="16.5" customHeight="1">
      <c r="A98" s="111" t="s">
        <v>232</v>
      </c>
      <c r="B98" s="107">
        <v>0</v>
      </c>
      <c r="C98" s="107">
        <v>0</v>
      </c>
      <c r="D98" s="107">
        <v>0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7">
        <v>544</v>
      </c>
      <c r="K98" s="107">
        <v>1052</v>
      </c>
      <c r="L98" s="107">
        <v>0</v>
      </c>
      <c r="M98" s="107">
        <v>0</v>
      </c>
      <c r="N98" s="107">
        <v>5</v>
      </c>
      <c r="O98" s="107">
        <v>4</v>
      </c>
      <c r="P98" s="147"/>
      <c r="Q98" s="147"/>
      <c r="R98" s="147"/>
      <c r="S98" s="143"/>
    </row>
    <row r="99" spans="1:19" s="26" customFormat="1" ht="16.5" customHeight="1">
      <c r="A99" s="111" t="s">
        <v>233</v>
      </c>
      <c r="B99" s="107">
        <v>0</v>
      </c>
      <c r="C99" s="107">
        <v>0</v>
      </c>
      <c r="D99" s="107">
        <v>6</v>
      </c>
      <c r="E99" s="107">
        <v>5</v>
      </c>
      <c r="F99" s="107">
        <v>0</v>
      </c>
      <c r="G99" s="107">
        <v>0</v>
      </c>
      <c r="H99" s="107">
        <v>7</v>
      </c>
      <c r="I99" s="107">
        <v>0</v>
      </c>
      <c r="J99" s="107">
        <v>804</v>
      </c>
      <c r="K99" s="107">
        <v>1298</v>
      </c>
      <c r="L99" s="107">
        <v>0</v>
      </c>
      <c r="M99" s="107">
        <v>0</v>
      </c>
      <c r="N99" s="107">
        <v>29</v>
      </c>
      <c r="O99" s="107">
        <v>21</v>
      </c>
      <c r="P99" s="147"/>
      <c r="Q99" s="147"/>
      <c r="R99" s="147"/>
      <c r="S99" s="143"/>
    </row>
    <row r="100" spans="1:19" s="26" customFormat="1" ht="16.5" customHeight="1">
      <c r="A100" s="111" t="s">
        <v>234</v>
      </c>
      <c r="B100" s="107">
        <v>0</v>
      </c>
      <c r="C100" s="107">
        <v>0</v>
      </c>
      <c r="D100" s="107">
        <v>43</v>
      </c>
      <c r="E100" s="107">
        <v>39</v>
      </c>
      <c r="F100" s="107">
        <v>4</v>
      </c>
      <c r="G100" s="107">
        <v>3</v>
      </c>
      <c r="H100" s="107">
        <v>6</v>
      </c>
      <c r="I100" s="107">
        <v>1</v>
      </c>
      <c r="J100" s="107">
        <v>1161</v>
      </c>
      <c r="K100" s="107">
        <v>724</v>
      </c>
      <c r="L100" s="107">
        <v>0</v>
      </c>
      <c r="M100" s="107">
        <v>0</v>
      </c>
      <c r="N100" s="107">
        <v>2</v>
      </c>
      <c r="O100" s="107">
        <v>1</v>
      </c>
      <c r="P100" s="147"/>
      <c r="Q100" s="147"/>
      <c r="R100" s="147"/>
      <c r="S100" s="143"/>
    </row>
    <row r="101" spans="1:19" s="26" customFormat="1" ht="16.5" customHeight="1">
      <c r="A101" s="111" t="s">
        <v>235</v>
      </c>
      <c r="B101" s="107">
        <v>0</v>
      </c>
      <c r="C101" s="107">
        <v>0</v>
      </c>
      <c r="D101" s="107">
        <v>2</v>
      </c>
      <c r="E101" s="107">
        <v>7</v>
      </c>
      <c r="F101" s="107">
        <v>12</v>
      </c>
      <c r="G101" s="107">
        <v>21</v>
      </c>
      <c r="H101" s="107">
        <v>3</v>
      </c>
      <c r="I101" s="107">
        <v>0</v>
      </c>
      <c r="J101" s="107">
        <v>1136</v>
      </c>
      <c r="K101" s="107">
        <v>1368</v>
      </c>
      <c r="L101" s="107">
        <v>0</v>
      </c>
      <c r="M101" s="107">
        <v>0</v>
      </c>
      <c r="N101" s="107">
        <v>29</v>
      </c>
      <c r="O101" s="107">
        <v>24</v>
      </c>
      <c r="P101" s="147"/>
      <c r="Q101" s="147"/>
      <c r="R101" s="147"/>
      <c r="S101" s="143"/>
    </row>
    <row r="102" spans="1:19" s="26" customFormat="1" ht="16.5" customHeight="1">
      <c r="A102" s="111" t="s">
        <v>236</v>
      </c>
      <c r="B102" s="107">
        <v>0</v>
      </c>
      <c r="C102" s="107">
        <v>0</v>
      </c>
      <c r="D102" s="107">
        <v>0</v>
      </c>
      <c r="E102" s="107">
        <v>0</v>
      </c>
      <c r="F102" s="107">
        <v>0</v>
      </c>
      <c r="G102" s="107">
        <v>0</v>
      </c>
      <c r="H102" s="107">
        <v>0</v>
      </c>
      <c r="I102" s="107">
        <v>0</v>
      </c>
      <c r="J102" s="107">
        <v>37</v>
      </c>
      <c r="K102" s="107">
        <v>208</v>
      </c>
      <c r="L102" s="107">
        <v>0</v>
      </c>
      <c r="M102" s="107">
        <v>0</v>
      </c>
      <c r="N102" s="107">
        <v>1</v>
      </c>
      <c r="O102" s="107">
        <v>3</v>
      </c>
      <c r="P102" s="147"/>
      <c r="Q102" s="147"/>
      <c r="R102" s="147"/>
      <c r="S102" s="143"/>
    </row>
    <row r="103" spans="1:19" s="26" customFormat="1" ht="16.5" customHeight="1">
      <c r="A103" s="111" t="s">
        <v>237</v>
      </c>
      <c r="B103" s="107">
        <v>0</v>
      </c>
      <c r="C103" s="107">
        <v>0</v>
      </c>
      <c r="D103" s="107">
        <v>11</v>
      </c>
      <c r="E103" s="107">
        <v>17</v>
      </c>
      <c r="F103" s="107">
        <v>4</v>
      </c>
      <c r="G103" s="107">
        <v>1</v>
      </c>
      <c r="H103" s="107">
        <v>2</v>
      </c>
      <c r="I103" s="107">
        <v>0</v>
      </c>
      <c r="J103" s="107">
        <v>459</v>
      </c>
      <c r="K103" s="107">
        <v>1045</v>
      </c>
      <c r="L103" s="107">
        <v>0</v>
      </c>
      <c r="M103" s="107">
        <v>0</v>
      </c>
      <c r="N103" s="107">
        <v>8</v>
      </c>
      <c r="O103" s="107">
        <v>4</v>
      </c>
      <c r="P103" s="147"/>
      <c r="Q103" s="147"/>
      <c r="R103" s="147"/>
      <c r="S103" s="143"/>
    </row>
    <row r="104" spans="1:19" s="26" customFormat="1" ht="16.5" customHeight="1">
      <c r="A104" s="111" t="s">
        <v>238</v>
      </c>
      <c r="B104" s="107">
        <v>0</v>
      </c>
      <c r="C104" s="107">
        <v>0</v>
      </c>
      <c r="D104" s="107">
        <v>0</v>
      </c>
      <c r="E104" s="107">
        <v>0</v>
      </c>
      <c r="F104" s="107">
        <v>1</v>
      </c>
      <c r="G104" s="107">
        <v>0</v>
      </c>
      <c r="H104" s="107">
        <v>0</v>
      </c>
      <c r="I104" s="107">
        <v>0</v>
      </c>
      <c r="J104" s="107">
        <v>171</v>
      </c>
      <c r="K104" s="107">
        <v>46</v>
      </c>
      <c r="L104" s="107">
        <v>0</v>
      </c>
      <c r="M104" s="107">
        <v>0</v>
      </c>
      <c r="N104" s="107">
        <v>0</v>
      </c>
      <c r="O104" s="107">
        <v>1</v>
      </c>
      <c r="P104" s="147"/>
      <c r="Q104" s="147"/>
      <c r="R104" s="147"/>
      <c r="S104" s="143"/>
    </row>
    <row r="105" spans="1:19" s="26" customFormat="1" ht="16.5" customHeight="1">
      <c r="A105" s="111" t="s">
        <v>239</v>
      </c>
      <c r="B105" s="107">
        <v>0</v>
      </c>
      <c r="C105" s="107">
        <v>0</v>
      </c>
      <c r="D105" s="107">
        <v>0</v>
      </c>
      <c r="E105" s="107">
        <v>0</v>
      </c>
      <c r="F105" s="107">
        <v>0</v>
      </c>
      <c r="G105" s="107">
        <v>0</v>
      </c>
      <c r="H105" s="107">
        <v>4</v>
      </c>
      <c r="I105" s="107">
        <v>0</v>
      </c>
      <c r="J105" s="107">
        <v>282</v>
      </c>
      <c r="K105" s="107">
        <v>566</v>
      </c>
      <c r="L105" s="107">
        <v>0</v>
      </c>
      <c r="M105" s="107">
        <v>0</v>
      </c>
      <c r="N105" s="107">
        <v>9</v>
      </c>
      <c r="O105" s="107">
        <v>4</v>
      </c>
      <c r="P105" s="147"/>
      <c r="Q105" s="147"/>
      <c r="R105" s="147"/>
      <c r="S105" s="143"/>
    </row>
    <row r="106" spans="1:19" s="26" customFormat="1" ht="16.5" customHeight="1">
      <c r="A106" s="111" t="s">
        <v>240</v>
      </c>
      <c r="B106" s="107">
        <v>0</v>
      </c>
      <c r="C106" s="107">
        <v>0</v>
      </c>
      <c r="D106" s="107">
        <v>9</v>
      </c>
      <c r="E106" s="107">
        <v>12</v>
      </c>
      <c r="F106" s="107">
        <v>5</v>
      </c>
      <c r="G106" s="107">
        <v>0</v>
      </c>
      <c r="H106" s="107">
        <v>29</v>
      </c>
      <c r="I106" s="107">
        <v>6</v>
      </c>
      <c r="J106" s="107">
        <v>1262</v>
      </c>
      <c r="K106" s="107">
        <v>4550</v>
      </c>
      <c r="L106" s="107">
        <v>0</v>
      </c>
      <c r="M106" s="107">
        <v>0</v>
      </c>
      <c r="N106" s="107">
        <v>46</v>
      </c>
      <c r="O106" s="107">
        <v>29</v>
      </c>
      <c r="P106" s="147"/>
      <c r="Q106" s="147"/>
      <c r="R106" s="147"/>
      <c r="S106" s="143"/>
    </row>
    <row r="107" spans="1:19" s="26" customFormat="1" ht="16.5" customHeight="1">
      <c r="A107" s="111" t="s">
        <v>241</v>
      </c>
      <c r="B107" s="107">
        <v>0</v>
      </c>
      <c r="C107" s="107">
        <v>0</v>
      </c>
      <c r="D107" s="107">
        <v>1</v>
      </c>
      <c r="E107" s="107">
        <v>1</v>
      </c>
      <c r="F107" s="107">
        <v>1</v>
      </c>
      <c r="G107" s="107">
        <v>0</v>
      </c>
      <c r="H107" s="107">
        <v>1</v>
      </c>
      <c r="I107" s="107">
        <v>0</v>
      </c>
      <c r="J107" s="107">
        <v>107</v>
      </c>
      <c r="K107" s="107">
        <v>413</v>
      </c>
      <c r="L107" s="107">
        <v>0</v>
      </c>
      <c r="M107" s="107">
        <v>0</v>
      </c>
      <c r="N107" s="107">
        <v>5</v>
      </c>
      <c r="O107" s="107">
        <v>6</v>
      </c>
      <c r="P107" s="147"/>
      <c r="Q107" s="147"/>
      <c r="R107" s="147"/>
      <c r="S107" s="143"/>
    </row>
    <row r="108" spans="1:19" s="26" customFormat="1" ht="16.5" customHeight="1">
      <c r="A108" s="111" t="s">
        <v>242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107">
        <v>54</v>
      </c>
      <c r="L108" s="107">
        <v>0</v>
      </c>
      <c r="M108" s="107">
        <v>0</v>
      </c>
      <c r="N108" s="107">
        <v>0</v>
      </c>
      <c r="O108" s="107">
        <v>1</v>
      </c>
      <c r="P108" s="147"/>
      <c r="Q108" s="147"/>
      <c r="R108" s="147"/>
      <c r="S108" s="143"/>
    </row>
    <row r="109" spans="1:19" s="26" customFormat="1" ht="16.5" customHeight="1">
      <c r="A109" s="111" t="s">
        <v>243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15</v>
      </c>
      <c r="K109" s="107">
        <v>11</v>
      </c>
      <c r="L109" s="107">
        <v>0</v>
      </c>
      <c r="M109" s="107">
        <v>0</v>
      </c>
      <c r="N109" s="107">
        <v>0</v>
      </c>
      <c r="O109" s="107">
        <v>0</v>
      </c>
      <c r="P109" s="147"/>
      <c r="Q109" s="147"/>
      <c r="R109" s="147"/>
      <c r="S109" s="143"/>
    </row>
    <row r="110" spans="1:19" s="26" customFormat="1" ht="16.5" customHeight="1">
      <c r="A110" s="5"/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3"/>
    </row>
    <row r="111" spans="1:19" s="26" customFormat="1" ht="16.5" customHeight="1">
      <c r="A111" s="5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7"/>
      <c r="R111" s="147"/>
      <c r="S111" s="143"/>
    </row>
    <row r="112" spans="1:19" s="26" customFormat="1" ht="16.5" customHeight="1">
      <c r="A112" s="176" t="s">
        <v>435</v>
      </c>
      <c r="B112" s="180" t="s">
        <v>87</v>
      </c>
      <c r="C112" s="180"/>
      <c r="D112" s="180" t="s">
        <v>88</v>
      </c>
      <c r="E112" s="180"/>
      <c r="F112" s="180" t="s">
        <v>307</v>
      </c>
      <c r="G112" s="180"/>
      <c r="H112" s="180" t="s">
        <v>89</v>
      </c>
      <c r="I112" s="180"/>
      <c r="J112" s="180" t="s">
        <v>90</v>
      </c>
      <c r="K112" s="180"/>
      <c r="L112" s="180" t="s">
        <v>91</v>
      </c>
      <c r="M112" s="180"/>
      <c r="N112" s="182" t="s">
        <v>304</v>
      </c>
      <c r="O112" s="183"/>
      <c r="P112" s="147"/>
      <c r="Q112" s="147"/>
      <c r="R112" s="147"/>
      <c r="S112" s="143"/>
    </row>
    <row r="113" spans="1:19" s="26" customFormat="1" ht="16.5" customHeight="1">
      <c r="A113" s="181"/>
      <c r="B113" s="145" t="s">
        <v>3</v>
      </c>
      <c r="C113" s="145" t="s">
        <v>4</v>
      </c>
      <c r="D113" s="145" t="s">
        <v>3</v>
      </c>
      <c r="E113" s="145" t="s">
        <v>4</v>
      </c>
      <c r="F113" s="145" t="s">
        <v>3</v>
      </c>
      <c r="G113" s="145" t="s">
        <v>4</v>
      </c>
      <c r="H113" s="145" t="s">
        <v>3</v>
      </c>
      <c r="I113" s="145" t="s">
        <v>4</v>
      </c>
      <c r="J113" s="145" t="s">
        <v>3</v>
      </c>
      <c r="K113" s="145" t="s">
        <v>4</v>
      </c>
      <c r="L113" s="145" t="s">
        <v>3</v>
      </c>
      <c r="M113" s="145" t="s">
        <v>4</v>
      </c>
      <c r="N113" s="145" t="s">
        <v>3</v>
      </c>
      <c r="O113" s="145" t="s">
        <v>4</v>
      </c>
      <c r="P113" s="39"/>
      <c r="Q113" s="147"/>
      <c r="R113" s="147"/>
      <c r="S113" s="143"/>
    </row>
    <row r="114" spans="1:19" s="26" customFormat="1" ht="16.5" customHeight="1">
      <c r="A114" s="111" t="s">
        <v>222</v>
      </c>
      <c r="B114" s="105">
        <v>12</v>
      </c>
      <c r="C114" s="105">
        <v>4</v>
      </c>
      <c r="D114" s="105">
        <v>50232</v>
      </c>
      <c r="E114" s="105">
        <v>13785</v>
      </c>
      <c r="F114" s="105">
        <v>0</v>
      </c>
      <c r="G114" s="105">
        <v>4</v>
      </c>
      <c r="H114" s="105">
        <v>249</v>
      </c>
      <c r="I114" s="105">
        <v>56</v>
      </c>
      <c r="J114" s="105">
        <v>141362</v>
      </c>
      <c r="K114" s="105">
        <v>97677</v>
      </c>
      <c r="L114" s="105">
        <v>62</v>
      </c>
      <c r="M114" s="105">
        <v>18</v>
      </c>
      <c r="N114" s="105">
        <v>2</v>
      </c>
      <c r="O114" s="105">
        <v>0</v>
      </c>
      <c r="P114" s="147"/>
      <c r="Q114" s="147"/>
      <c r="R114" s="147"/>
      <c r="S114" s="143"/>
    </row>
    <row r="115" spans="1:19" s="26" customFormat="1" ht="16.5" customHeight="1">
      <c r="A115" s="111" t="s">
        <v>223</v>
      </c>
      <c r="B115" s="107">
        <v>5</v>
      </c>
      <c r="C115" s="107">
        <v>4</v>
      </c>
      <c r="D115" s="107">
        <v>5951</v>
      </c>
      <c r="E115" s="107">
        <v>2395</v>
      </c>
      <c r="F115" s="107">
        <v>0</v>
      </c>
      <c r="G115" s="107">
        <v>0</v>
      </c>
      <c r="H115" s="107">
        <v>50</v>
      </c>
      <c r="I115" s="107">
        <v>11</v>
      </c>
      <c r="J115" s="107">
        <v>18437</v>
      </c>
      <c r="K115" s="107">
        <v>19003</v>
      </c>
      <c r="L115" s="107">
        <v>8</v>
      </c>
      <c r="M115" s="107">
        <v>2</v>
      </c>
      <c r="N115" s="107">
        <v>0</v>
      </c>
      <c r="O115" s="107">
        <v>0</v>
      </c>
      <c r="P115" s="147"/>
      <c r="Q115" s="147"/>
      <c r="R115" s="147"/>
      <c r="S115" s="143"/>
    </row>
    <row r="116" spans="1:19" s="26" customFormat="1" ht="16.5" customHeight="1">
      <c r="A116" s="111" t="s">
        <v>224</v>
      </c>
      <c r="B116" s="107">
        <v>4</v>
      </c>
      <c r="C116" s="107">
        <v>0</v>
      </c>
      <c r="D116" s="107">
        <v>823</v>
      </c>
      <c r="E116" s="107">
        <v>720</v>
      </c>
      <c r="F116" s="107">
        <v>0</v>
      </c>
      <c r="G116" s="107">
        <v>0</v>
      </c>
      <c r="H116" s="107">
        <v>62</v>
      </c>
      <c r="I116" s="107">
        <v>18</v>
      </c>
      <c r="J116" s="107">
        <v>1610</v>
      </c>
      <c r="K116" s="107">
        <v>4594</v>
      </c>
      <c r="L116" s="107">
        <v>13</v>
      </c>
      <c r="M116" s="107">
        <v>6</v>
      </c>
      <c r="N116" s="107">
        <v>0</v>
      </c>
      <c r="O116" s="107">
        <v>0</v>
      </c>
      <c r="P116" s="147"/>
      <c r="Q116" s="147"/>
      <c r="R116" s="147"/>
      <c r="S116" s="143"/>
    </row>
    <row r="117" spans="1:19" s="26" customFormat="1" ht="16.5" customHeight="1">
      <c r="A117" s="111" t="s">
        <v>391</v>
      </c>
      <c r="B117" s="107">
        <v>2</v>
      </c>
      <c r="C117" s="107">
        <v>0</v>
      </c>
      <c r="D117" s="107">
        <v>14321</v>
      </c>
      <c r="E117" s="107">
        <v>3767</v>
      </c>
      <c r="F117" s="107">
        <v>0</v>
      </c>
      <c r="G117" s="107">
        <v>0</v>
      </c>
      <c r="H117" s="107">
        <v>22</v>
      </c>
      <c r="I117" s="107">
        <v>5</v>
      </c>
      <c r="J117" s="107">
        <v>22721</v>
      </c>
      <c r="K117" s="107">
        <v>16031</v>
      </c>
      <c r="L117" s="107">
        <v>8</v>
      </c>
      <c r="M117" s="107">
        <v>1</v>
      </c>
      <c r="N117" s="107">
        <v>0</v>
      </c>
      <c r="O117" s="107">
        <v>0</v>
      </c>
      <c r="P117" s="147"/>
      <c r="Q117" s="147"/>
      <c r="R117" s="147"/>
      <c r="S117" s="143"/>
    </row>
    <row r="118" spans="1:19" s="26" customFormat="1" ht="16.5" customHeight="1">
      <c r="A118" s="111" t="s">
        <v>225</v>
      </c>
      <c r="B118" s="107">
        <v>0</v>
      </c>
      <c r="C118" s="107">
        <v>0</v>
      </c>
      <c r="D118" s="107">
        <v>8816</v>
      </c>
      <c r="E118" s="107">
        <v>1437</v>
      </c>
      <c r="F118" s="107">
        <v>0</v>
      </c>
      <c r="G118" s="107">
        <v>0</v>
      </c>
      <c r="H118" s="107">
        <v>44</v>
      </c>
      <c r="I118" s="107">
        <v>4</v>
      </c>
      <c r="J118" s="107">
        <v>29737</v>
      </c>
      <c r="K118" s="107">
        <v>12691</v>
      </c>
      <c r="L118" s="107">
        <v>8</v>
      </c>
      <c r="M118" s="107">
        <v>1</v>
      </c>
      <c r="N118" s="107">
        <v>2</v>
      </c>
      <c r="O118" s="107">
        <v>0</v>
      </c>
      <c r="P118" s="147"/>
      <c r="Q118" s="147"/>
      <c r="R118" s="147"/>
      <c r="S118" s="143"/>
    </row>
    <row r="119" spans="1:19" s="26" customFormat="1" ht="16.5" customHeight="1">
      <c r="A119" s="111" t="s">
        <v>226</v>
      </c>
      <c r="B119" s="107">
        <v>0</v>
      </c>
      <c r="C119" s="107">
        <v>0</v>
      </c>
      <c r="D119" s="107">
        <v>4581</v>
      </c>
      <c r="E119" s="107">
        <v>932</v>
      </c>
      <c r="F119" s="107">
        <v>0</v>
      </c>
      <c r="G119" s="107">
        <v>0</v>
      </c>
      <c r="H119" s="107">
        <v>12</v>
      </c>
      <c r="I119" s="107">
        <v>7</v>
      </c>
      <c r="J119" s="107">
        <v>13590</v>
      </c>
      <c r="K119" s="107">
        <v>8203</v>
      </c>
      <c r="L119" s="107">
        <v>5</v>
      </c>
      <c r="M119" s="107">
        <v>4</v>
      </c>
      <c r="N119" s="107">
        <v>0</v>
      </c>
      <c r="O119" s="107">
        <v>0</v>
      </c>
      <c r="P119" s="147"/>
      <c r="Q119" s="147"/>
      <c r="R119" s="147"/>
      <c r="S119" s="143"/>
    </row>
    <row r="120" spans="1:19" s="26" customFormat="1" ht="16.5" customHeight="1">
      <c r="A120" s="111" t="s">
        <v>227</v>
      </c>
      <c r="B120" s="107">
        <v>0</v>
      </c>
      <c r="C120" s="107">
        <v>0</v>
      </c>
      <c r="D120" s="107">
        <v>2521</v>
      </c>
      <c r="E120" s="107">
        <v>814</v>
      </c>
      <c r="F120" s="107">
        <v>0</v>
      </c>
      <c r="G120" s="107">
        <v>0</v>
      </c>
      <c r="H120" s="107">
        <v>25</v>
      </c>
      <c r="I120" s="107">
        <v>2</v>
      </c>
      <c r="J120" s="107">
        <v>12616</v>
      </c>
      <c r="K120" s="107">
        <v>8987</v>
      </c>
      <c r="L120" s="107">
        <v>1</v>
      </c>
      <c r="M120" s="107">
        <v>0</v>
      </c>
      <c r="N120" s="107">
        <v>0</v>
      </c>
      <c r="O120" s="107">
        <v>0</v>
      </c>
      <c r="P120" s="147"/>
      <c r="Q120" s="147"/>
      <c r="R120" s="147"/>
      <c r="S120" s="143"/>
    </row>
    <row r="121" spans="1:19" s="26" customFormat="1" ht="16.5" customHeight="1">
      <c r="A121" s="111" t="s">
        <v>228</v>
      </c>
      <c r="B121" s="107">
        <v>0</v>
      </c>
      <c r="C121" s="107">
        <v>0</v>
      </c>
      <c r="D121" s="107">
        <v>489</v>
      </c>
      <c r="E121" s="107">
        <v>74</v>
      </c>
      <c r="F121" s="107">
        <v>0</v>
      </c>
      <c r="G121" s="107">
        <v>0</v>
      </c>
      <c r="H121" s="107">
        <v>2</v>
      </c>
      <c r="I121" s="107">
        <v>0</v>
      </c>
      <c r="J121" s="107">
        <v>1717</v>
      </c>
      <c r="K121" s="107">
        <v>1620</v>
      </c>
      <c r="L121" s="107">
        <v>0</v>
      </c>
      <c r="M121" s="107">
        <v>0</v>
      </c>
      <c r="N121" s="107">
        <v>0</v>
      </c>
      <c r="O121" s="107">
        <v>0</v>
      </c>
      <c r="P121" s="147"/>
      <c r="Q121" s="147"/>
      <c r="R121" s="147"/>
      <c r="S121" s="143"/>
    </row>
    <row r="122" spans="1:19" s="26" customFormat="1" ht="16.5" customHeight="1">
      <c r="A122" s="111" t="s">
        <v>229</v>
      </c>
      <c r="B122" s="107">
        <v>0</v>
      </c>
      <c r="C122" s="107">
        <v>0</v>
      </c>
      <c r="D122" s="107">
        <v>1550</v>
      </c>
      <c r="E122" s="107">
        <v>532</v>
      </c>
      <c r="F122" s="107">
        <v>0</v>
      </c>
      <c r="G122" s="107">
        <v>0</v>
      </c>
      <c r="H122" s="107">
        <v>11</v>
      </c>
      <c r="I122" s="107">
        <v>3</v>
      </c>
      <c r="J122" s="107">
        <v>3857</v>
      </c>
      <c r="K122" s="107">
        <v>3275</v>
      </c>
      <c r="L122" s="107">
        <v>0</v>
      </c>
      <c r="M122" s="107">
        <v>0</v>
      </c>
      <c r="N122" s="107">
        <v>0</v>
      </c>
      <c r="O122" s="107">
        <v>0</v>
      </c>
      <c r="P122" s="147"/>
      <c r="Q122" s="147"/>
      <c r="R122" s="147"/>
      <c r="S122" s="143"/>
    </row>
    <row r="123" spans="1:19" s="26" customFormat="1" ht="16.5" customHeight="1">
      <c r="A123" s="111" t="s">
        <v>230</v>
      </c>
      <c r="B123" s="107">
        <v>0</v>
      </c>
      <c r="C123" s="107">
        <v>0</v>
      </c>
      <c r="D123" s="107">
        <v>1214</v>
      </c>
      <c r="E123" s="107">
        <v>513</v>
      </c>
      <c r="F123" s="107">
        <v>0</v>
      </c>
      <c r="G123" s="107">
        <v>0</v>
      </c>
      <c r="H123" s="107">
        <v>1</v>
      </c>
      <c r="I123" s="107">
        <v>2</v>
      </c>
      <c r="J123" s="107">
        <v>3086</v>
      </c>
      <c r="K123" s="107">
        <v>2952</v>
      </c>
      <c r="L123" s="107">
        <v>1</v>
      </c>
      <c r="M123" s="107">
        <v>0</v>
      </c>
      <c r="N123" s="107">
        <v>0</v>
      </c>
      <c r="O123" s="107">
        <v>0</v>
      </c>
      <c r="P123" s="147"/>
      <c r="Q123" s="147"/>
      <c r="R123" s="147"/>
      <c r="S123" s="143"/>
    </row>
    <row r="124" spans="1:19" s="26" customFormat="1" ht="16.5" customHeight="1">
      <c r="A124" s="111" t="s">
        <v>231</v>
      </c>
      <c r="B124" s="107">
        <v>1</v>
      </c>
      <c r="C124" s="107">
        <v>0</v>
      </c>
      <c r="D124" s="107">
        <v>5085</v>
      </c>
      <c r="E124" s="107">
        <v>902</v>
      </c>
      <c r="F124" s="107">
        <v>0</v>
      </c>
      <c r="G124" s="107">
        <v>0</v>
      </c>
      <c r="H124" s="107">
        <v>0</v>
      </c>
      <c r="I124" s="107">
        <v>0</v>
      </c>
      <c r="J124" s="107">
        <v>17837</v>
      </c>
      <c r="K124" s="107">
        <v>7323</v>
      </c>
      <c r="L124" s="107">
        <v>1</v>
      </c>
      <c r="M124" s="107">
        <v>1</v>
      </c>
      <c r="N124" s="107">
        <v>0</v>
      </c>
      <c r="O124" s="107">
        <v>0</v>
      </c>
      <c r="P124" s="147"/>
      <c r="Q124" s="147"/>
      <c r="R124" s="147"/>
      <c r="S124" s="143"/>
    </row>
    <row r="125" spans="1:19" s="26" customFormat="1" ht="16.5" customHeight="1">
      <c r="A125" s="111" t="s">
        <v>232</v>
      </c>
      <c r="B125" s="107">
        <v>0</v>
      </c>
      <c r="C125" s="107">
        <v>0</v>
      </c>
      <c r="D125" s="107">
        <v>1238</v>
      </c>
      <c r="E125" s="107">
        <v>574</v>
      </c>
      <c r="F125" s="107">
        <v>0</v>
      </c>
      <c r="G125" s="107">
        <v>0</v>
      </c>
      <c r="H125" s="107">
        <v>0</v>
      </c>
      <c r="I125" s="107">
        <v>0</v>
      </c>
      <c r="J125" s="107">
        <v>2429</v>
      </c>
      <c r="K125" s="107">
        <v>1953</v>
      </c>
      <c r="L125" s="107">
        <v>0</v>
      </c>
      <c r="M125" s="107">
        <v>0</v>
      </c>
      <c r="N125" s="107">
        <v>0</v>
      </c>
      <c r="O125" s="107">
        <v>0</v>
      </c>
      <c r="P125" s="147"/>
      <c r="Q125" s="147"/>
      <c r="R125" s="147"/>
      <c r="S125" s="143"/>
    </row>
    <row r="126" spans="1:19" s="26" customFormat="1" ht="16.5" customHeight="1">
      <c r="A126" s="111" t="s">
        <v>233</v>
      </c>
      <c r="B126" s="107">
        <v>0</v>
      </c>
      <c r="C126" s="107">
        <v>0</v>
      </c>
      <c r="D126" s="107">
        <v>1375</v>
      </c>
      <c r="E126" s="107">
        <v>210</v>
      </c>
      <c r="F126" s="107">
        <v>0</v>
      </c>
      <c r="G126" s="107">
        <v>0</v>
      </c>
      <c r="H126" s="107">
        <v>0</v>
      </c>
      <c r="I126" s="107">
        <v>0</v>
      </c>
      <c r="J126" s="107">
        <v>5604</v>
      </c>
      <c r="K126" s="107">
        <v>2861</v>
      </c>
      <c r="L126" s="107">
        <v>8</v>
      </c>
      <c r="M126" s="107">
        <v>1</v>
      </c>
      <c r="N126" s="107">
        <v>0</v>
      </c>
      <c r="O126" s="107">
        <v>0</v>
      </c>
      <c r="P126" s="147"/>
      <c r="Q126" s="147"/>
      <c r="R126" s="147"/>
      <c r="S126" s="143"/>
    </row>
    <row r="127" spans="1:19" s="26" customFormat="1" ht="16.5" customHeight="1">
      <c r="A127" s="111" t="s">
        <v>234</v>
      </c>
      <c r="B127" s="107">
        <v>0</v>
      </c>
      <c r="C127" s="107">
        <v>0</v>
      </c>
      <c r="D127" s="107">
        <v>856</v>
      </c>
      <c r="E127" s="107">
        <v>206</v>
      </c>
      <c r="F127" s="107">
        <v>0</v>
      </c>
      <c r="G127" s="107">
        <v>0</v>
      </c>
      <c r="H127" s="107">
        <v>2</v>
      </c>
      <c r="I127" s="107">
        <v>1</v>
      </c>
      <c r="J127" s="107">
        <v>2915</v>
      </c>
      <c r="K127" s="107">
        <v>1895</v>
      </c>
      <c r="L127" s="107">
        <v>4</v>
      </c>
      <c r="M127" s="107">
        <v>0</v>
      </c>
      <c r="N127" s="107">
        <v>0</v>
      </c>
      <c r="O127" s="107">
        <v>0</v>
      </c>
      <c r="P127" s="147"/>
      <c r="Q127" s="147"/>
      <c r="R127" s="147"/>
      <c r="S127" s="143"/>
    </row>
    <row r="128" spans="1:19" s="26" customFormat="1" ht="16.5" customHeight="1">
      <c r="A128" s="111" t="s">
        <v>235</v>
      </c>
      <c r="B128" s="107">
        <v>0</v>
      </c>
      <c r="C128" s="107">
        <v>0</v>
      </c>
      <c r="D128" s="107">
        <v>500</v>
      </c>
      <c r="E128" s="107">
        <v>157</v>
      </c>
      <c r="F128" s="107">
        <v>0</v>
      </c>
      <c r="G128" s="107">
        <v>4</v>
      </c>
      <c r="H128" s="107">
        <v>1</v>
      </c>
      <c r="I128" s="107">
        <v>0</v>
      </c>
      <c r="J128" s="107">
        <v>2866</v>
      </c>
      <c r="K128" s="107">
        <v>2186</v>
      </c>
      <c r="L128" s="107">
        <v>0</v>
      </c>
      <c r="M128" s="107">
        <v>0</v>
      </c>
      <c r="N128" s="107">
        <v>0</v>
      </c>
      <c r="O128" s="107">
        <v>0</v>
      </c>
      <c r="P128" s="147"/>
      <c r="Q128" s="147"/>
      <c r="R128" s="147"/>
      <c r="S128" s="143"/>
    </row>
    <row r="129" spans="1:19" s="26" customFormat="1" ht="16.5" customHeight="1">
      <c r="A129" s="111" t="s">
        <v>236</v>
      </c>
      <c r="B129" s="107">
        <v>0</v>
      </c>
      <c r="C129" s="107">
        <v>0</v>
      </c>
      <c r="D129" s="107">
        <v>7</v>
      </c>
      <c r="E129" s="107">
        <v>13</v>
      </c>
      <c r="F129" s="107">
        <v>0</v>
      </c>
      <c r="G129" s="107">
        <v>0</v>
      </c>
      <c r="H129" s="107">
        <v>0</v>
      </c>
      <c r="I129" s="107">
        <v>0</v>
      </c>
      <c r="J129" s="107">
        <v>128</v>
      </c>
      <c r="K129" s="107">
        <v>325</v>
      </c>
      <c r="L129" s="107">
        <v>0</v>
      </c>
      <c r="M129" s="107">
        <v>0</v>
      </c>
      <c r="N129" s="107">
        <v>0</v>
      </c>
      <c r="O129" s="107">
        <v>0</v>
      </c>
      <c r="P129" s="147"/>
      <c r="Q129" s="147"/>
      <c r="R129" s="147"/>
      <c r="S129" s="143"/>
    </row>
    <row r="130" spans="1:19" s="26" customFormat="1" ht="16.5" customHeight="1">
      <c r="A130" s="111" t="s">
        <v>237</v>
      </c>
      <c r="B130" s="107">
        <v>0</v>
      </c>
      <c r="C130" s="107">
        <v>0</v>
      </c>
      <c r="D130" s="107">
        <v>340</v>
      </c>
      <c r="E130" s="107">
        <v>65</v>
      </c>
      <c r="F130" s="107">
        <v>0</v>
      </c>
      <c r="G130" s="107">
        <v>0</v>
      </c>
      <c r="H130" s="107">
        <v>2</v>
      </c>
      <c r="I130" s="107">
        <v>0</v>
      </c>
      <c r="J130" s="107">
        <v>229</v>
      </c>
      <c r="K130" s="107">
        <v>573</v>
      </c>
      <c r="L130" s="107">
        <v>2</v>
      </c>
      <c r="M130" s="107">
        <v>1</v>
      </c>
      <c r="N130" s="107">
        <v>0</v>
      </c>
      <c r="O130" s="107">
        <v>0</v>
      </c>
      <c r="P130" s="147"/>
      <c r="Q130" s="147"/>
      <c r="R130" s="147"/>
      <c r="S130" s="143"/>
    </row>
    <row r="131" spans="1:19" s="26" customFormat="1" ht="16.5" customHeight="1">
      <c r="A131" s="111" t="s">
        <v>238</v>
      </c>
      <c r="B131" s="107">
        <v>0</v>
      </c>
      <c r="C131" s="107">
        <v>0</v>
      </c>
      <c r="D131" s="107">
        <v>0</v>
      </c>
      <c r="E131" s="107">
        <v>1</v>
      </c>
      <c r="F131" s="107">
        <v>0</v>
      </c>
      <c r="G131" s="107">
        <v>0</v>
      </c>
      <c r="H131" s="107">
        <v>0</v>
      </c>
      <c r="I131" s="107">
        <v>0</v>
      </c>
      <c r="J131" s="107">
        <v>27</v>
      </c>
      <c r="K131" s="107">
        <v>78</v>
      </c>
      <c r="L131" s="107">
        <v>0</v>
      </c>
      <c r="M131" s="107">
        <v>0</v>
      </c>
      <c r="N131" s="107">
        <v>0</v>
      </c>
      <c r="O131" s="107">
        <v>0</v>
      </c>
      <c r="P131" s="147"/>
      <c r="Q131" s="147"/>
      <c r="R131" s="147"/>
      <c r="S131" s="143"/>
    </row>
    <row r="132" spans="1:19" s="26" customFormat="1" ht="16.5" customHeight="1">
      <c r="A132" s="111" t="s">
        <v>239</v>
      </c>
      <c r="B132" s="107">
        <v>0</v>
      </c>
      <c r="C132" s="107">
        <v>0</v>
      </c>
      <c r="D132" s="107">
        <v>121</v>
      </c>
      <c r="E132" s="107">
        <v>182</v>
      </c>
      <c r="F132" s="107">
        <v>0</v>
      </c>
      <c r="G132" s="107">
        <v>0</v>
      </c>
      <c r="H132" s="107">
        <v>3</v>
      </c>
      <c r="I132" s="107">
        <v>0</v>
      </c>
      <c r="J132" s="107">
        <v>514</v>
      </c>
      <c r="K132" s="107">
        <v>963</v>
      </c>
      <c r="L132" s="107">
        <v>0</v>
      </c>
      <c r="M132" s="107">
        <v>0</v>
      </c>
      <c r="N132" s="107">
        <v>0</v>
      </c>
      <c r="O132" s="107">
        <v>0</v>
      </c>
      <c r="P132" s="147"/>
      <c r="Q132" s="147"/>
      <c r="R132" s="147"/>
      <c r="S132" s="143"/>
    </row>
    <row r="133" spans="1:19" s="26" customFormat="1" ht="16.5" customHeight="1">
      <c r="A133" s="111" t="s">
        <v>240</v>
      </c>
      <c r="B133" s="107">
        <v>0</v>
      </c>
      <c r="C133" s="107">
        <v>0</v>
      </c>
      <c r="D133" s="107">
        <v>267</v>
      </c>
      <c r="E133" s="107">
        <v>259</v>
      </c>
      <c r="F133" s="107">
        <v>0</v>
      </c>
      <c r="G133" s="107">
        <v>0</v>
      </c>
      <c r="H133" s="107">
        <v>11</v>
      </c>
      <c r="I133" s="107">
        <v>3</v>
      </c>
      <c r="J133" s="107">
        <v>1202</v>
      </c>
      <c r="K133" s="107">
        <v>1626</v>
      </c>
      <c r="L133" s="107">
        <v>3</v>
      </c>
      <c r="M133" s="107">
        <v>0</v>
      </c>
      <c r="N133" s="107">
        <v>0</v>
      </c>
      <c r="O133" s="107">
        <v>0</v>
      </c>
      <c r="P133" s="147"/>
      <c r="Q133" s="147"/>
      <c r="R133" s="147"/>
      <c r="S133" s="143"/>
    </row>
    <row r="134" spans="1:19" s="26" customFormat="1" ht="16.5" customHeight="1">
      <c r="A134" s="111" t="s">
        <v>241</v>
      </c>
      <c r="B134" s="107">
        <v>0</v>
      </c>
      <c r="C134" s="107">
        <v>0</v>
      </c>
      <c r="D134" s="107">
        <v>29</v>
      </c>
      <c r="E134" s="107">
        <v>27</v>
      </c>
      <c r="F134" s="107">
        <v>0</v>
      </c>
      <c r="G134" s="107">
        <v>0</v>
      </c>
      <c r="H134" s="107">
        <v>1</v>
      </c>
      <c r="I134" s="107">
        <v>0</v>
      </c>
      <c r="J134" s="107">
        <v>195</v>
      </c>
      <c r="K134" s="107">
        <v>434</v>
      </c>
      <c r="L134" s="107">
        <v>0</v>
      </c>
      <c r="M134" s="107">
        <v>1</v>
      </c>
      <c r="N134" s="107">
        <v>0</v>
      </c>
      <c r="O134" s="107">
        <v>0</v>
      </c>
      <c r="P134" s="147"/>
      <c r="Q134" s="147"/>
      <c r="R134" s="147"/>
      <c r="S134" s="143"/>
    </row>
    <row r="135" spans="1:19" s="26" customFormat="1" ht="16.5" customHeight="1">
      <c r="A135" s="111" t="s">
        <v>242</v>
      </c>
      <c r="B135" s="107">
        <v>0</v>
      </c>
      <c r="C135" s="107">
        <v>0</v>
      </c>
      <c r="D135" s="107">
        <v>134</v>
      </c>
      <c r="E135" s="107">
        <v>4</v>
      </c>
      <c r="F135" s="107">
        <v>0</v>
      </c>
      <c r="G135" s="107">
        <v>0</v>
      </c>
      <c r="H135" s="107">
        <v>0</v>
      </c>
      <c r="I135" s="107">
        <v>0</v>
      </c>
      <c r="J135" s="107">
        <v>38</v>
      </c>
      <c r="K135" s="107">
        <v>82</v>
      </c>
      <c r="L135" s="107">
        <v>0</v>
      </c>
      <c r="M135" s="107">
        <v>0</v>
      </c>
      <c r="N135" s="107">
        <v>0</v>
      </c>
      <c r="O135" s="107">
        <v>0</v>
      </c>
      <c r="P135" s="147"/>
      <c r="Q135" s="147"/>
      <c r="R135" s="147"/>
      <c r="S135" s="143"/>
    </row>
    <row r="136" spans="1:19" s="26" customFormat="1" ht="16.5" customHeight="1">
      <c r="A136" s="111" t="s">
        <v>243</v>
      </c>
      <c r="B136" s="107">
        <v>0</v>
      </c>
      <c r="C136" s="107">
        <v>0</v>
      </c>
      <c r="D136" s="107">
        <v>14</v>
      </c>
      <c r="E136" s="107">
        <v>1</v>
      </c>
      <c r="F136" s="107">
        <v>0</v>
      </c>
      <c r="G136" s="107">
        <v>0</v>
      </c>
      <c r="H136" s="107">
        <v>0</v>
      </c>
      <c r="I136" s="107">
        <v>0</v>
      </c>
      <c r="J136" s="107">
        <v>7</v>
      </c>
      <c r="K136" s="107">
        <v>22</v>
      </c>
      <c r="L136" s="107">
        <v>0</v>
      </c>
      <c r="M136" s="107">
        <v>0</v>
      </c>
      <c r="N136" s="107">
        <v>0</v>
      </c>
      <c r="O136" s="107">
        <v>0</v>
      </c>
      <c r="P136" s="147"/>
      <c r="Q136" s="147"/>
      <c r="R136" s="147"/>
      <c r="S136" s="143"/>
    </row>
    <row r="137" spans="1:19" s="26" customFormat="1" ht="16.5" customHeight="1">
      <c r="A137" s="5"/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  <c r="R137" s="147"/>
      <c r="S137" s="143"/>
    </row>
    <row r="138" spans="1:19" s="26" customFormat="1" ht="16.5" customHeight="1">
      <c r="A138" s="5"/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7"/>
      <c r="R138" s="147"/>
      <c r="S138" s="143"/>
    </row>
    <row r="139" spans="1:19" s="26" customFormat="1" ht="16.5" customHeight="1">
      <c r="A139" s="176" t="s">
        <v>435</v>
      </c>
      <c r="B139" s="180" t="s">
        <v>92</v>
      </c>
      <c r="C139" s="180"/>
      <c r="D139" s="180" t="s">
        <v>93</v>
      </c>
      <c r="E139" s="180"/>
      <c r="F139" s="180" t="s">
        <v>94</v>
      </c>
      <c r="G139" s="180"/>
      <c r="H139" s="180" t="s">
        <v>95</v>
      </c>
      <c r="I139" s="180"/>
      <c r="J139" s="180" t="s">
        <v>279</v>
      </c>
      <c r="K139" s="180"/>
      <c r="L139" s="180" t="s">
        <v>96</v>
      </c>
      <c r="M139" s="180"/>
      <c r="N139" s="182" t="s">
        <v>97</v>
      </c>
      <c r="O139" s="183"/>
      <c r="P139" s="147"/>
      <c r="Q139" s="147"/>
      <c r="R139" s="147"/>
      <c r="S139" s="143"/>
    </row>
    <row r="140" spans="1:19" s="26" customFormat="1" ht="16.5" customHeight="1">
      <c r="A140" s="181"/>
      <c r="B140" s="145" t="s">
        <v>3</v>
      </c>
      <c r="C140" s="145" t="s">
        <v>4</v>
      </c>
      <c r="D140" s="145" t="s">
        <v>3</v>
      </c>
      <c r="E140" s="145" t="s">
        <v>4</v>
      </c>
      <c r="F140" s="145" t="s">
        <v>3</v>
      </c>
      <c r="G140" s="145" t="s">
        <v>4</v>
      </c>
      <c r="H140" s="145" t="s">
        <v>3</v>
      </c>
      <c r="I140" s="145" t="s">
        <v>4</v>
      </c>
      <c r="J140" s="145" t="s">
        <v>3</v>
      </c>
      <c r="K140" s="145" t="s">
        <v>4</v>
      </c>
      <c r="L140" s="145" t="s">
        <v>3</v>
      </c>
      <c r="M140" s="145" t="s">
        <v>4</v>
      </c>
      <c r="N140" s="145" t="s">
        <v>3</v>
      </c>
      <c r="O140" s="145" t="s">
        <v>4</v>
      </c>
      <c r="P140" s="39"/>
      <c r="Q140" s="147"/>
      <c r="R140" s="147"/>
      <c r="S140" s="143"/>
    </row>
    <row r="141" spans="1:19" s="26" customFormat="1" ht="16.5" customHeight="1">
      <c r="A141" s="111" t="s">
        <v>222</v>
      </c>
      <c r="B141" s="105">
        <v>7</v>
      </c>
      <c r="C141" s="105">
        <v>14</v>
      </c>
      <c r="D141" s="105">
        <v>1</v>
      </c>
      <c r="E141" s="105">
        <v>0</v>
      </c>
      <c r="F141" s="105">
        <v>11</v>
      </c>
      <c r="G141" s="105">
        <v>14</v>
      </c>
      <c r="H141" s="105">
        <v>13</v>
      </c>
      <c r="I141" s="105">
        <v>7</v>
      </c>
      <c r="J141" s="105">
        <v>14</v>
      </c>
      <c r="K141" s="105">
        <v>6</v>
      </c>
      <c r="L141" s="105">
        <v>7</v>
      </c>
      <c r="M141" s="105">
        <v>1</v>
      </c>
      <c r="N141" s="105">
        <v>690</v>
      </c>
      <c r="O141" s="105">
        <v>320</v>
      </c>
      <c r="P141" s="147"/>
      <c r="Q141" s="147"/>
      <c r="R141" s="147"/>
      <c r="S141" s="143"/>
    </row>
    <row r="142" spans="1:19" s="26" customFormat="1" ht="16.5" customHeight="1">
      <c r="A142" s="111" t="s">
        <v>223</v>
      </c>
      <c r="B142" s="107">
        <v>1</v>
      </c>
      <c r="C142" s="107">
        <v>3</v>
      </c>
      <c r="D142" s="107">
        <v>0</v>
      </c>
      <c r="E142" s="107">
        <v>0</v>
      </c>
      <c r="F142" s="107">
        <v>1</v>
      </c>
      <c r="G142" s="107">
        <v>3</v>
      </c>
      <c r="H142" s="107">
        <v>4</v>
      </c>
      <c r="I142" s="107">
        <v>2</v>
      </c>
      <c r="J142" s="107">
        <v>0</v>
      </c>
      <c r="K142" s="107">
        <v>0</v>
      </c>
      <c r="L142" s="107">
        <v>0</v>
      </c>
      <c r="M142" s="107">
        <v>0</v>
      </c>
      <c r="N142" s="107">
        <v>119</v>
      </c>
      <c r="O142" s="107">
        <v>43</v>
      </c>
      <c r="P142" s="147"/>
      <c r="Q142" s="147"/>
      <c r="R142" s="147"/>
      <c r="S142" s="143"/>
    </row>
    <row r="143" spans="1:19" s="26" customFormat="1" ht="16.5" customHeight="1">
      <c r="A143" s="111" t="s">
        <v>224</v>
      </c>
      <c r="B143" s="107">
        <v>0</v>
      </c>
      <c r="C143" s="107">
        <v>0</v>
      </c>
      <c r="D143" s="107">
        <v>0</v>
      </c>
      <c r="E143" s="107">
        <v>0</v>
      </c>
      <c r="F143" s="107">
        <v>0</v>
      </c>
      <c r="G143" s="107">
        <v>4</v>
      </c>
      <c r="H143" s="107">
        <v>1</v>
      </c>
      <c r="I143" s="107">
        <v>0</v>
      </c>
      <c r="J143" s="107">
        <v>3</v>
      </c>
      <c r="K143" s="107">
        <v>2</v>
      </c>
      <c r="L143" s="107">
        <v>1</v>
      </c>
      <c r="M143" s="107">
        <v>0</v>
      </c>
      <c r="N143" s="107">
        <v>280</v>
      </c>
      <c r="O143" s="107">
        <v>154</v>
      </c>
      <c r="P143" s="147"/>
      <c r="Q143" s="147"/>
      <c r="R143" s="147"/>
      <c r="S143" s="143"/>
    </row>
    <row r="144" spans="1:19" s="26" customFormat="1" ht="16.5" customHeight="1">
      <c r="A144" s="111" t="s">
        <v>391</v>
      </c>
      <c r="B144" s="107">
        <v>0</v>
      </c>
      <c r="C144" s="107">
        <v>0</v>
      </c>
      <c r="D144" s="107">
        <v>0</v>
      </c>
      <c r="E144" s="107">
        <v>0</v>
      </c>
      <c r="F144" s="107">
        <v>3</v>
      </c>
      <c r="G144" s="107">
        <v>2</v>
      </c>
      <c r="H144" s="107">
        <v>2</v>
      </c>
      <c r="I144" s="107">
        <v>1</v>
      </c>
      <c r="J144" s="107">
        <v>5</v>
      </c>
      <c r="K144" s="107">
        <v>4</v>
      </c>
      <c r="L144" s="107">
        <v>2</v>
      </c>
      <c r="M144" s="107">
        <v>0</v>
      </c>
      <c r="N144" s="107">
        <v>39</v>
      </c>
      <c r="O144" s="107">
        <v>17</v>
      </c>
      <c r="P144" s="147"/>
      <c r="Q144" s="147"/>
      <c r="R144" s="147"/>
      <c r="S144" s="143"/>
    </row>
    <row r="145" spans="1:19" s="26" customFormat="1" ht="16.5" customHeight="1">
      <c r="A145" s="111" t="s">
        <v>225</v>
      </c>
      <c r="B145" s="107">
        <v>0</v>
      </c>
      <c r="C145" s="107">
        <v>2</v>
      </c>
      <c r="D145" s="107">
        <v>0</v>
      </c>
      <c r="E145" s="107">
        <v>0</v>
      </c>
      <c r="F145" s="107">
        <v>0</v>
      </c>
      <c r="G145" s="107">
        <v>1</v>
      </c>
      <c r="H145" s="107">
        <v>0</v>
      </c>
      <c r="I145" s="107">
        <v>0</v>
      </c>
      <c r="J145" s="107">
        <v>1</v>
      </c>
      <c r="K145" s="107">
        <v>0</v>
      </c>
      <c r="L145" s="107">
        <v>0</v>
      </c>
      <c r="M145" s="107">
        <v>0</v>
      </c>
      <c r="N145" s="107">
        <v>53</v>
      </c>
      <c r="O145" s="107">
        <v>26</v>
      </c>
      <c r="P145" s="147"/>
      <c r="Q145" s="147"/>
      <c r="R145" s="147"/>
      <c r="S145" s="143"/>
    </row>
    <row r="146" spans="1:19" s="26" customFormat="1" ht="16.5" customHeight="1">
      <c r="A146" s="111" t="s">
        <v>226</v>
      </c>
      <c r="B146" s="107">
        <v>0</v>
      </c>
      <c r="C146" s="107">
        <v>0</v>
      </c>
      <c r="D146" s="107">
        <v>0</v>
      </c>
      <c r="E146" s="107">
        <v>0</v>
      </c>
      <c r="F146" s="107">
        <v>0</v>
      </c>
      <c r="G146" s="107">
        <v>0</v>
      </c>
      <c r="H146" s="107">
        <v>1</v>
      </c>
      <c r="I146" s="107">
        <v>0</v>
      </c>
      <c r="J146" s="107">
        <v>1</v>
      </c>
      <c r="K146" s="107">
        <v>0</v>
      </c>
      <c r="L146" s="107">
        <v>1</v>
      </c>
      <c r="M146" s="107">
        <v>0</v>
      </c>
      <c r="N146" s="107">
        <v>30</v>
      </c>
      <c r="O146" s="107">
        <v>15</v>
      </c>
      <c r="P146" s="147"/>
      <c r="Q146" s="147"/>
      <c r="R146" s="147"/>
      <c r="S146" s="143"/>
    </row>
    <row r="147" spans="1:19" s="26" customFormat="1" ht="16.5" customHeight="1">
      <c r="A147" s="111" t="s">
        <v>227</v>
      </c>
      <c r="B147" s="107">
        <v>4</v>
      </c>
      <c r="C147" s="107">
        <v>7</v>
      </c>
      <c r="D147" s="107">
        <v>0</v>
      </c>
      <c r="E147" s="107">
        <v>0</v>
      </c>
      <c r="F147" s="107">
        <v>1</v>
      </c>
      <c r="G147" s="107">
        <v>0</v>
      </c>
      <c r="H147" s="107">
        <v>2</v>
      </c>
      <c r="I147" s="107">
        <v>4</v>
      </c>
      <c r="J147" s="107">
        <v>2</v>
      </c>
      <c r="K147" s="107">
        <v>0</v>
      </c>
      <c r="L147" s="107">
        <v>0</v>
      </c>
      <c r="M147" s="107">
        <v>0</v>
      </c>
      <c r="N147" s="107">
        <v>52</v>
      </c>
      <c r="O147" s="107">
        <v>19</v>
      </c>
      <c r="P147" s="147"/>
      <c r="Q147" s="147"/>
      <c r="R147" s="147"/>
      <c r="S147" s="143"/>
    </row>
    <row r="148" spans="1:19" s="26" customFormat="1" ht="16.5" customHeight="1">
      <c r="A148" s="111" t="s">
        <v>228</v>
      </c>
      <c r="B148" s="107">
        <v>0</v>
      </c>
      <c r="C148" s="107">
        <v>0</v>
      </c>
      <c r="D148" s="107">
        <v>0</v>
      </c>
      <c r="E148" s="107">
        <v>0</v>
      </c>
      <c r="F148" s="107">
        <v>2</v>
      </c>
      <c r="G148" s="107">
        <v>3</v>
      </c>
      <c r="H148" s="107">
        <v>1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12</v>
      </c>
      <c r="O148" s="107">
        <v>7</v>
      </c>
      <c r="P148" s="147"/>
      <c r="Q148" s="147"/>
      <c r="R148" s="147"/>
      <c r="S148" s="143"/>
    </row>
    <row r="149" spans="1:19" s="26" customFormat="1" ht="16.5" customHeight="1">
      <c r="A149" s="111" t="s">
        <v>229</v>
      </c>
      <c r="B149" s="107">
        <v>0</v>
      </c>
      <c r="C149" s="107">
        <v>0</v>
      </c>
      <c r="D149" s="107">
        <v>0</v>
      </c>
      <c r="E149" s="107">
        <v>0</v>
      </c>
      <c r="F149" s="107">
        <v>0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15</v>
      </c>
      <c r="O149" s="107">
        <v>4</v>
      </c>
      <c r="P149" s="147"/>
      <c r="Q149" s="147"/>
      <c r="R149" s="147"/>
      <c r="S149" s="143"/>
    </row>
    <row r="150" spans="1:19" s="26" customFormat="1" ht="16.5" customHeight="1">
      <c r="A150" s="111" t="s">
        <v>230</v>
      </c>
      <c r="B150" s="107">
        <v>0</v>
      </c>
      <c r="C150" s="107">
        <v>0</v>
      </c>
      <c r="D150" s="107">
        <v>1</v>
      </c>
      <c r="E150" s="107">
        <v>0</v>
      </c>
      <c r="F150" s="107">
        <v>0</v>
      </c>
      <c r="G150" s="107">
        <v>0</v>
      </c>
      <c r="H150" s="107">
        <v>1</v>
      </c>
      <c r="I150" s="107">
        <v>0</v>
      </c>
      <c r="J150" s="107">
        <v>0</v>
      </c>
      <c r="K150" s="107">
        <v>0</v>
      </c>
      <c r="L150" s="107">
        <v>0</v>
      </c>
      <c r="M150" s="107">
        <v>0</v>
      </c>
      <c r="N150" s="107">
        <v>7</v>
      </c>
      <c r="O150" s="107">
        <v>1</v>
      </c>
      <c r="P150" s="147"/>
      <c r="Q150" s="147"/>
      <c r="R150" s="147"/>
      <c r="S150" s="143"/>
    </row>
    <row r="151" spans="1:19" s="26" customFormat="1" ht="16.5" customHeight="1">
      <c r="A151" s="111" t="s">
        <v>231</v>
      </c>
      <c r="B151" s="107">
        <v>0</v>
      </c>
      <c r="C151" s="107">
        <v>0</v>
      </c>
      <c r="D151" s="107">
        <v>0</v>
      </c>
      <c r="E151" s="107">
        <v>0</v>
      </c>
      <c r="F151" s="107">
        <v>1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10</v>
      </c>
      <c r="O151" s="107">
        <v>2</v>
      </c>
      <c r="P151" s="147"/>
      <c r="Q151" s="147"/>
      <c r="R151" s="147"/>
      <c r="S151" s="143"/>
    </row>
    <row r="152" spans="1:19" s="26" customFormat="1" ht="16.5" customHeight="1">
      <c r="A152" s="111" t="s">
        <v>232</v>
      </c>
      <c r="B152" s="107">
        <v>0</v>
      </c>
      <c r="C152" s="107">
        <v>0</v>
      </c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8</v>
      </c>
      <c r="O152" s="107">
        <v>7</v>
      </c>
      <c r="P152" s="147"/>
      <c r="Q152" s="147"/>
      <c r="R152" s="147"/>
      <c r="S152" s="143"/>
    </row>
    <row r="153" spans="1:19" s="26" customFormat="1" ht="16.5" customHeight="1">
      <c r="A153" s="111" t="s">
        <v>233</v>
      </c>
      <c r="B153" s="107">
        <v>0</v>
      </c>
      <c r="C153" s="107">
        <v>0</v>
      </c>
      <c r="D153" s="107">
        <v>0</v>
      </c>
      <c r="E153" s="107">
        <v>0</v>
      </c>
      <c r="F153" s="107">
        <v>0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7">
        <v>6</v>
      </c>
      <c r="O153" s="107">
        <v>4</v>
      </c>
      <c r="P153" s="147"/>
      <c r="Q153" s="147"/>
      <c r="R153" s="147"/>
      <c r="S153" s="143"/>
    </row>
    <row r="154" spans="1:19" s="26" customFormat="1" ht="16.5" customHeight="1">
      <c r="A154" s="111" t="s">
        <v>234</v>
      </c>
      <c r="B154" s="107">
        <v>0</v>
      </c>
      <c r="C154" s="107">
        <v>0</v>
      </c>
      <c r="D154" s="107">
        <v>0</v>
      </c>
      <c r="E154" s="107">
        <v>0</v>
      </c>
      <c r="F154" s="107">
        <v>0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v>0</v>
      </c>
      <c r="N154" s="107">
        <v>2</v>
      </c>
      <c r="O154" s="107">
        <v>1</v>
      </c>
      <c r="P154" s="147"/>
      <c r="Q154" s="147"/>
      <c r="R154" s="147"/>
      <c r="S154" s="143"/>
    </row>
    <row r="155" spans="1:19" s="26" customFormat="1" ht="16.5" customHeight="1">
      <c r="A155" s="111" t="s">
        <v>235</v>
      </c>
      <c r="B155" s="107">
        <v>0</v>
      </c>
      <c r="C155" s="107">
        <v>0</v>
      </c>
      <c r="D155" s="107">
        <v>0</v>
      </c>
      <c r="E155" s="107">
        <v>0</v>
      </c>
      <c r="F155" s="107">
        <v>1</v>
      </c>
      <c r="G155" s="107">
        <v>1</v>
      </c>
      <c r="H155" s="107">
        <v>1</v>
      </c>
      <c r="I155" s="107">
        <v>0</v>
      </c>
      <c r="J155" s="107">
        <v>0</v>
      </c>
      <c r="K155" s="107">
        <v>0</v>
      </c>
      <c r="L155" s="107">
        <v>0</v>
      </c>
      <c r="M155" s="107">
        <v>0</v>
      </c>
      <c r="N155" s="107">
        <v>13</v>
      </c>
      <c r="O155" s="107">
        <v>10</v>
      </c>
      <c r="P155" s="147"/>
      <c r="Q155" s="147"/>
      <c r="R155" s="147"/>
      <c r="S155" s="143"/>
    </row>
    <row r="156" spans="1:19" s="26" customFormat="1" ht="16.5" customHeight="1">
      <c r="A156" s="111" t="s">
        <v>236</v>
      </c>
      <c r="B156" s="107">
        <v>0</v>
      </c>
      <c r="C156" s="107">
        <v>0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4</v>
      </c>
      <c r="O156" s="107">
        <v>1</v>
      </c>
      <c r="P156" s="147"/>
      <c r="Q156" s="147"/>
      <c r="R156" s="147"/>
      <c r="S156" s="143"/>
    </row>
    <row r="157" spans="1:19" s="26" customFormat="1" ht="16.5" customHeight="1">
      <c r="A157" s="111" t="s">
        <v>237</v>
      </c>
      <c r="B157" s="107">
        <v>0</v>
      </c>
      <c r="C157" s="107">
        <v>0</v>
      </c>
      <c r="D157" s="107">
        <v>0</v>
      </c>
      <c r="E157" s="107">
        <v>0</v>
      </c>
      <c r="F157" s="107">
        <v>2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5</v>
      </c>
      <c r="O157" s="107">
        <v>1</v>
      </c>
      <c r="P157" s="147"/>
      <c r="Q157" s="147"/>
      <c r="R157" s="147"/>
      <c r="S157" s="143"/>
    </row>
    <row r="158" spans="1:19" s="26" customFormat="1" ht="16.5" customHeight="1">
      <c r="A158" s="111" t="s">
        <v>238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4</v>
      </c>
      <c r="O158" s="107">
        <v>0</v>
      </c>
      <c r="P158" s="147"/>
      <c r="Q158" s="147"/>
      <c r="R158" s="147"/>
      <c r="S158" s="143"/>
    </row>
    <row r="159" spans="1:19" s="26" customFormat="1" ht="16.5" customHeight="1">
      <c r="A159" s="111" t="s">
        <v>239</v>
      </c>
      <c r="B159" s="107">
        <v>0</v>
      </c>
      <c r="C159" s="107">
        <v>0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0</v>
      </c>
      <c r="M159" s="107">
        <v>0</v>
      </c>
      <c r="N159" s="107">
        <v>5</v>
      </c>
      <c r="O159" s="107">
        <v>2</v>
      </c>
      <c r="P159" s="147"/>
      <c r="Q159" s="147"/>
      <c r="R159" s="147"/>
      <c r="S159" s="143"/>
    </row>
    <row r="160" spans="1:19" s="26" customFormat="1" ht="16.5" customHeight="1">
      <c r="A160" s="111" t="s">
        <v>240</v>
      </c>
      <c r="B160" s="107">
        <v>2</v>
      </c>
      <c r="C160" s="107">
        <v>2</v>
      </c>
      <c r="D160" s="107">
        <v>0</v>
      </c>
      <c r="E160" s="107">
        <v>0</v>
      </c>
      <c r="F160" s="107">
        <v>0</v>
      </c>
      <c r="G160" s="107">
        <v>0</v>
      </c>
      <c r="H160" s="107">
        <v>0</v>
      </c>
      <c r="I160" s="107">
        <v>0</v>
      </c>
      <c r="J160" s="107">
        <v>2</v>
      </c>
      <c r="K160" s="107">
        <v>0</v>
      </c>
      <c r="L160" s="107">
        <v>3</v>
      </c>
      <c r="M160" s="107">
        <v>1</v>
      </c>
      <c r="N160" s="107">
        <v>18</v>
      </c>
      <c r="O160" s="107">
        <v>2</v>
      </c>
      <c r="P160" s="147"/>
      <c r="Q160" s="147"/>
      <c r="R160" s="147"/>
      <c r="S160" s="143"/>
    </row>
    <row r="161" spans="1:19" s="26" customFormat="1" ht="16.5" customHeight="1">
      <c r="A161" s="111" t="s">
        <v>241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6</v>
      </c>
      <c r="O161" s="107">
        <v>4</v>
      </c>
      <c r="P161" s="147"/>
      <c r="Q161" s="147"/>
      <c r="R161" s="147"/>
      <c r="S161" s="143"/>
    </row>
    <row r="162" spans="1:19" s="26" customFormat="1" ht="16.5" customHeight="1">
      <c r="A162" s="111" t="s">
        <v>242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2</v>
      </c>
      <c r="O162" s="107">
        <v>0</v>
      </c>
      <c r="P162" s="147"/>
      <c r="Q162" s="147"/>
      <c r="R162" s="147"/>
      <c r="S162" s="143"/>
    </row>
    <row r="163" spans="1:19" s="26" customFormat="1" ht="16.5" customHeight="1">
      <c r="A163" s="111" t="s">
        <v>243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47"/>
      <c r="Q163" s="147"/>
      <c r="R163" s="147"/>
      <c r="S163" s="143"/>
    </row>
    <row r="164" spans="1:19" s="26" customFormat="1" ht="16.5" customHeight="1">
      <c r="A164" s="5"/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3"/>
    </row>
    <row r="165" spans="1:19" s="26" customFormat="1" ht="16.5" customHeight="1">
      <c r="A165" s="5"/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  <c r="S165" s="143"/>
    </row>
    <row r="166" spans="1:19" s="26" customFormat="1" ht="16.5" customHeight="1">
      <c r="A166" s="176" t="s">
        <v>435</v>
      </c>
      <c r="B166" s="180" t="s">
        <v>98</v>
      </c>
      <c r="C166" s="180"/>
      <c r="D166" s="180" t="s">
        <v>99</v>
      </c>
      <c r="E166" s="180"/>
      <c r="F166" s="180" t="s">
        <v>100</v>
      </c>
      <c r="G166" s="180"/>
      <c r="H166" s="180" t="s">
        <v>101</v>
      </c>
      <c r="I166" s="180"/>
      <c r="J166" s="180" t="s">
        <v>103</v>
      </c>
      <c r="K166" s="180"/>
      <c r="L166" s="180" t="s">
        <v>104</v>
      </c>
      <c r="M166" s="180"/>
      <c r="N166" s="182" t="s">
        <v>105</v>
      </c>
      <c r="O166" s="183"/>
      <c r="P166" s="147"/>
      <c r="Q166" s="147"/>
      <c r="R166" s="147"/>
      <c r="S166" s="143"/>
    </row>
    <row r="167" spans="1:19" s="26" customFormat="1" ht="16.5" customHeight="1">
      <c r="A167" s="181"/>
      <c r="B167" s="145" t="s">
        <v>3</v>
      </c>
      <c r="C167" s="145" t="s">
        <v>4</v>
      </c>
      <c r="D167" s="145" t="s">
        <v>3</v>
      </c>
      <c r="E167" s="145" t="s">
        <v>4</v>
      </c>
      <c r="F167" s="145" t="s">
        <v>3</v>
      </c>
      <c r="G167" s="145" t="s">
        <v>4</v>
      </c>
      <c r="H167" s="145" t="s">
        <v>3</v>
      </c>
      <c r="I167" s="145" t="s">
        <v>4</v>
      </c>
      <c r="J167" s="145" t="s">
        <v>3</v>
      </c>
      <c r="K167" s="145" t="s">
        <v>4</v>
      </c>
      <c r="L167" s="145" t="s">
        <v>3</v>
      </c>
      <c r="M167" s="145" t="s">
        <v>4</v>
      </c>
      <c r="N167" s="145" t="s">
        <v>3</v>
      </c>
      <c r="O167" s="145" t="s">
        <v>4</v>
      </c>
      <c r="P167" s="39"/>
      <c r="Q167" s="147"/>
      <c r="R167" s="147"/>
      <c r="S167" s="143"/>
    </row>
    <row r="168" spans="1:19" s="26" customFormat="1" ht="16.5" customHeight="1">
      <c r="A168" s="111" t="s">
        <v>222</v>
      </c>
      <c r="B168" s="105">
        <v>3</v>
      </c>
      <c r="C168" s="105">
        <v>8</v>
      </c>
      <c r="D168" s="105">
        <v>10</v>
      </c>
      <c r="E168" s="105">
        <v>16</v>
      </c>
      <c r="F168" s="105">
        <v>245</v>
      </c>
      <c r="G168" s="105">
        <v>100</v>
      </c>
      <c r="H168" s="105">
        <v>4</v>
      </c>
      <c r="I168" s="105">
        <v>2</v>
      </c>
      <c r="J168" s="105">
        <v>0</v>
      </c>
      <c r="K168" s="105">
        <v>1</v>
      </c>
      <c r="L168" s="105">
        <v>0</v>
      </c>
      <c r="M168" s="105">
        <v>1</v>
      </c>
      <c r="N168" s="105">
        <v>27</v>
      </c>
      <c r="O168" s="105">
        <v>27</v>
      </c>
      <c r="P168" s="147"/>
      <c r="Q168" s="147"/>
      <c r="R168" s="147"/>
      <c r="S168" s="143"/>
    </row>
    <row r="169" spans="1:19" s="26" customFormat="1" ht="16.5" customHeight="1">
      <c r="A169" s="111" t="s">
        <v>223</v>
      </c>
      <c r="B169" s="107">
        <v>0</v>
      </c>
      <c r="C169" s="107">
        <v>0</v>
      </c>
      <c r="D169" s="107">
        <v>3</v>
      </c>
      <c r="E169" s="107">
        <v>8</v>
      </c>
      <c r="F169" s="107">
        <v>44</v>
      </c>
      <c r="G169" s="107">
        <v>14</v>
      </c>
      <c r="H169" s="107">
        <v>0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7</v>
      </c>
      <c r="O169" s="107">
        <v>12</v>
      </c>
      <c r="P169" s="147"/>
      <c r="Q169" s="147"/>
      <c r="R169" s="147"/>
      <c r="S169" s="143"/>
    </row>
    <row r="170" spans="1:19" s="26" customFormat="1" ht="16.5" customHeight="1">
      <c r="A170" s="111" t="s">
        <v>224</v>
      </c>
      <c r="B170" s="107">
        <v>1</v>
      </c>
      <c r="C170" s="107">
        <v>3</v>
      </c>
      <c r="D170" s="107">
        <v>3</v>
      </c>
      <c r="E170" s="107">
        <v>1</v>
      </c>
      <c r="F170" s="107">
        <v>88</v>
      </c>
      <c r="G170" s="107">
        <v>48</v>
      </c>
      <c r="H170" s="107">
        <v>0</v>
      </c>
      <c r="I170" s="107">
        <v>1</v>
      </c>
      <c r="J170" s="107">
        <v>0</v>
      </c>
      <c r="K170" s="107">
        <v>1</v>
      </c>
      <c r="L170" s="107">
        <v>0</v>
      </c>
      <c r="M170" s="107">
        <v>0</v>
      </c>
      <c r="N170" s="107">
        <v>6</v>
      </c>
      <c r="O170" s="107">
        <v>7</v>
      </c>
      <c r="P170" s="147"/>
      <c r="Q170" s="147"/>
      <c r="R170" s="147"/>
      <c r="S170" s="143"/>
    </row>
    <row r="171" spans="1:19" s="26" customFormat="1" ht="16.5" customHeight="1">
      <c r="A171" s="111" t="s">
        <v>391</v>
      </c>
      <c r="B171" s="107">
        <v>0</v>
      </c>
      <c r="C171" s="107">
        <v>0</v>
      </c>
      <c r="D171" s="107">
        <v>0</v>
      </c>
      <c r="E171" s="107">
        <v>2</v>
      </c>
      <c r="F171" s="107">
        <v>16</v>
      </c>
      <c r="G171" s="107">
        <v>5</v>
      </c>
      <c r="H171" s="107">
        <v>2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6</v>
      </c>
      <c r="O171" s="107">
        <v>3</v>
      </c>
      <c r="P171" s="147"/>
      <c r="Q171" s="147"/>
      <c r="R171" s="147"/>
      <c r="S171" s="143"/>
    </row>
    <row r="172" spans="1:19" s="26" customFormat="1" ht="16.5" customHeight="1">
      <c r="A172" s="111" t="s">
        <v>225</v>
      </c>
      <c r="B172" s="107">
        <v>0</v>
      </c>
      <c r="C172" s="107">
        <v>0</v>
      </c>
      <c r="D172" s="107">
        <v>0</v>
      </c>
      <c r="E172" s="107">
        <v>1</v>
      </c>
      <c r="F172" s="107">
        <v>36</v>
      </c>
      <c r="G172" s="107">
        <v>6</v>
      </c>
      <c r="H172" s="107">
        <v>0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1</v>
      </c>
      <c r="O172" s="107">
        <v>1</v>
      </c>
      <c r="P172" s="147"/>
      <c r="Q172" s="147"/>
      <c r="R172" s="147"/>
      <c r="S172" s="143"/>
    </row>
    <row r="173" spans="1:19" s="26" customFormat="1" ht="16.5" customHeight="1">
      <c r="A173" s="111" t="s">
        <v>226</v>
      </c>
      <c r="B173" s="107">
        <v>0</v>
      </c>
      <c r="C173" s="107">
        <v>0</v>
      </c>
      <c r="D173" s="107">
        <v>2</v>
      </c>
      <c r="E173" s="107">
        <v>0</v>
      </c>
      <c r="F173" s="107">
        <v>12</v>
      </c>
      <c r="G173" s="107">
        <v>3</v>
      </c>
      <c r="H173" s="107">
        <v>0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  <c r="N173" s="107">
        <v>1</v>
      </c>
      <c r="O173" s="107">
        <v>0</v>
      </c>
      <c r="P173" s="147"/>
      <c r="Q173" s="147"/>
      <c r="R173" s="147"/>
      <c r="S173" s="143"/>
    </row>
    <row r="174" spans="1:19" s="26" customFormat="1" ht="16.5" customHeight="1">
      <c r="A174" s="111" t="s">
        <v>227</v>
      </c>
      <c r="B174" s="107">
        <v>0</v>
      </c>
      <c r="C174" s="107">
        <v>3</v>
      </c>
      <c r="D174" s="107">
        <v>0</v>
      </c>
      <c r="E174" s="107">
        <v>3</v>
      </c>
      <c r="F174" s="107">
        <v>17</v>
      </c>
      <c r="G174" s="107">
        <v>8</v>
      </c>
      <c r="H174" s="107">
        <v>1</v>
      </c>
      <c r="I174" s="107">
        <v>0</v>
      </c>
      <c r="J174" s="107">
        <v>0</v>
      </c>
      <c r="K174" s="107">
        <v>0</v>
      </c>
      <c r="L174" s="107">
        <v>0</v>
      </c>
      <c r="M174" s="107">
        <v>0</v>
      </c>
      <c r="N174" s="107">
        <v>6</v>
      </c>
      <c r="O174" s="107">
        <v>1</v>
      </c>
      <c r="P174" s="147"/>
      <c r="Q174" s="147"/>
      <c r="R174" s="147"/>
      <c r="S174" s="143"/>
    </row>
    <row r="175" spans="1:19" s="26" customFormat="1" ht="16.5" customHeight="1">
      <c r="A175" s="111" t="s">
        <v>228</v>
      </c>
      <c r="B175" s="107">
        <v>0</v>
      </c>
      <c r="C175" s="107">
        <v>0</v>
      </c>
      <c r="D175" s="107">
        <v>2</v>
      </c>
      <c r="E175" s="107">
        <v>0</v>
      </c>
      <c r="F175" s="107">
        <v>1</v>
      </c>
      <c r="G175" s="107">
        <v>2</v>
      </c>
      <c r="H175" s="107">
        <v>1</v>
      </c>
      <c r="I175" s="107">
        <v>0</v>
      </c>
      <c r="J175" s="107">
        <v>0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147"/>
      <c r="Q175" s="147"/>
      <c r="R175" s="147"/>
      <c r="S175" s="143"/>
    </row>
    <row r="176" spans="1:19" s="26" customFormat="1" ht="16.5" customHeight="1">
      <c r="A176" s="111" t="s">
        <v>229</v>
      </c>
      <c r="B176" s="107">
        <v>0</v>
      </c>
      <c r="C176" s="107">
        <v>0</v>
      </c>
      <c r="D176" s="107">
        <v>0</v>
      </c>
      <c r="E176" s="107">
        <v>0</v>
      </c>
      <c r="F176" s="107">
        <v>2</v>
      </c>
      <c r="G176" s="107">
        <v>2</v>
      </c>
      <c r="H176" s="107">
        <v>0</v>
      </c>
      <c r="I176" s="107">
        <v>0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47"/>
      <c r="Q176" s="147"/>
      <c r="R176" s="147"/>
      <c r="S176" s="143"/>
    </row>
    <row r="177" spans="1:19" s="26" customFormat="1" ht="16.5" customHeight="1">
      <c r="A177" s="111" t="s">
        <v>230</v>
      </c>
      <c r="B177" s="107">
        <v>1</v>
      </c>
      <c r="C177" s="107">
        <v>0</v>
      </c>
      <c r="D177" s="107">
        <v>0</v>
      </c>
      <c r="E177" s="107">
        <v>0</v>
      </c>
      <c r="F177" s="107">
        <v>1</v>
      </c>
      <c r="G177" s="107">
        <v>2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47"/>
      <c r="Q177" s="147"/>
      <c r="R177" s="147"/>
      <c r="S177" s="143"/>
    </row>
    <row r="178" spans="1:19" s="26" customFormat="1" ht="16.5" customHeight="1">
      <c r="A178" s="111" t="s">
        <v>231</v>
      </c>
      <c r="B178" s="107">
        <v>0</v>
      </c>
      <c r="C178" s="107">
        <v>0</v>
      </c>
      <c r="D178" s="107">
        <v>0</v>
      </c>
      <c r="E178" s="107">
        <v>0</v>
      </c>
      <c r="F178" s="107">
        <v>3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47"/>
      <c r="Q178" s="147"/>
      <c r="R178" s="147"/>
      <c r="S178" s="143"/>
    </row>
    <row r="179" spans="1:19" s="26" customFormat="1" ht="16.5" customHeight="1">
      <c r="A179" s="111" t="s">
        <v>232</v>
      </c>
      <c r="B179" s="107">
        <v>0</v>
      </c>
      <c r="C179" s="107">
        <v>0</v>
      </c>
      <c r="D179" s="107">
        <v>0</v>
      </c>
      <c r="E179" s="107">
        <v>0</v>
      </c>
      <c r="F179" s="107">
        <v>5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47"/>
      <c r="Q179" s="147"/>
      <c r="R179" s="147"/>
      <c r="S179" s="143"/>
    </row>
    <row r="180" spans="1:19" s="26" customFormat="1" ht="16.5" customHeight="1">
      <c r="A180" s="111" t="s">
        <v>233</v>
      </c>
      <c r="B180" s="107">
        <v>0</v>
      </c>
      <c r="C180" s="107">
        <v>0</v>
      </c>
      <c r="D180" s="107">
        <v>0</v>
      </c>
      <c r="E180" s="107">
        <v>0</v>
      </c>
      <c r="F180" s="107">
        <v>3</v>
      </c>
      <c r="G180" s="107">
        <v>0</v>
      </c>
      <c r="H180" s="107">
        <v>0</v>
      </c>
      <c r="I180" s="107">
        <v>1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47"/>
      <c r="Q180" s="147"/>
      <c r="R180" s="147"/>
      <c r="S180" s="143"/>
    </row>
    <row r="181" spans="1:19" s="26" customFormat="1" ht="16.5" customHeight="1">
      <c r="A181" s="111" t="s">
        <v>234</v>
      </c>
      <c r="B181" s="107">
        <v>0</v>
      </c>
      <c r="C181" s="107">
        <v>0</v>
      </c>
      <c r="D181" s="107">
        <v>0</v>
      </c>
      <c r="E181" s="107">
        <v>0</v>
      </c>
      <c r="F181" s="107">
        <v>2</v>
      </c>
      <c r="G181" s="107">
        <v>1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47"/>
      <c r="Q181" s="147"/>
      <c r="R181" s="147"/>
      <c r="S181" s="143"/>
    </row>
    <row r="182" spans="1:19" s="26" customFormat="1" ht="16.5" customHeight="1">
      <c r="A182" s="111" t="s">
        <v>235</v>
      </c>
      <c r="B182" s="107">
        <v>1</v>
      </c>
      <c r="C182" s="107">
        <v>1</v>
      </c>
      <c r="D182" s="107">
        <v>0</v>
      </c>
      <c r="E182" s="107">
        <v>0</v>
      </c>
      <c r="F182" s="107">
        <v>3</v>
      </c>
      <c r="G182" s="107">
        <v>1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1</v>
      </c>
      <c r="N182" s="107">
        <v>0</v>
      </c>
      <c r="O182" s="107">
        <v>3</v>
      </c>
      <c r="P182" s="147"/>
      <c r="Q182" s="147"/>
      <c r="R182" s="147"/>
      <c r="S182" s="143"/>
    </row>
    <row r="183" spans="1:19" s="26" customFormat="1" ht="16.5" customHeight="1">
      <c r="A183" s="111" t="s">
        <v>236</v>
      </c>
      <c r="B183" s="107">
        <v>0</v>
      </c>
      <c r="C183" s="107">
        <v>0</v>
      </c>
      <c r="D183" s="107">
        <v>0</v>
      </c>
      <c r="E183" s="107">
        <v>0</v>
      </c>
      <c r="F183" s="107">
        <v>0</v>
      </c>
      <c r="G183" s="107">
        <v>0</v>
      </c>
      <c r="H183" s="107">
        <v>0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47"/>
      <c r="Q183" s="147"/>
      <c r="R183" s="147"/>
      <c r="S183" s="143"/>
    </row>
    <row r="184" spans="1:19" s="26" customFormat="1" ht="16.5" customHeight="1">
      <c r="A184" s="111" t="s">
        <v>237</v>
      </c>
      <c r="B184" s="107">
        <v>0</v>
      </c>
      <c r="C184" s="107">
        <v>0</v>
      </c>
      <c r="D184" s="107">
        <v>0</v>
      </c>
      <c r="E184" s="107">
        <v>1</v>
      </c>
      <c r="F184" s="107">
        <v>0</v>
      </c>
      <c r="G184" s="107">
        <v>1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47"/>
      <c r="Q184" s="147"/>
      <c r="R184" s="147"/>
      <c r="S184" s="143"/>
    </row>
    <row r="185" spans="1:19" s="26" customFormat="1" ht="16.5" customHeight="1">
      <c r="A185" s="111" t="s">
        <v>238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47"/>
      <c r="Q185" s="147"/>
      <c r="R185" s="147"/>
      <c r="S185" s="143"/>
    </row>
    <row r="186" spans="1:19" s="26" customFormat="1" ht="16.5" customHeight="1">
      <c r="A186" s="111" t="s">
        <v>239</v>
      </c>
      <c r="B186" s="107">
        <v>0</v>
      </c>
      <c r="C186" s="107">
        <v>1</v>
      </c>
      <c r="D186" s="107">
        <v>0</v>
      </c>
      <c r="E186" s="107">
        <v>0</v>
      </c>
      <c r="F186" s="107">
        <v>2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47"/>
      <c r="Q186" s="147"/>
      <c r="R186" s="147"/>
      <c r="S186" s="143"/>
    </row>
    <row r="187" spans="1:19" s="26" customFormat="1" ht="16.5" customHeight="1">
      <c r="A187" s="111" t="s">
        <v>240</v>
      </c>
      <c r="B187" s="107">
        <v>0</v>
      </c>
      <c r="C187" s="107">
        <v>0</v>
      </c>
      <c r="D187" s="107">
        <v>0</v>
      </c>
      <c r="E187" s="107">
        <v>0</v>
      </c>
      <c r="F187" s="107">
        <v>6</v>
      </c>
      <c r="G187" s="107">
        <v>3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47"/>
      <c r="Q187" s="147"/>
      <c r="R187" s="147"/>
      <c r="S187" s="143"/>
    </row>
    <row r="188" spans="1:19" s="26" customFormat="1" ht="16.5" customHeight="1">
      <c r="A188" s="111" t="s">
        <v>241</v>
      </c>
      <c r="B188" s="107">
        <v>0</v>
      </c>
      <c r="C188" s="107">
        <v>0</v>
      </c>
      <c r="D188" s="107">
        <v>0</v>
      </c>
      <c r="E188" s="107">
        <v>0</v>
      </c>
      <c r="F188" s="107">
        <v>3</v>
      </c>
      <c r="G188" s="107">
        <v>3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47"/>
      <c r="Q188" s="147"/>
      <c r="R188" s="147"/>
      <c r="S188" s="143"/>
    </row>
    <row r="189" spans="1:19" s="26" customFormat="1" ht="16.5" customHeight="1">
      <c r="A189" s="111" t="s">
        <v>242</v>
      </c>
      <c r="B189" s="107">
        <v>0</v>
      </c>
      <c r="C189" s="107">
        <v>0</v>
      </c>
      <c r="D189" s="107">
        <v>0</v>
      </c>
      <c r="E189" s="107">
        <v>0</v>
      </c>
      <c r="F189" s="107">
        <v>1</v>
      </c>
      <c r="G189" s="107">
        <v>1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47"/>
      <c r="Q189" s="147"/>
      <c r="R189" s="147"/>
      <c r="S189" s="143"/>
    </row>
    <row r="190" spans="1:19" s="26" customFormat="1" ht="16.5" customHeight="1">
      <c r="A190" s="111" t="s">
        <v>243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47"/>
      <c r="Q190" s="147"/>
      <c r="R190" s="147"/>
      <c r="S190" s="143"/>
    </row>
    <row r="191" spans="1:19" s="26" customFormat="1" ht="16.5" customHeight="1">
      <c r="A191" s="5"/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3"/>
    </row>
    <row r="192" spans="1:19" s="26" customFormat="1" ht="16.5" customHeight="1">
      <c r="A192" s="5"/>
      <c r="B192" s="147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3"/>
    </row>
    <row r="193" spans="1:19" s="26" customFormat="1" ht="16.5" customHeight="1">
      <c r="A193" s="176" t="s">
        <v>435</v>
      </c>
      <c r="B193" s="180" t="s">
        <v>106</v>
      </c>
      <c r="C193" s="180"/>
      <c r="D193" s="180" t="s">
        <v>107</v>
      </c>
      <c r="E193" s="180"/>
      <c r="F193" s="180" t="s">
        <v>108</v>
      </c>
      <c r="G193" s="180"/>
      <c r="H193" s="180" t="s">
        <v>109</v>
      </c>
      <c r="I193" s="180"/>
      <c r="J193" s="180" t="s">
        <v>110</v>
      </c>
      <c r="K193" s="180"/>
      <c r="L193" s="180" t="s">
        <v>111</v>
      </c>
      <c r="M193" s="180"/>
      <c r="N193" s="182" t="s">
        <v>112</v>
      </c>
      <c r="O193" s="183"/>
      <c r="P193" s="147"/>
      <c r="Q193" s="147"/>
      <c r="R193" s="147"/>
      <c r="S193" s="143"/>
    </row>
    <row r="194" spans="1:19" s="26" customFormat="1" ht="16.5" customHeight="1">
      <c r="A194" s="181"/>
      <c r="B194" s="145" t="s">
        <v>3</v>
      </c>
      <c r="C194" s="145" t="s">
        <v>4</v>
      </c>
      <c r="D194" s="145" t="s">
        <v>3</v>
      </c>
      <c r="E194" s="145" t="s">
        <v>4</v>
      </c>
      <c r="F194" s="145" t="s">
        <v>3</v>
      </c>
      <c r="G194" s="145" t="s">
        <v>4</v>
      </c>
      <c r="H194" s="145" t="s">
        <v>3</v>
      </c>
      <c r="I194" s="145" t="s">
        <v>4</v>
      </c>
      <c r="J194" s="145" t="s">
        <v>3</v>
      </c>
      <c r="K194" s="145" t="s">
        <v>4</v>
      </c>
      <c r="L194" s="145" t="s">
        <v>3</v>
      </c>
      <c r="M194" s="145" t="s">
        <v>4</v>
      </c>
      <c r="N194" s="145" t="s">
        <v>3</v>
      </c>
      <c r="O194" s="145" t="s">
        <v>4</v>
      </c>
      <c r="P194" s="39"/>
      <c r="Q194" s="147"/>
      <c r="R194" s="147"/>
      <c r="S194" s="143"/>
    </row>
    <row r="195" spans="1:19" s="26" customFormat="1" ht="16.5" customHeight="1">
      <c r="A195" s="111" t="s">
        <v>222</v>
      </c>
      <c r="B195" s="105">
        <v>2</v>
      </c>
      <c r="C195" s="105">
        <v>2</v>
      </c>
      <c r="D195" s="105">
        <v>100</v>
      </c>
      <c r="E195" s="105">
        <v>27</v>
      </c>
      <c r="F195" s="105">
        <v>215</v>
      </c>
      <c r="G195" s="105">
        <v>70</v>
      </c>
      <c r="H195" s="105">
        <v>18</v>
      </c>
      <c r="I195" s="105">
        <v>10</v>
      </c>
      <c r="J195" s="105">
        <v>36</v>
      </c>
      <c r="K195" s="105">
        <v>25</v>
      </c>
      <c r="L195" s="105">
        <v>72</v>
      </c>
      <c r="M195" s="105">
        <v>23</v>
      </c>
      <c r="N195" s="105">
        <v>125</v>
      </c>
      <c r="O195" s="105">
        <v>48</v>
      </c>
      <c r="P195" s="147"/>
      <c r="Q195" s="147"/>
      <c r="R195" s="147"/>
      <c r="S195" s="143"/>
    </row>
    <row r="196" spans="1:19" s="26" customFormat="1" ht="16.5" customHeight="1">
      <c r="A196" s="111" t="s">
        <v>223</v>
      </c>
      <c r="B196" s="107">
        <v>0</v>
      </c>
      <c r="C196" s="107">
        <v>0</v>
      </c>
      <c r="D196" s="107">
        <v>15</v>
      </c>
      <c r="E196" s="107">
        <v>2</v>
      </c>
      <c r="F196" s="107">
        <v>44</v>
      </c>
      <c r="G196" s="107">
        <v>7</v>
      </c>
      <c r="H196" s="107">
        <v>3</v>
      </c>
      <c r="I196" s="107">
        <v>0</v>
      </c>
      <c r="J196" s="107">
        <v>8</v>
      </c>
      <c r="K196" s="107">
        <v>5</v>
      </c>
      <c r="L196" s="107">
        <v>12</v>
      </c>
      <c r="M196" s="107">
        <v>3</v>
      </c>
      <c r="N196" s="107">
        <v>4</v>
      </c>
      <c r="O196" s="107">
        <v>0</v>
      </c>
      <c r="P196" s="147"/>
      <c r="Q196" s="147"/>
      <c r="R196" s="147"/>
      <c r="S196" s="143"/>
    </row>
    <row r="197" spans="1:19" s="26" customFormat="1" ht="16.5" customHeight="1">
      <c r="A197" s="111" t="s">
        <v>224</v>
      </c>
      <c r="B197" s="107">
        <v>0</v>
      </c>
      <c r="C197" s="107">
        <v>1</v>
      </c>
      <c r="D197" s="107">
        <v>37</v>
      </c>
      <c r="E197" s="107">
        <v>13</v>
      </c>
      <c r="F197" s="107">
        <v>120</v>
      </c>
      <c r="G197" s="107">
        <v>51</v>
      </c>
      <c r="H197" s="107">
        <v>8</v>
      </c>
      <c r="I197" s="107">
        <v>4</v>
      </c>
      <c r="J197" s="107">
        <v>7</v>
      </c>
      <c r="K197" s="107">
        <v>4</v>
      </c>
      <c r="L197" s="107">
        <v>26</v>
      </c>
      <c r="M197" s="107">
        <v>12</v>
      </c>
      <c r="N197" s="107">
        <v>88</v>
      </c>
      <c r="O197" s="107">
        <v>40</v>
      </c>
      <c r="P197" s="147"/>
      <c r="Q197" s="147"/>
      <c r="R197" s="147"/>
      <c r="S197" s="143"/>
    </row>
    <row r="198" spans="1:19" s="26" customFormat="1" ht="16.5" customHeight="1">
      <c r="A198" s="111" t="s">
        <v>391</v>
      </c>
      <c r="B198" s="107">
        <v>1</v>
      </c>
      <c r="C198" s="107">
        <v>0</v>
      </c>
      <c r="D198" s="107">
        <v>13</v>
      </c>
      <c r="E198" s="107">
        <v>2</v>
      </c>
      <c r="F198" s="107">
        <v>6</v>
      </c>
      <c r="G198" s="107">
        <v>0</v>
      </c>
      <c r="H198" s="107">
        <v>2</v>
      </c>
      <c r="I198" s="107">
        <v>0</v>
      </c>
      <c r="J198" s="107">
        <v>2</v>
      </c>
      <c r="K198" s="107">
        <v>0</v>
      </c>
      <c r="L198" s="107">
        <v>4</v>
      </c>
      <c r="M198" s="107">
        <v>2</v>
      </c>
      <c r="N198" s="107">
        <v>3</v>
      </c>
      <c r="O198" s="107">
        <v>0</v>
      </c>
      <c r="P198" s="147"/>
      <c r="Q198" s="147"/>
      <c r="R198" s="147"/>
      <c r="S198" s="143"/>
    </row>
    <row r="199" spans="1:19" s="26" customFormat="1" ht="16.5" customHeight="1">
      <c r="A199" s="111" t="s">
        <v>225</v>
      </c>
      <c r="B199" s="107">
        <v>0</v>
      </c>
      <c r="C199" s="107">
        <v>0</v>
      </c>
      <c r="D199" s="107">
        <v>5</v>
      </c>
      <c r="E199" s="107">
        <v>1</v>
      </c>
      <c r="F199" s="107">
        <v>17</v>
      </c>
      <c r="G199" s="107">
        <v>2</v>
      </c>
      <c r="H199" s="107">
        <v>0</v>
      </c>
      <c r="I199" s="107">
        <v>5</v>
      </c>
      <c r="J199" s="107">
        <v>4</v>
      </c>
      <c r="K199" s="107">
        <v>7</v>
      </c>
      <c r="L199" s="107">
        <v>9</v>
      </c>
      <c r="M199" s="107">
        <v>2</v>
      </c>
      <c r="N199" s="107">
        <v>16</v>
      </c>
      <c r="O199" s="107">
        <v>1</v>
      </c>
      <c r="P199" s="147"/>
      <c r="Q199" s="147"/>
      <c r="R199" s="147"/>
      <c r="S199" s="143"/>
    </row>
    <row r="200" spans="1:19" s="26" customFormat="1" ht="16.5" customHeight="1">
      <c r="A200" s="111" t="s">
        <v>226</v>
      </c>
      <c r="B200" s="107">
        <v>0</v>
      </c>
      <c r="C200" s="107">
        <v>0</v>
      </c>
      <c r="D200" s="107">
        <v>7</v>
      </c>
      <c r="E200" s="107">
        <v>1</v>
      </c>
      <c r="F200" s="107">
        <v>9</v>
      </c>
      <c r="G200" s="107">
        <v>4</v>
      </c>
      <c r="H200" s="107">
        <v>0</v>
      </c>
      <c r="I200" s="107">
        <v>0</v>
      </c>
      <c r="J200" s="107">
        <v>0</v>
      </c>
      <c r="K200" s="107">
        <v>0</v>
      </c>
      <c r="L200" s="107">
        <v>2</v>
      </c>
      <c r="M200" s="107">
        <v>0</v>
      </c>
      <c r="N200" s="107">
        <v>2</v>
      </c>
      <c r="O200" s="107">
        <v>0</v>
      </c>
      <c r="P200" s="147"/>
      <c r="Q200" s="147"/>
      <c r="R200" s="147"/>
      <c r="S200" s="143"/>
    </row>
    <row r="201" spans="1:19" s="26" customFormat="1" ht="16.5" customHeight="1">
      <c r="A201" s="111" t="s">
        <v>227</v>
      </c>
      <c r="B201" s="107">
        <v>0</v>
      </c>
      <c r="C201" s="107">
        <v>1</v>
      </c>
      <c r="D201" s="107">
        <v>8</v>
      </c>
      <c r="E201" s="107">
        <v>5</v>
      </c>
      <c r="F201" s="107">
        <v>3</v>
      </c>
      <c r="G201" s="107">
        <v>3</v>
      </c>
      <c r="H201" s="107">
        <v>1</v>
      </c>
      <c r="I201" s="107">
        <v>0</v>
      </c>
      <c r="J201" s="107">
        <v>0</v>
      </c>
      <c r="K201" s="107">
        <v>1</v>
      </c>
      <c r="L201" s="107">
        <v>11</v>
      </c>
      <c r="M201" s="107">
        <v>2</v>
      </c>
      <c r="N201" s="107">
        <v>11</v>
      </c>
      <c r="O201" s="107">
        <v>5</v>
      </c>
      <c r="P201" s="147"/>
      <c r="Q201" s="147"/>
      <c r="R201" s="147"/>
      <c r="S201" s="143"/>
    </row>
    <row r="202" spans="1:19" s="26" customFormat="1" ht="16.5" customHeight="1">
      <c r="A202" s="111" t="s">
        <v>228</v>
      </c>
      <c r="B202" s="107">
        <v>0</v>
      </c>
      <c r="C202" s="107">
        <v>0</v>
      </c>
      <c r="D202" s="107">
        <v>2</v>
      </c>
      <c r="E202" s="107">
        <v>1</v>
      </c>
      <c r="F202" s="107">
        <v>2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2</v>
      </c>
      <c r="M202" s="107">
        <v>0</v>
      </c>
      <c r="N202" s="107">
        <v>0</v>
      </c>
      <c r="O202" s="107">
        <v>0</v>
      </c>
      <c r="P202" s="147"/>
      <c r="Q202" s="147"/>
      <c r="R202" s="147"/>
      <c r="S202" s="143"/>
    </row>
    <row r="203" spans="1:19" s="26" customFormat="1" ht="16.5" customHeight="1">
      <c r="A203" s="111" t="s">
        <v>229</v>
      </c>
      <c r="B203" s="107">
        <v>0</v>
      </c>
      <c r="C203" s="107">
        <v>0</v>
      </c>
      <c r="D203" s="107">
        <v>3</v>
      </c>
      <c r="E203" s="107">
        <v>0</v>
      </c>
      <c r="F203" s="107">
        <v>7</v>
      </c>
      <c r="G203" s="107">
        <v>1</v>
      </c>
      <c r="H203" s="107">
        <v>0</v>
      </c>
      <c r="I203" s="107">
        <v>0</v>
      </c>
      <c r="J203" s="107">
        <v>4</v>
      </c>
      <c r="K203" s="107">
        <v>1</v>
      </c>
      <c r="L203" s="107">
        <v>1</v>
      </c>
      <c r="M203" s="107">
        <v>0</v>
      </c>
      <c r="N203" s="107">
        <v>0</v>
      </c>
      <c r="O203" s="107">
        <v>0</v>
      </c>
      <c r="P203" s="147"/>
      <c r="Q203" s="147"/>
      <c r="R203" s="147"/>
      <c r="S203" s="143"/>
    </row>
    <row r="204" spans="1:19" s="26" customFormat="1" ht="16.5" customHeight="1">
      <c r="A204" s="111" t="s">
        <v>230</v>
      </c>
      <c r="B204" s="107">
        <v>0</v>
      </c>
      <c r="C204" s="107">
        <v>0</v>
      </c>
      <c r="D204" s="107">
        <v>1</v>
      </c>
      <c r="E204" s="107">
        <v>1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1</v>
      </c>
      <c r="P204" s="147"/>
      <c r="Q204" s="147"/>
      <c r="R204" s="147"/>
      <c r="S204" s="143"/>
    </row>
    <row r="205" spans="1:19" s="26" customFormat="1" ht="16.5" customHeight="1">
      <c r="A205" s="111" t="s">
        <v>231</v>
      </c>
      <c r="B205" s="107">
        <v>0</v>
      </c>
      <c r="C205" s="107">
        <v>0</v>
      </c>
      <c r="D205" s="107">
        <v>1</v>
      </c>
      <c r="E205" s="107">
        <v>0</v>
      </c>
      <c r="F205" s="107">
        <v>1</v>
      </c>
      <c r="G205" s="107">
        <v>0</v>
      </c>
      <c r="H205" s="107">
        <v>1</v>
      </c>
      <c r="I205" s="107">
        <v>0</v>
      </c>
      <c r="J205" s="107">
        <v>0</v>
      </c>
      <c r="K205" s="107">
        <v>0</v>
      </c>
      <c r="L205" s="107">
        <v>0</v>
      </c>
      <c r="M205" s="107">
        <v>0</v>
      </c>
      <c r="N205" s="107">
        <v>0</v>
      </c>
      <c r="O205" s="107">
        <v>0</v>
      </c>
      <c r="P205" s="147"/>
      <c r="Q205" s="147"/>
      <c r="R205" s="147"/>
      <c r="S205" s="143"/>
    </row>
    <row r="206" spans="1:19" s="26" customFormat="1" ht="16.5" customHeight="1">
      <c r="A206" s="111" t="s">
        <v>232</v>
      </c>
      <c r="B206" s="107">
        <v>0</v>
      </c>
      <c r="C206" s="107">
        <v>0</v>
      </c>
      <c r="D206" s="107">
        <v>0</v>
      </c>
      <c r="E206" s="107">
        <v>0</v>
      </c>
      <c r="F206" s="107">
        <v>0</v>
      </c>
      <c r="G206" s="107">
        <v>0</v>
      </c>
      <c r="H206" s="107">
        <v>0</v>
      </c>
      <c r="I206" s="107">
        <v>0</v>
      </c>
      <c r="J206" s="107">
        <v>0</v>
      </c>
      <c r="K206" s="107">
        <v>0</v>
      </c>
      <c r="L206" s="107">
        <v>1</v>
      </c>
      <c r="M206" s="107">
        <v>0</v>
      </c>
      <c r="N206" s="107">
        <v>0</v>
      </c>
      <c r="O206" s="107">
        <v>0</v>
      </c>
      <c r="P206" s="147"/>
      <c r="Q206" s="147"/>
      <c r="R206" s="147"/>
      <c r="S206" s="143"/>
    </row>
    <row r="207" spans="1:19" s="26" customFormat="1" ht="16.5" customHeight="1">
      <c r="A207" s="111" t="s">
        <v>233</v>
      </c>
      <c r="B207" s="107">
        <v>0</v>
      </c>
      <c r="C207" s="107">
        <v>0</v>
      </c>
      <c r="D207" s="107">
        <v>0</v>
      </c>
      <c r="E207" s="107">
        <v>0</v>
      </c>
      <c r="F207" s="107">
        <v>2</v>
      </c>
      <c r="G207" s="107">
        <v>2</v>
      </c>
      <c r="H207" s="107">
        <v>0</v>
      </c>
      <c r="I207" s="107">
        <v>0</v>
      </c>
      <c r="J207" s="107">
        <v>0</v>
      </c>
      <c r="K207" s="107">
        <v>0</v>
      </c>
      <c r="L207" s="107">
        <v>0</v>
      </c>
      <c r="M207" s="107">
        <v>0</v>
      </c>
      <c r="N207" s="107">
        <v>0</v>
      </c>
      <c r="O207" s="107">
        <v>0</v>
      </c>
      <c r="P207" s="147"/>
      <c r="Q207" s="147"/>
      <c r="R207" s="147"/>
      <c r="S207" s="143"/>
    </row>
    <row r="208" spans="1:19" s="26" customFormat="1" ht="16.5" customHeight="1">
      <c r="A208" s="111" t="s">
        <v>234</v>
      </c>
      <c r="B208" s="107">
        <v>0</v>
      </c>
      <c r="C208" s="107">
        <v>0</v>
      </c>
      <c r="D208" s="107">
        <v>1</v>
      </c>
      <c r="E208" s="107">
        <v>0</v>
      </c>
      <c r="F208" s="107">
        <v>0</v>
      </c>
      <c r="G208" s="107">
        <v>0</v>
      </c>
      <c r="H208" s="107">
        <v>0</v>
      </c>
      <c r="I208" s="107">
        <v>0</v>
      </c>
      <c r="J208" s="107">
        <v>0</v>
      </c>
      <c r="K208" s="107">
        <v>0</v>
      </c>
      <c r="L208" s="107">
        <v>0</v>
      </c>
      <c r="M208" s="107">
        <v>0</v>
      </c>
      <c r="N208" s="107">
        <v>1</v>
      </c>
      <c r="O208" s="107">
        <v>0</v>
      </c>
      <c r="P208" s="147"/>
      <c r="Q208" s="147"/>
      <c r="R208" s="147"/>
      <c r="S208" s="143"/>
    </row>
    <row r="209" spans="1:19" s="26" customFormat="1" ht="16.5" customHeight="1">
      <c r="A209" s="111" t="s">
        <v>235</v>
      </c>
      <c r="B209" s="107">
        <v>0</v>
      </c>
      <c r="C209" s="107">
        <v>0</v>
      </c>
      <c r="D209" s="107">
        <v>3</v>
      </c>
      <c r="E209" s="107">
        <v>0</v>
      </c>
      <c r="F209" s="107">
        <v>0</v>
      </c>
      <c r="G209" s="107">
        <v>0</v>
      </c>
      <c r="H209" s="107">
        <v>2</v>
      </c>
      <c r="I209" s="107">
        <v>0</v>
      </c>
      <c r="J209" s="107">
        <v>0</v>
      </c>
      <c r="K209" s="107">
        <v>0</v>
      </c>
      <c r="L209" s="107">
        <v>3</v>
      </c>
      <c r="M209" s="107">
        <v>0</v>
      </c>
      <c r="N209" s="107">
        <v>0</v>
      </c>
      <c r="O209" s="107">
        <v>0</v>
      </c>
      <c r="P209" s="147"/>
      <c r="Q209" s="147"/>
      <c r="R209" s="147"/>
      <c r="S209" s="143"/>
    </row>
    <row r="210" spans="1:19" s="26" customFormat="1" ht="16.5" customHeight="1">
      <c r="A210" s="111" t="s">
        <v>236</v>
      </c>
      <c r="B210" s="107">
        <v>0</v>
      </c>
      <c r="C210" s="107">
        <v>0</v>
      </c>
      <c r="D210" s="107">
        <v>0</v>
      </c>
      <c r="E210" s="107">
        <v>1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147"/>
      <c r="Q210" s="147"/>
      <c r="R210" s="147"/>
      <c r="S210" s="143"/>
    </row>
    <row r="211" spans="1:19" s="26" customFormat="1" ht="16.5" customHeight="1">
      <c r="A211" s="111" t="s">
        <v>237</v>
      </c>
      <c r="B211" s="107">
        <v>1</v>
      </c>
      <c r="C211" s="107">
        <v>0</v>
      </c>
      <c r="D211" s="107">
        <v>2</v>
      </c>
      <c r="E211" s="107">
        <v>0</v>
      </c>
      <c r="F211" s="107">
        <v>0</v>
      </c>
      <c r="G211" s="107">
        <v>0</v>
      </c>
      <c r="H211" s="107">
        <v>0</v>
      </c>
      <c r="I211" s="107">
        <v>0</v>
      </c>
      <c r="J211" s="107">
        <v>9</v>
      </c>
      <c r="K211" s="107">
        <v>7</v>
      </c>
      <c r="L211" s="107">
        <v>1</v>
      </c>
      <c r="M211" s="107">
        <v>2</v>
      </c>
      <c r="N211" s="107">
        <v>0</v>
      </c>
      <c r="O211" s="107">
        <v>0</v>
      </c>
      <c r="P211" s="147"/>
      <c r="Q211" s="147"/>
      <c r="R211" s="147"/>
      <c r="S211" s="143"/>
    </row>
    <row r="212" spans="1:19" s="26" customFormat="1" ht="16.5" customHeight="1">
      <c r="A212" s="111" t="s">
        <v>238</v>
      </c>
      <c r="B212" s="107">
        <v>0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47"/>
      <c r="Q212" s="147"/>
      <c r="R212" s="147"/>
      <c r="S212" s="143"/>
    </row>
    <row r="213" spans="1:19" s="26" customFormat="1" ht="16.5" customHeight="1">
      <c r="A213" s="111" t="s">
        <v>239</v>
      </c>
      <c r="B213" s="107">
        <v>0</v>
      </c>
      <c r="C213" s="107">
        <v>0</v>
      </c>
      <c r="D213" s="107">
        <v>1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47"/>
      <c r="Q213" s="147"/>
      <c r="R213" s="147"/>
      <c r="S213" s="143"/>
    </row>
    <row r="214" spans="1:19" s="26" customFormat="1" ht="16.5" customHeight="1">
      <c r="A214" s="111" t="s">
        <v>240</v>
      </c>
      <c r="B214" s="107">
        <v>0</v>
      </c>
      <c r="C214" s="107">
        <v>0</v>
      </c>
      <c r="D214" s="107">
        <v>1</v>
      </c>
      <c r="E214" s="107">
        <v>0</v>
      </c>
      <c r="F214" s="107">
        <v>4</v>
      </c>
      <c r="G214" s="107">
        <v>0</v>
      </c>
      <c r="H214" s="107">
        <v>0</v>
      </c>
      <c r="I214" s="107">
        <v>1</v>
      </c>
      <c r="J214" s="107">
        <v>2</v>
      </c>
      <c r="K214" s="107">
        <v>0</v>
      </c>
      <c r="L214" s="107">
        <v>0</v>
      </c>
      <c r="M214" s="107">
        <v>0</v>
      </c>
      <c r="N214" s="107">
        <v>0</v>
      </c>
      <c r="O214" s="107">
        <v>1</v>
      </c>
      <c r="P214" s="147"/>
      <c r="Q214" s="147"/>
      <c r="R214" s="147"/>
      <c r="S214" s="143"/>
    </row>
    <row r="215" spans="1:19" s="26" customFormat="1" ht="16.5" customHeight="1">
      <c r="A215" s="111" t="s">
        <v>241</v>
      </c>
      <c r="B215" s="107">
        <v>0</v>
      </c>
      <c r="C215" s="107">
        <v>0</v>
      </c>
      <c r="D215" s="107">
        <v>0</v>
      </c>
      <c r="E215" s="107">
        <v>0</v>
      </c>
      <c r="F215" s="107">
        <v>0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47"/>
      <c r="Q215" s="147"/>
      <c r="R215" s="147"/>
      <c r="S215" s="143"/>
    </row>
    <row r="216" spans="1:19" s="26" customFormat="1" ht="16.5" customHeight="1">
      <c r="A216" s="111" t="s">
        <v>242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1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47"/>
      <c r="Q216" s="147"/>
      <c r="R216" s="147"/>
      <c r="S216" s="143"/>
    </row>
    <row r="217" spans="1:19" s="26" customFormat="1" ht="16.5" customHeight="1">
      <c r="A217" s="111" t="s">
        <v>243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47"/>
      <c r="Q217" s="147"/>
      <c r="R217" s="147"/>
      <c r="S217" s="143"/>
    </row>
    <row r="218" spans="1:19" s="26" customFormat="1" ht="16.5" customHeight="1">
      <c r="A218" s="5"/>
      <c r="B218" s="147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3"/>
    </row>
    <row r="219" spans="1:19" s="26" customFormat="1" ht="16.5" customHeight="1">
      <c r="A219" s="5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7"/>
      <c r="R219" s="147"/>
      <c r="S219" s="143"/>
    </row>
    <row r="220" spans="1:19" s="26" customFormat="1" ht="16.5" customHeight="1">
      <c r="A220" s="176" t="s">
        <v>435</v>
      </c>
      <c r="B220" s="180" t="s">
        <v>113</v>
      </c>
      <c r="C220" s="180"/>
      <c r="D220" s="180" t="s">
        <v>114</v>
      </c>
      <c r="E220" s="180"/>
      <c r="F220" s="180" t="s">
        <v>115</v>
      </c>
      <c r="G220" s="180"/>
      <c r="H220" s="180" t="s">
        <v>116</v>
      </c>
      <c r="I220" s="180"/>
      <c r="J220" s="180" t="s">
        <v>117</v>
      </c>
      <c r="K220" s="180"/>
      <c r="L220" s="180" t="s">
        <v>118</v>
      </c>
      <c r="M220" s="180"/>
      <c r="N220" s="182" t="s">
        <v>119</v>
      </c>
      <c r="O220" s="183"/>
      <c r="P220" s="147"/>
      <c r="Q220" s="147"/>
      <c r="R220" s="147"/>
      <c r="S220" s="143"/>
    </row>
    <row r="221" spans="1:19" s="26" customFormat="1" ht="16.5" customHeight="1">
      <c r="A221" s="181"/>
      <c r="B221" s="145" t="s">
        <v>3</v>
      </c>
      <c r="C221" s="145" t="s">
        <v>4</v>
      </c>
      <c r="D221" s="145" t="s">
        <v>3</v>
      </c>
      <c r="E221" s="145" t="s">
        <v>4</v>
      </c>
      <c r="F221" s="145" t="s">
        <v>3</v>
      </c>
      <c r="G221" s="145" t="s">
        <v>4</v>
      </c>
      <c r="H221" s="145" t="s">
        <v>3</v>
      </c>
      <c r="I221" s="145" t="s">
        <v>4</v>
      </c>
      <c r="J221" s="145" t="s">
        <v>3</v>
      </c>
      <c r="K221" s="145" t="s">
        <v>4</v>
      </c>
      <c r="L221" s="145" t="s">
        <v>3</v>
      </c>
      <c r="M221" s="145" t="s">
        <v>4</v>
      </c>
      <c r="N221" s="145" t="s">
        <v>3</v>
      </c>
      <c r="O221" s="145" t="s">
        <v>4</v>
      </c>
      <c r="P221" s="39"/>
      <c r="Q221" s="147"/>
      <c r="R221" s="147"/>
      <c r="S221" s="143"/>
    </row>
    <row r="222" spans="1:19" s="26" customFormat="1" ht="16.5" customHeight="1">
      <c r="A222" s="111" t="s">
        <v>222</v>
      </c>
      <c r="B222" s="105">
        <v>33</v>
      </c>
      <c r="C222" s="105">
        <v>6</v>
      </c>
      <c r="D222" s="105">
        <v>1270</v>
      </c>
      <c r="E222" s="105">
        <v>363</v>
      </c>
      <c r="F222" s="105">
        <v>883</v>
      </c>
      <c r="G222" s="105">
        <v>245</v>
      </c>
      <c r="H222" s="105">
        <v>32</v>
      </c>
      <c r="I222" s="105">
        <v>5</v>
      </c>
      <c r="J222" s="105">
        <v>53</v>
      </c>
      <c r="K222" s="105">
        <v>25</v>
      </c>
      <c r="L222" s="105">
        <v>4</v>
      </c>
      <c r="M222" s="105">
        <v>1</v>
      </c>
      <c r="N222" s="105">
        <v>158</v>
      </c>
      <c r="O222" s="105">
        <v>31</v>
      </c>
      <c r="P222" s="147"/>
      <c r="Q222" s="147"/>
      <c r="R222" s="147"/>
      <c r="S222" s="143"/>
    </row>
    <row r="223" spans="1:19" s="26" customFormat="1" ht="16.5" customHeight="1">
      <c r="A223" s="111" t="s">
        <v>223</v>
      </c>
      <c r="B223" s="107">
        <v>8</v>
      </c>
      <c r="C223" s="107">
        <v>1</v>
      </c>
      <c r="D223" s="107">
        <v>205</v>
      </c>
      <c r="E223" s="107">
        <v>42</v>
      </c>
      <c r="F223" s="107">
        <v>129</v>
      </c>
      <c r="G223" s="107">
        <v>23</v>
      </c>
      <c r="H223" s="107">
        <v>7</v>
      </c>
      <c r="I223" s="107">
        <v>1</v>
      </c>
      <c r="J223" s="107">
        <v>8</v>
      </c>
      <c r="K223" s="107">
        <v>4</v>
      </c>
      <c r="L223" s="107">
        <v>1</v>
      </c>
      <c r="M223" s="107">
        <v>0</v>
      </c>
      <c r="N223" s="107">
        <v>33</v>
      </c>
      <c r="O223" s="107">
        <v>4</v>
      </c>
      <c r="P223" s="147"/>
      <c r="Q223" s="147"/>
      <c r="R223" s="147"/>
      <c r="S223" s="143"/>
    </row>
    <row r="224" spans="1:19" s="26" customFormat="1" ht="16.5" customHeight="1">
      <c r="A224" s="111" t="s">
        <v>224</v>
      </c>
      <c r="B224" s="107">
        <v>15</v>
      </c>
      <c r="C224" s="107">
        <v>2</v>
      </c>
      <c r="D224" s="107">
        <v>649</v>
      </c>
      <c r="E224" s="107">
        <v>207</v>
      </c>
      <c r="F224" s="107">
        <v>423</v>
      </c>
      <c r="G224" s="107">
        <v>157</v>
      </c>
      <c r="H224" s="107">
        <v>9</v>
      </c>
      <c r="I224" s="107">
        <v>1</v>
      </c>
      <c r="J224" s="107">
        <v>18</v>
      </c>
      <c r="K224" s="107">
        <v>11</v>
      </c>
      <c r="L224" s="107">
        <v>2</v>
      </c>
      <c r="M224" s="107">
        <v>1</v>
      </c>
      <c r="N224" s="107">
        <v>56</v>
      </c>
      <c r="O224" s="107">
        <v>12</v>
      </c>
      <c r="P224" s="147"/>
      <c r="Q224" s="147"/>
      <c r="R224" s="147"/>
      <c r="S224" s="143"/>
    </row>
    <row r="225" spans="1:19" s="26" customFormat="1" ht="16.5" customHeight="1">
      <c r="A225" s="111" t="s">
        <v>391</v>
      </c>
      <c r="B225" s="107">
        <v>1</v>
      </c>
      <c r="C225" s="107">
        <v>0</v>
      </c>
      <c r="D225" s="107">
        <v>63</v>
      </c>
      <c r="E225" s="107">
        <v>14</v>
      </c>
      <c r="F225" s="107">
        <v>49</v>
      </c>
      <c r="G225" s="107">
        <v>6</v>
      </c>
      <c r="H225" s="107">
        <v>3</v>
      </c>
      <c r="I225" s="107">
        <v>0</v>
      </c>
      <c r="J225" s="107">
        <v>8</v>
      </c>
      <c r="K225" s="107">
        <v>1</v>
      </c>
      <c r="L225" s="107">
        <v>1</v>
      </c>
      <c r="M225" s="107">
        <v>0</v>
      </c>
      <c r="N225" s="107">
        <v>10</v>
      </c>
      <c r="O225" s="107">
        <v>2</v>
      </c>
      <c r="P225" s="147"/>
      <c r="Q225" s="147"/>
      <c r="R225" s="147"/>
      <c r="S225" s="143"/>
    </row>
    <row r="226" spans="1:19" s="26" customFormat="1" ht="16.5" customHeight="1">
      <c r="A226" s="111" t="s">
        <v>225</v>
      </c>
      <c r="B226" s="107">
        <v>3</v>
      </c>
      <c r="C226" s="107">
        <v>0</v>
      </c>
      <c r="D226" s="107">
        <v>91</v>
      </c>
      <c r="E226" s="107">
        <v>30</v>
      </c>
      <c r="F226" s="107">
        <v>68</v>
      </c>
      <c r="G226" s="107">
        <v>12</v>
      </c>
      <c r="H226" s="107">
        <v>2</v>
      </c>
      <c r="I226" s="107">
        <v>0</v>
      </c>
      <c r="J226" s="107">
        <v>4</v>
      </c>
      <c r="K226" s="107">
        <v>1</v>
      </c>
      <c r="L226" s="107">
        <v>0</v>
      </c>
      <c r="M226" s="107">
        <v>0</v>
      </c>
      <c r="N226" s="107">
        <v>18</v>
      </c>
      <c r="O226" s="107">
        <v>5</v>
      </c>
      <c r="P226" s="147"/>
      <c r="Q226" s="147"/>
      <c r="R226" s="147"/>
      <c r="S226" s="143"/>
    </row>
    <row r="227" spans="1:19" s="26" customFormat="1" ht="16.5" customHeight="1">
      <c r="A227" s="111" t="s">
        <v>226</v>
      </c>
      <c r="B227" s="107">
        <v>2</v>
      </c>
      <c r="C227" s="107">
        <v>0</v>
      </c>
      <c r="D227" s="107">
        <v>51</v>
      </c>
      <c r="E227" s="107">
        <v>17</v>
      </c>
      <c r="F227" s="107">
        <v>38</v>
      </c>
      <c r="G227" s="107">
        <v>14</v>
      </c>
      <c r="H227" s="107">
        <v>2</v>
      </c>
      <c r="I227" s="107">
        <v>1</v>
      </c>
      <c r="J227" s="107">
        <v>2</v>
      </c>
      <c r="K227" s="107">
        <v>1</v>
      </c>
      <c r="L227" s="107">
        <v>0</v>
      </c>
      <c r="M227" s="107">
        <v>0</v>
      </c>
      <c r="N227" s="107">
        <v>9</v>
      </c>
      <c r="O227" s="107">
        <v>1</v>
      </c>
      <c r="P227" s="147"/>
      <c r="Q227" s="147"/>
      <c r="R227" s="147"/>
      <c r="S227" s="143"/>
    </row>
    <row r="228" spans="1:19" s="26" customFormat="1" ht="16.5" customHeight="1">
      <c r="A228" s="111" t="s">
        <v>227</v>
      </c>
      <c r="B228" s="107">
        <v>2</v>
      </c>
      <c r="C228" s="107">
        <v>3</v>
      </c>
      <c r="D228" s="107">
        <v>90</v>
      </c>
      <c r="E228" s="107">
        <v>29</v>
      </c>
      <c r="F228" s="107">
        <v>72</v>
      </c>
      <c r="G228" s="107">
        <v>6</v>
      </c>
      <c r="H228" s="107">
        <v>5</v>
      </c>
      <c r="I228" s="107">
        <v>2</v>
      </c>
      <c r="J228" s="107">
        <v>5</v>
      </c>
      <c r="K228" s="107">
        <v>4</v>
      </c>
      <c r="L228" s="107">
        <v>0</v>
      </c>
      <c r="M228" s="107">
        <v>0</v>
      </c>
      <c r="N228" s="107">
        <v>12</v>
      </c>
      <c r="O228" s="107">
        <v>2</v>
      </c>
      <c r="P228" s="147"/>
      <c r="Q228" s="147"/>
      <c r="R228" s="147"/>
      <c r="S228" s="143"/>
    </row>
    <row r="229" spans="1:19" s="26" customFormat="1" ht="16.5" customHeight="1">
      <c r="A229" s="111" t="s">
        <v>228</v>
      </c>
      <c r="B229" s="107">
        <v>0</v>
      </c>
      <c r="C229" s="107">
        <v>0</v>
      </c>
      <c r="D229" s="107">
        <v>5</v>
      </c>
      <c r="E229" s="107">
        <v>2</v>
      </c>
      <c r="F229" s="107">
        <v>9</v>
      </c>
      <c r="G229" s="107">
        <v>0</v>
      </c>
      <c r="H229" s="107">
        <v>0</v>
      </c>
      <c r="I229" s="107">
        <v>0</v>
      </c>
      <c r="J229" s="107">
        <v>1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147"/>
      <c r="Q229" s="147"/>
      <c r="R229" s="147"/>
      <c r="S229" s="143"/>
    </row>
    <row r="230" spans="1:19" s="26" customFormat="1" ht="16.5" customHeight="1">
      <c r="A230" s="111" t="s">
        <v>229</v>
      </c>
      <c r="B230" s="107">
        <v>0</v>
      </c>
      <c r="C230" s="107">
        <v>0</v>
      </c>
      <c r="D230" s="107">
        <v>21</v>
      </c>
      <c r="E230" s="107">
        <v>7</v>
      </c>
      <c r="F230" s="107">
        <v>16</v>
      </c>
      <c r="G230" s="107">
        <v>5</v>
      </c>
      <c r="H230" s="107">
        <v>1</v>
      </c>
      <c r="I230" s="107">
        <v>0</v>
      </c>
      <c r="J230" s="107">
        <v>3</v>
      </c>
      <c r="K230" s="107">
        <v>0</v>
      </c>
      <c r="L230" s="107">
        <v>0</v>
      </c>
      <c r="M230" s="107">
        <v>0</v>
      </c>
      <c r="N230" s="107">
        <v>6</v>
      </c>
      <c r="O230" s="107">
        <v>3</v>
      </c>
      <c r="P230" s="147"/>
      <c r="Q230" s="147"/>
      <c r="R230" s="147"/>
      <c r="S230" s="143"/>
    </row>
    <row r="231" spans="1:19" s="26" customFormat="1" ht="16.5" customHeight="1">
      <c r="A231" s="111" t="s">
        <v>230</v>
      </c>
      <c r="B231" s="107">
        <v>0</v>
      </c>
      <c r="C231" s="107">
        <v>0</v>
      </c>
      <c r="D231" s="107">
        <v>3</v>
      </c>
      <c r="E231" s="107">
        <v>0</v>
      </c>
      <c r="F231" s="107">
        <v>6</v>
      </c>
      <c r="G231" s="107">
        <v>1</v>
      </c>
      <c r="H231" s="107">
        <v>1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1</v>
      </c>
      <c r="O231" s="107">
        <v>0</v>
      </c>
      <c r="P231" s="147"/>
      <c r="Q231" s="147"/>
      <c r="R231" s="147"/>
      <c r="S231" s="143"/>
    </row>
    <row r="232" spans="1:19" s="26" customFormat="1" ht="16.5" customHeight="1">
      <c r="A232" s="111" t="s">
        <v>231</v>
      </c>
      <c r="B232" s="107">
        <v>0</v>
      </c>
      <c r="C232" s="107">
        <v>0</v>
      </c>
      <c r="D232" s="107">
        <v>12</v>
      </c>
      <c r="E232" s="107">
        <v>1</v>
      </c>
      <c r="F232" s="107">
        <v>2</v>
      </c>
      <c r="G232" s="107">
        <v>0</v>
      </c>
      <c r="H232" s="107">
        <v>0</v>
      </c>
      <c r="I232" s="107">
        <v>0</v>
      </c>
      <c r="J232" s="107">
        <v>2</v>
      </c>
      <c r="K232" s="107">
        <v>1</v>
      </c>
      <c r="L232" s="107">
        <v>0</v>
      </c>
      <c r="M232" s="107">
        <v>0</v>
      </c>
      <c r="N232" s="107">
        <v>2</v>
      </c>
      <c r="O232" s="107">
        <v>0</v>
      </c>
      <c r="P232" s="147"/>
      <c r="Q232" s="147"/>
      <c r="R232" s="147"/>
      <c r="S232" s="143"/>
    </row>
    <row r="233" spans="1:19" s="26" customFormat="1" ht="16.5" customHeight="1">
      <c r="A233" s="111" t="s">
        <v>232</v>
      </c>
      <c r="B233" s="107">
        <v>0</v>
      </c>
      <c r="C233" s="107">
        <v>0</v>
      </c>
      <c r="D233" s="107">
        <v>7</v>
      </c>
      <c r="E233" s="107">
        <v>1</v>
      </c>
      <c r="F233" s="107">
        <v>6</v>
      </c>
      <c r="G233" s="107">
        <v>0</v>
      </c>
      <c r="H233" s="107">
        <v>0</v>
      </c>
      <c r="I233" s="107">
        <v>0</v>
      </c>
      <c r="J233" s="107">
        <v>1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147"/>
      <c r="Q233" s="147"/>
      <c r="R233" s="147"/>
      <c r="S233" s="143"/>
    </row>
    <row r="234" spans="1:19" s="26" customFormat="1" ht="16.5" customHeight="1">
      <c r="A234" s="111" t="s">
        <v>233</v>
      </c>
      <c r="B234" s="107">
        <v>0</v>
      </c>
      <c r="C234" s="107">
        <v>0</v>
      </c>
      <c r="D234" s="107">
        <v>7</v>
      </c>
      <c r="E234" s="107">
        <v>0</v>
      </c>
      <c r="F234" s="107">
        <v>1</v>
      </c>
      <c r="G234" s="107">
        <v>0</v>
      </c>
      <c r="H234" s="107">
        <v>0</v>
      </c>
      <c r="I234" s="107">
        <v>0</v>
      </c>
      <c r="J234" s="107">
        <v>0</v>
      </c>
      <c r="K234" s="107">
        <v>0</v>
      </c>
      <c r="L234" s="107">
        <v>0</v>
      </c>
      <c r="M234" s="107">
        <v>0</v>
      </c>
      <c r="N234" s="107">
        <v>0</v>
      </c>
      <c r="O234" s="107">
        <v>1</v>
      </c>
      <c r="P234" s="147"/>
      <c r="Q234" s="147"/>
      <c r="R234" s="147"/>
      <c r="S234" s="143"/>
    </row>
    <row r="235" spans="1:19" s="26" customFormat="1" ht="16.5" customHeight="1">
      <c r="A235" s="111" t="s">
        <v>234</v>
      </c>
      <c r="B235" s="107">
        <v>0</v>
      </c>
      <c r="C235" s="107">
        <v>0</v>
      </c>
      <c r="D235" s="107">
        <v>3</v>
      </c>
      <c r="E235" s="107">
        <v>1</v>
      </c>
      <c r="F235" s="107">
        <v>5</v>
      </c>
      <c r="G235" s="107">
        <v>1</v>
      </c>
      <c r="H235" s="107">
        <v>0</v>
      </c>
      <c r="I235" s="107">
        <v>0</v>
      </c>
      <c r="J235" s="107">
        <v>0</v>
      </c>
      <c r="K235" s="107">
        <v>1</v>
      </c>
      <c r="L235" s="107">
        <v>0</v>
      </c>
      <c r="M235" s="107">
        <v>0</v>
      </c>
      <c r="N235" s="107">
        <v>0</v>
      </c>
      <c r="O235" s="107">
        <v>0</v>
      </c>
      <c r="P235" s="147"/>
      <c r="Q235" s="147"/>
      <c r="R235" s="147"/>
      <c r="S235" s="143"/>
    </row>
    <row r="236" spans="1:19" s="26" customFormat="1" ht="16.5" customHeight="1">
      <c r="A236" s="111" t="s">
        <v>235</v>
      </c>
      <c r="B236" s="107">
        <v>1</v>
      </c>
      <c r="C236" s="107">
        <v>0</v>
      </c>
      <c r="D236" s="107">
        <v>7</v>
      </c>
      <c r="E236" s="107">
        <v>0</v>
      </c>
      <c r="F236" s="107">
        <v>5</v>
      </c>
      <c r="G236" s="107">
        <v>2</v>
      </c>
      <c r="H236" s="107">
        <v>0</v>
      </c>
      <c r="I236" s="107">
        <v>0</v>
      </c>
      <c r="J236" s="107">
        <v>0</v>
      </c>
      <c r="K236" s="107">
        <v>0</v>
      </c>
      <c r="L236" s="107">
        <v>0</v>
      </c>
      <c r="M236" s="107">
        <v>0</v>
      </c>
      <c r="N236" s="107">
        <v>1</v>
      </c>
      <c r="O236" s="107">
        <v>0</v>
      </c>
      <c r="P236" s="147"/>
      <c r="Q236" s="147"/>
      <c r="R236" s="147"/>
      <c r="S236" s="143"/>
    </row>
    <row r="237" spans="1:19" s="26" customFormat="1" ht="16.5" customHeight="1">
      <c r="A237" s="111" t="s">
        <v>236</v>
      </c>
      <c r="B237" s="107">
        <v>1</v>
      </c>
      <c r="C237" s="107">
        <v>0</v>
      </c>
      <c r="D237" s="107">
        <v>9</v>
      </c>
      <c r="E237" s="107">
        <v>0</v>
      </c>
      <c r="F237" s="107">
        <v>7</v>
      </c>
      <c r="G237" s="107">
        <v>1</v>
      </c>
      <c r="H237" s="107">
        <v>0</v>
      </c>
      <c r="I237" s="107">
        <v>0</v>
      </c>
      <c r="J237" s="107">
        <v>0</v>
      </c>
      <c r="K237" s="107">
        <v>0</v>
      </c>
      <c r="L237" s="107">
        <v>0</v>
      </c>
      <c r="M237" s="107">
        <v>0</v>
      </c>
      <c r="N237" s="107">
        <v>2</v>
      </c>
      <c r="O237" s="107">
        <v>0</v>
      </c>
      <c r="P237" s="147"/>
      <c r="Q237" s="147"/>
      <c r="R237" s="147"/>
      <c r="S237" s="143"/>
    </row>
    <row r="238" spans="1:19" s="26" customFormat="1" ht="16.5" customHeight="1">
      <c r="A238" s="111" t="s">
        <v>237</v>
      </c>
      <c r="B238" s="107">
        <v>0</v>
      </c>
      <c r="C238" s="107">
        <v>0</v>
      </c>
      <c r="D238" s="107">
        <v>9</v>
      </c>
      <c r="E238" s="107">
        <v>2</v>
      </c>
      <c r="F238" s="107">
        <v>3</v>
      </c>
      <c r="G238" s="107">
        <v>6</v>
      </c>
      <c r="H238" s="107">
        <v>1</v>
      </c>
      <c r="I238" s="107">
        <v>0</v>
      </c>
      <c r="J238" s="107">
        <v>0</v>
      </c>
      <c r="K238" s="107">
        <v>1</v>
      </c>
      <c r="L238" s="107">
        <v>0</v>
      </c>
      <c r="M238" s="107">
        <v>0</v>
      </c>
      <c r="N238" s="107">
        <v>2</v>
      </c>
      <c r="O238" s="107">
        <v>0</v>
      </c>
      <c r="P238" s="147"/>
      <c r="Q238" s="147"/>
      <c r="R238" s="147"/>
      <c r="S238" s="143"/>
    </row>
    <row r="239" spans="1:19" s="26" customFormat="1" ht="16.5" customHeight="1">
      <c r="A239" s="111" t="s">
        <v>238</v>
      </c>
      <c r="B239" s="107">
        <v>0</v>
      </c>
      <c r="C239" s="107">
        <v>0</v>
      </c>
      <c r="D239" s="107">
        <v>4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1</v>
      </c>
      <c r="O239" s="107">
        <v>0</v>
      </c>
      <c r="P239" s="147"/>
      <c r="Q239" s="147"/>
      <c r="R239" s="147"/>
      <c r="S239" s="143"/>
    </row>
    <row r="240" spans="1:19" s="26" customFormat="1" ht="16.5" customHeight="1">
      <c r="A240" s="111" t="s">
        <v>239</v>
      </c>
      <c r="B240" s="107">
        <v>0</v>
      </c>
      <c r="C240" s="107">
        <v>0</v>
      </c>
      <c r="D240" s="107">
        <v>6</v>
      </c>
      <c r="E240" s="107">
        <v>3</v>
      </c>
      <c r="F240" s="107">
        <v>4</v>
      </c>
      <c r="G240" s="107">
        <v>0</v>
      </c>
      <c r="H240" s="107">
        <v>0</v>
      </c>
      <c r="I240" s="107">
        <v>0</v>
      </c>
      <c r="J240" s="107">
        <v>0</v>
      </c>
      <c r="K240" s="107">
        <v>0</v>
      </c>
      <c r="L240" s="107">
        <v>0</v>
      </c>
      <c r="M240" s="107">
        <v>0</v>
      </c>
      <c r="N240" s="107">
        <v>0</v>
      </c>
      <c r="O240" s="107">
        <v>0</v>
      </c>
      <c r="P240" s="147"/>
      <c r="Q240" s="147"/>
      <c r="R240" s="147"/>
      <c r="S240" s="143"/>
    </row>
    <row r="241" spans="1:19" s="26" customFormat="1" ht="16.5" customHeight="1">
      <c r="A241" s="111" t="s">
        <v>240</v>
      </c>
      <c r="B241" s="107">
        <v>0</v>
      </c>
      <c r="C241" s="107">
        <v>0</v>
      </c>
      <c r="D241" s="107">
        <v>25</v>
      </c>
      <c r="E241" s="107">
        <v>7</v>
      </c>
      <c r="F241" s="107">
        <v>35</v>
      </c>
      <c r="G241" s="107">
        <v>11</v>
      </c>
      <c r="H241" s="107">
        <v>1</v>
      </c>
      <c r="I241" s="107">
        <v>0</v>
      </c>
      <c r="J241" s="107">
        <v>0</v>
      </c>
      <c r="K241" s="107">
        <v>0</v>
      </c>
      <c r="L241" s="107">
        <v>0</v>
      </c>
      <c r="M241" s="107">
        <v>0</v>
      </c>
      <c r="N241" s="107">
        <v>4</v>
      </c>
      <c r="O241" s="107">
        <v>1</v>
      </c>
      <c r="P241" s="147"/>
      <c r="Q241" s="147"/>
      <c r="R241" s="147"/>
      <c r="S241" s="143"/>
    </row>
    <row r="242" spans="1:19" s="26" customFormat="1" ht="16.5" customHeight="1">
      <c r="A242" s="111" t="s">
        <v>241</v>
      </c>
      <c r="B242" s="107">
        <v>0</v>
      </c>
      <c r="C242" s="107">
        <v>0</v>
      </c>
      <c r="D242" s="107">
        <v>2</v>
      </c>
      <c r="E242" s="107">
        <v>0</v>
      </c>
      <c r="F242" s="107">
        <v>5</v>
      </c>
      <c r="G242" s="107">
        <v>0</v>
      </c>
      <c r="H242" s="107">
        <v>0</v>
      </c>
      <c r="I242" s="107">
        <v>0</v>
      </c>
      <c r="J242" s="107">
        <v>1</v>
      </c>
      <c r="K242" s="107">
        <v>0</v>
      </c>
      <c r="L242" s="107">
        <v>0</v>
      </c>
      <c r="M242" s="107">
        <v>0</v>
      </c>
      <c r="N242" s="107">
        <v>1</v>
      </c>
      <c r="O242" s="107">
        <v>0</v>
      </c>
      <c r="P242" s="147"/>
      <c r="Q242" s="147"/>
      <c r="R242" s="147"/>
      <c r="S242" s="143"/>
    </row>
    <row r="243" spans="1:19" s="26" customFormat="1" ht="16.5" customHeight="1">
      <c r="A243" s="111" t="s">
        <v>242</v>
      </c>
      <c r="B243" s="107">
        <v>0</v>
      </c>
      <c r="C243" s="107">
        <v>0</v>
      </c>
      <c r="D243" s="107">
        <v>1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147"/>
      <c r="Q243" s="147"/>
      <c r="R243" s="147"/>
      <c r="S243" s="143"/>
    </row>
    <row r="244" spans="1:19" s="26" customFormat="1" ht="16.5" customHeight="1">
      <c r="A244" s="111" t="s">
        <v>243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47"/>
      <c r="Q244" s="147"/>
      <c r="R244" s="147"/>
      <c r="S244" s="143"/>
    </row>
    <row r="245" spans="1:19" s="26" customFormat="1" ht="16.5" customHeight="1">
      <c r="A245" s="5"/>
      <c r="B245" s="147"/>
      <c r="C245" s="147"/>
      <c r="D245" s="147"/>
      <c r="E245" s="147"/>
      <c r="F245" s="147"/>
      <c r="G245" s="147"/>
      <c r="H245" s="147"/>
      <c r="I245" s="147"/>
      <c r="J245" s="147"/>
      <c r="K245" s="147"/>
      <c r="L245" s="147"/>
      <c r="M245" s="147"/>
      <c r="N245" s="147"/>
      <c r="O245" s="147"/>
      <c r="P245" s="147"/>
      <c r="Q245" s="147"/>
      <c r="R245" s="147"/>
      <c r="S245" s="143"/>
    </row>
    <row r="246" spans="1:19" s="26" customFormat="1" ht="16.5" customHeight="1">
      <c r="A246" s="5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7"/>
      <c r="R246" s="147"/>
      <c r="S246" s="143"/>
    </row>
    <row r="247" spans="1:19" s="26" customFormat="1" ht="16.5" customHeight="1">
      <c r="A247" s="176" t="s">
        <v>435</v>
      </c>
      <c r="B247" s="180" t="s">
        <v>120</v>
      </c>
      <c r="C247" s="180"/>
      <c r="D247" s="180" t="s">
        <v>410</v>
      </c>
      <c r="E247" s="180"/>
      <c r="F247" s="180" t="s">
        <v>316</v>
      </c>
      <c r="G247" s="180"/>
      <c r="H247" s="180" t="s">
        <v>121</v>
      </c>
      <c r="I247" s="180"/>
      <c r="J247" s="180" t="s">
        <v>122</v>
      </c>
      <c r="K247" s="180"/>
      <c r="L247" s="180" t="s">
        <v>123</v>
      </c>
      <c r="M247" s="180"/>
      <c r="N247" s="182" t="s">
        <v>124</v>
      </c>
      <c r="O247" s="183"/>
      <c r="P247" s="147"/>
      <c r="Q247" s="147"/>
      <c r="R247" s="147"/>
      <c r="S247" s="143"/>
    </row>
    <row r="248" spans="1:19" s="26" customFormat="1" ht="16.5" customHeight="1">
      <c r="A248" s="181"/>
      <c r="B248" s="145" t="s">
        <v>3</v>
      </c>
      <c r="C248" s="145" t="s">
        <v>4</v>
      </c>
      <c r="D248" s="145" t="s">
        <v>3</v>
      </c>
      <c r="E248" s="145" t="s">
        <v>4</v>
      </c>
      <c r="F248" s="145" t="s">
        <v>3</v>
      </c>
      <c r="G248" s="145" t="s">
        <v>4</v>
      </c>
      <c r="H248" s="145" t="s">
        <v>3</v>
      </c>
      <c r="I248" s="145" t="s">
        <v>4</v>
      </c>
      <c r="J248" s="145" t="s">
        <v>3</v>
      </c>
      <c r="K248" s="145" t="s">
        <v>4</v>
      </c>
      <c r="L248" s="145" t="s">
        <v>3</v>
      </c>
      <c r="M248" s="145" t="s">
        <v>4</v>
      </c>
      <c r="N248" s="145" t="s">
        <v>3</v>
      </c>
      <c r="O248" s="145" t="s">
        <v>4</v>
      </c>
      <c r="P248" s="39"/>
      <c r="Q248" s="147"/>
      <c r="R248" s="147"/>
      <c r="S248" s="143"/>
    </row>
    <row r="249" spans="1:19" s="26" customFormat="1" ht="16.5" customHeight="1">
      <c r="A249" s="111" t="s">
        <v>222</v>
      </c>
      <c r="B249" s="105">
        <v>452</v>
      </c>
      <c r="C249" s="105">
        <v>102</v>
      </c>
      <c r="D249" s="105">
        <v>1</v>
      </c>
      <c r="E249" s="105">
        <v>0</v>
      </c>
      <c r="F249" s="105">
        <v>1</v>
      </c>
      <c r="G249" s="105">
        <v>3</v>
      </c>
      <c r="H249" s="105">
        <v>2</v>
      </c>
      <c r="I249" s="105">
        <v>0</v>
      </c>
      <c r="J249" s="105">
        <v>353</v>
      </c>
      <c r="K249" s="105">
        <v>114</v>
      </c>
      <c r="L249" s="105">
        <v>19</v>
      </c>
      <c r="M249" s="105">
        <v>3</v>
      </c>
      <c r="N249" s="105">
        <v>149</v>
      </c>
      <c r="O249" s="105">
        <v>107</v>
      </c>
      <c r="P249" s="147"/>
      <c r="Q249" s="147"/>
      <c r="R249" s="147"/>
      <c r="S249" s="143"/>
    </row>
    <row r="250" spans="1:19" s="26" customFormat="1" ht="16.5" customHeight="1">
      <c r="A250" s="111" t="s">
        <v>223</v>
      </c>
      <c r="B250" s="107">
        <v>69</v>
      </c>
      <c r="C250" s="107">
        <v>9</v>
      </c>
      <c r="D250" s="107">
        <v>0</v>
      </c>
      <c r="E250" s="107">
        <v>0</v>
      </c>
      <c r="F250" s="107">
        <v>0</v>
      </c>
      <c r="G250" s="107">
        <v>0</v>
      </c>
      <c r="H250" s="107">
        <v>1</v>
      </c>
      <c r="I250" s="107">
        <v>0</v>
      </c>
      <c r="J250" s="107">
        <v>41</v>
      </c>
      <c r="K250" s="107">
        <v>5</v>
      </c>
      <c r="L250" s="107">
        <v>4</v>
      </c>
      <c r="M250" s="107">
        <v>1</v>
      </c>
      <c r="N250" s="107">
        <v>35</v>
      </c>
      <c r="O250" s="107">
        <v>23</v>
      </c>
      <c r="P250" s="147"/>
      <c r="Q250" s="147"/>
      <c r="R250" s="147"/>
      <c r="S250" s="143"/>
    </row>
    <row r="251" spans="1:19" s="26" customFormat="1" ht="16.5" customHeight="1">
      <c r="A251" s="111" t="s">
        <v>224</v>
      </c>
      <c r="B251" s="107">
        <v>170</v>
      </c>
      <c r="C251" s="107">
        <v>44</v>
      </c>
      <c r="D251" s="107">
        <v>0</v>
      </c>
      <c r="E251" s="107">
        <v>0</v>
      </c>
      <c r="F251" s="107">
        <v>0</v>
      </c>
      <c r="G251" s="107">
        <v>0</v>
      </c>
      <c r="H251" s="107">
        <v>1</v>
      </c>
      <c r="I251" s="107">
        <v>0</v>
      </c>
      <c r="J251" s="107">
        <v>138</v>
      </c>
      <c r="K251" s="107">
        <v>48</v>
      </c>
      <c r="L251" s="107">
        <v>10</v>
      </c>
      <c r="M251" s="107">
        <v>1</v>
      </c>
      <c r="N251" s="107">
        <v>54</v>
      </c>
      <c r="O251" s="107">
        <v>41</v>
      </c>
      <c r="P251" s="147"/>
      <c r="Q251" s="147"/>
      <c r="R251" s="147"/>
      <c r="S251" s="143"/>
    </row>
    <row r="252" spans="1:19" s="26" customFormat="1" ht="16.5" customHeight="1">
      <c r="A252" s="111" t="s">
        <v>391</v>
      </c>
      <c r="B252" s="107">
        <v>33</v>
      </c>
      <c r="C252" s="107">
        <v>1</v>
      </c>
      <c r="D252" s="107">
        <v>0</v>
      </c>
      <c r="E252" s="107">
        <v>0</v>
      </c>
      <c r="F252" s="107">
        <v>0</v>
      </c>
      <c r="G252" s="107">
        <v>0</v>
      </c>
      <c r="H252" s="107">
        <v>0</v>
      </c>
      <c r="I252" s="107">
        <v>0</v>
      </c>
      <c r="J252" s="107">
        <v>18</v>
      </c>
      <c r="K252" s="107">
        <v>7</v>
      </c>
      <c r="L252" s="107">
        <v>0</v>
      </c>
      <c r="M252" s="107">
        <v>0</v>
      </c>
      <c r="N252" s="107">
        <v>5</v>
      </c>
      <c r="O252" s="107">
        <v>6</v>
      </c>
      <c r="P252" s="147"/>
      <c r="Q252" s="147"/>
      <c r="R252" s="147"/>
      <c r="S252" s="143"/>
    </row>
    <row r="253" spans="1:19" s="26" customFormat="1" ht="16.5" customHeight="1">
      <c r="A253" s="111" t="s">
        <v>225</v>
      </c>
      <c r="B253" s="107">
        <v>46</v>
      </c>
      <c r="C253" s="107">
        <v>7</v>
      </c>
      <c r="D253" s="107">
        <v>0</v>
      </c>
      <c r="E253" s="107">
        <v>0</v>
      </c>
      <c r="F253" s="107">
        <v>0</v>
      </c>
      <c r="G253" s="107">
        <v>0</v>
      </c>
      <c r="H253" s="107">
        <v>0</v>
      </c>
      <c r="I253" s="107">
        <v>0</v>
      </c>
      <c r="J253" s="107">
        <v>51</v>
      </c>
      <c r="K253" s="107">
        <v>23</v>
      </c>
      <c r="L253" s="107">
        <v>0</v>
      </c>
      <c r="M253" s="107">
        <v>0</v>
      </c>
      <c r="N253" s="107">
        <v>13</v>
      </c>
      <c r="O253" s="107">
        <v>11</v>
      </c>
      <c r="P253" s="147"/>
      <c r="Q253" s="147"/>
      <c r="R253" s="147"/>
      <c r="S253" s="143"/>
    </row>
    <row r="254" spans="1:19" s="26" customFormat="1" ht="16.5" customHeight="1">
      <c r="A254" s="111" t="s">
        <v>226</v>
      </c>
      <c r="B254" s="107">
        <v>17</v>
      </c>
      <c r="C254" s="107">
        <v>1</v>
      </c>
      <c r="D254" s="107">
        <v>0</v>
      </c>
      <c r="E254" s="107">
        <v>0</v>
      </c>
      <c r="F254" s="107">
        <v>0</v>
      </c>
      <c r="G254" s="107">
        <v>0</v>
      </c>
      <c r="H254" s="107">
        <v>0</v>
      </c>
      <c r="I254" s="107">
        <v>0</v>
      </c>
      <c r="J254" s="107">
        <v>28</v>
      </c>
      <c r="K254" s="107">
        <v>5</v>
      </c>
      <c r="L254" s="107">
        <v>0</v>
      </c>
      <c r="M254" s="107">
        <v>0</v>
      </c>
      <c r="N254" s="107">
        <v>5</v>
      </c>
      <c r="O254" s="107">
        <v>5</v>
      </c>
      <c r="P254" s="147"/>
      <c r="Q254" s="147"/>
      <c r="R254" s="147"/>
      <c r="S254" s="143"/>
    </row>
    <row r="255" spans="1:19" s="26" customFormat="1" ht="16.5" customHeight="1">
      <c r="A255" s="111" t="s">
        <v>227</v>
      </c>
      <c r="B255" s="107">
        <v>54</v>
      </c>
      <c r="C255" s="107">
        <v>26</v>
      </c>
      <c r="D255" s="107">
        <v>0</v>
      </c>
      <c r="E255" s="107">
        <v>0</v>
      </c>
      <c r="F255" s="107">
        <v>1</v>
      </c>
      <c r="G255" s="107">
        <v>3</v>
      </c>
      <c r="H255" s="107">
        <v>0</v>
      </c>
      <c r="I255" s="107">
        <v>0</v>
      </c>
      <c r="J255" s="107">
        <v>22</v>
      </c>
      <c r="K255" s="107">
        <v>7</v>
      </c>
      <c r="L255" s="107">
        <v>3</v>
      </c>
      <c r="M255" s="107">
        <v>1</v>
      </c>
      <c r="N255" s="107">
        <v>12</v>
      </c>
      <c r="O255" s="107">
        <v>8</v>
      </c>
      <c r="P255" s="147"/>
      <c r="Q255" s="147"/>
      <c r="R255" s="147"/>
      <c r="S255" s="143"/>
    </row>
    <row r="256" spans="1:19" s="26" customFormat="1" ht="16.5" customHeight="1">
      <c r="A256" s="111" t="s">
        <v>228</v>
      </c>
      <c r="B256" s="107">
        <v>6</v>
      </c>
      <c r="C256" s="107">
        <v>1</v>
      </c>
      <c r="D256" s="107">
        <v>0</v>
      </c>
      <c r="E256" s="107">
        <v>0</v>
      </c>
      <c r="F256" s="107">
        <v>0</v>
      </c>
      <c r="G256" s="107">
        <v>0</v>
      </c>
      <c r="H256" s="107">
        <v>0</v>
      </c>
      <c r="I256" s="107">
        <v>0</v>
      </c>
      <c r="J256" s="107">
        <v>2</v>
      </c>
      <c r="K256" s="107">
        <v>0</v>
      </c>
      <c r="L256" s="107">
        <v>0</v>
      </c>
      <c r="M256" s="107">
        <v>0</v>
      </c>
      <c r="N256" s="107">
        <v>2</v>
      </c>
      <c r="O256" s="107">
        <v>2</v>
      </c>
      <c r="P256" s="147"/>
      <c r="Q256" s="147"/>
      <c r="R256" s="147"/>
      <c r="S256" s="143"/>
    </row>
    <row r="257" spans="1:19" s="26" customFormat="1" ht="16.5" customHeight="1">
      <c r="A257" s="111" t="s">
        <v>229</v>
      </c>
      <c r="B257" s="107">
        <v>13</v>
      </c>
      <c r="C257" s="107">
        <v>3</v>
      </c>
      <c r="D257" s="107">
        <v>1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14</v>
      </c>
      <c r="K257" s="107">
        <v>10</v>
      </c>
      <c r="L257" s="107">
        <v>2</v>
      </c>
      <c r="M257" s="107">
        <v>0</v>
      </c>
      <c r="N257" s="107">
        <v>5</v>
      </c>
      <c r="O257" s="107">
        <v>3</v>
      </c>
      <c r="P257" s="147"/>
      <c r="Q257" s="147"/>
      <c r="R257" s="147"/>
      <c r="S257" s="143"/>
    </row>
    <row r="258" spans="1:19" s="26" customFormat="1" ht="16.5" customHeight="1">
      <c r="A258" s="111" t="s">
        <v>230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3</v>
      </c>
      <c r="K258" s="107">
        <v>1</v>
      </c>
      <c r="L258" s="107">
        <v>0</v>
      </c>
      <c r="M258" s="107">
        <v>0</v>
      </c>
      <c r="N258" s="107">
        <v>3</v>
      </c>
      <c r="O258" s="107">
        <v>0</v>
      </c>
      <c r="P258" s="147"/>
      <c r="Q258" s="147"/>
      <c r="R258" s="147"/>
      <c r="S258" s="143"/>
    </row>
    <row r="259" spans="1:19" s="26" customFormat="1" ht="16.5" customHeight="1">
      <c r="A259" s="111" t="s">
        <v>231</v>
      </c>
      <c r="B259" s="107">
        <v>7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3</v>
      </c>
      <c r="K259" s="107">
        <v>2</v>
      </c>
      <c r="L259" s="107">
        <v>0</v>
      </c>
      <c r="M259" s="107">
        <v>0</v>
      </c>
      <c r="N259" s="107">
        <v>0</v>
      </c>
      <c r="O259" s="107">
        <v>1</v>
      </c>
      <c r="P259" s="147"/>
      <c r="Q259" s="147"/>
      <c r="R259" s="147"/>
      <c r="S259" s="143"/>
    </row>
    <row r="260" spans="1:19" s="26" customFormat="1" ht="16.5" customHeight="1">
      <c r="A260" s="111" t="s">
        <v>232</v>
      </c>
      <c r="B260" s="107">
        <v>2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1</v>
      </c>
      <c r="O260" s="107">
        <v>1</v>
      </c>
      <c r="P260" s="147"/>
      <c r="Q260" s="147"/>
      <c r="R260" s="147"/>
      <c r="S260" s="143"/>
    </row>
    <row r="261" spans="1:19" s="26" customFormat="1" ht="16.5" customHeight="1">
      <c r="A261" s="111" t="s">
        <v>233</v>
      </c>
      <c r="B261" s="107">
        <v>1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3</v>
      </c>
      <c r="K261" s="107">
        <v>0</v>
      </c>
      <c r="L261" s="107">
        <v>0</v>
      </c>
      <c r="M261" s="107">
        <v>0</v>
      </c>
      <c r="N261" s="107">
        <v>0</v>
      </c>
      <c r="O261" s="107">
        <v>1</v>
      </c>
      <c r="P261" s="147"/>
      <c r="Q261" s="147"/>
      <c r="R261" s="147"/>
      <c r="S261" s="143"/>
    </row>
    <row r="262" spans="1:19" s="26" customFormat="1" ht="16.5" customHeight="1">
      <c r="A262" s="111" t="s">
        <v>234</v>
      </c>
      <c r="B262" s="107">
        <v>3</v>
      </c>
      <c r="C262" s="107">
        <v>1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2</v>
      </c>
      <c r="K262" s="107">
        <v>0</v>
      </c>
      <c r="L262" s="107">
        <v>0</v>
      </c>
      <c r="M262" s="107">
        <v>0</v>
      </c>
      <c r="N262" s="107">
        <v>1</v>
      </c>
      <c r="O262" s="107">
        <v>0</v>
      </c>
      <c r="P262" s="147"/>
      <c r="Q262" s="147"/>
      <c r="R262" s="147"/>
      <c r="S262" s="143"/>
    </row>
    <row r="263" spans="1:19" s="26" customFormat="1" ht="16.5" customHeight="1">
      <c r="A263" s="111" t="s">
        <v>235</v>
      </c>
      <c r="B263" s="107">
        <v>9</v>
      </c>
      <c r="C263" s="107">
        <v>7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1</v>
      </c>
      <c r="L263" s="107">
        <v>0</v>
      </c>
      <c r="M263" s="107">
        <v>0</v>
      </c>
      <c r="N263" s="107">
        <v>0</v>
      </c>
      <c r="O263" s="107">
        <v>0</v>
      </c>
      <c r="P263" s="147"/>
      <c r="Q263" s="147"/>
      <c r="R263" s="147"/>
      <c r="S263" s="143"/>
    </row>
    <row r="264" spans="1:19" s="26" customFormat="1" ht="16.5" customHeight="1">
      <c r="A264" s="111" t="s">
        <v>236</v>
      </c>
      <c r="B264" s="107">
        <v>4</v>
      </c>
      <c r="C264" s="107">
        <v>1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2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47"/>
      <c r="Q264" s="147"/>
      <c r="R264" s="147"/>
      <c r="S264" s="143"/>
    </row>
    <row r="265" spans="1:19" s="26" customFormat="1" ht="16.5" customHeight="1">
      <c r="A265" s="111" t="s">
        <v>237</v>
      </c>
      <c r="B265" s="107">
        <v>4</v>
      </c>
      <c r="C265" s="107">
        <v>1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3</v>
      </c>
      <c r="K265" s="107">
        <v>1</v>
      </c>
      <c r="L265" s="107">
        <v>0</v>
      </c>
      <c r="M265" s="107">
        <v>0</v>
      </c>
      <c r="N265" s="107">
        <v>2</v>
      </c>
      <c r="O265" s="107">
        <v>0</v>
      </c>
      <c r="P265" s="147"/>
      <c r="Q265" s="147"/>
      <c r="R265" s="147"/>
      <c r="S265" s="143"/>
    </row>
    <row r="266" spans="1:19" s="26" customFormat="1" ht="16.5" customHeight="1">
      <c r="A266" s="111" t="s">
        <v>238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0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47"/>
      <c r="Q266" s="147"/>
      <c r="R266" s="147"/>
      <c r="S266" s="143"/>
    </row>
    <row r="267" spans="1:19" s="26" customFormat="1" ht="16.5" customHeight="1">
      <c r="A267" s="111" t="s">
        <v>239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0</v>
      </c>
      <c r="I267" s="107">
        <v>0</v>
      </c>
      <c r="J267" s="107">
        <v>1</v>
      </c>
      <c r="K267" s="107">
        <v>0</v>
      </c>
      <c r="L267" s="107">
        <v>0</v>
      </c>
      <c r="M267" s="107">
        <v>0</v>
      </c>
      <c r="N267" s="107">
        <v>1</v>
      </c>
      <c r="O267" s="107">
        <v>1</v>
      </c>
      <c r="P267" s="147"/>
      <c r="Q267" s="147"/>
      <c r="R267" s="147"/>
      <c r="S267" s="143"/>
    </row>
    <row r="268" spans="1:19" s="26" customFormat="1" ht="16.5" customHeight="1">
      <c r="A268" s="111" t="s">
        <v>240</v>
      </c>
      <c r="B268" s="107">
        <v>11</v>
      </c>
      <c r="C268" s="107">
        <v>0</v>
      </c>
      <c r="D268" s="107">
        <v>0</v>
      </c>
      <c r="E268" s="107">
        <v>0</v>
      </c>
      <c r="F268" s="107">
        <v>0</v>
      </c>
      <c r="G268" s="107">
        <v>0</v>
      </c>
      <c r="H268" s="107">
        <v>0</v>
      </c>
      <c r="I268" s="107">
        <v>0</v>
      </c>
      <c r="J268" s="107">
        <v>22</v>
      </c>
      <c r="K268" s="107">
        <v>4</v>
      </c>
      <c r="L268" s="107">
        <v>0</v>
      </c>
      <c r="M268" s="107">
        <v>0</v>
      </c>
      <c r="N268" s="107">
        <v>6</v>
      </c>
      <c r="O268" s="107">
        <v>4</v>
      </c>
      <c r="P268" s="147"/>
      <c r="Q268" s="147"/>
      <c r="R268" s="147"/>
      <c r="S268" s="143"/>
    </row>
    <row r="269" spans="1:19" s="26" customFormat="1" ht="16.5" customHeight="1">
      <c r="A269" s="111" t="s">
        <v>241</v>
      </c>
      <c r="B269" s="107">
        <v>2</v>
      </c>
      <c r="C269" s="107">
        <v>0</v>
      </c>
      <c r="D269" s="107">
        <v>0</v>
      </c>
      <c r="E269" s="107">
        <v>0</v>
      </c>
      <c r="F269" s="107">
        <v>0</v>
      </c>
      <c r="G269" s="107">
        <v>0</v>
      </c>
      <c r="H269" s="107">
        <v>0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4</v>
      </c>
      <c r="O269" s="107">
        <v>0</v>
      </c>
      <c r="P269" s="147"/>
      <c r="Q269" s="147"/>
      <c r="R269" s="147"/>
      <c r="S269" s="143"/>
    </row>
    <row r="270" spans="1:19" s="26" customFormat="1" ht="16.5" customHeight="1">
      <c r="A270" s="111" t="s">
        <v>242</v>
      </c>
      <c r="B270" s="107">
        <v>1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0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47"/>
      <c r="Q270" s="147"/>
      <c r="R270" s="147"/>
      <c r="S270" s="143"/>
    </row>
    <row r="271" spans="1:19" s="26" customFormat="1" ht="16.5" customHeight="1">
      <c r="A271" s="111" t="s">
        <v>243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47"/>
      <c r="Q271" s="147"/>
      <c r="R271" s="147"/>
      <c r="S271" s="143"/>
    </row>
    <row r="272" spans="1:19" s="26" customFormat="1" ht="16.5" customHeight="1">
      <c r="A272" s="5"/>
      <c r="B272" s="147"/>
      <c r="C272" s="147"/>
      <c r="D272" s="147"/>
      <c r="E272" s="147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3"/>
    </row>
    <row r="273" spans="1:19" s="26" customFormat="1" ht="16.5" customHeight="1">
      <c r="A273" s="5"/>
      <c r="B273" s="147"/>
      <c r="C273" s="147"/>
      <c r="D273" s="147"/>
      <c r="E273" s="147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3"/>
    </row>
    <row r="274" spans="1:19" s="26" customFormat="1" ht="16.5" customHeight="1">
      <c r="A274" s="176" t="s">
        <v>435</v>
      </c>
      <c r="B274" s="180" t="s">
        <v>125</v>
      </c>
      <c r="C274" s="180"/>
      <c r="D274" s="180" t="s">
        <v>126</v>
      </c>
      <c r="E274" s="180"/>
      <c r="F274" s="180" t="s">
        <v>127</v>
      </c>
      <c r="G274" s="180"/>
      <c r="H274" s="180" t="s">
        <v>128</v>
      </c>
      <c r="I274" s="180"/>
      <c r="J274" s="180" t="s">
        <v>129</v>
      </c>
      <c r="K274" s="180"/>
      <c r="L274" s="180" t="s">
        <v>130</v>
      </c>
      <c r="M274" s="180"/>
      <c r="N274" s="182" t="s">
        <v>131</v>
      </c>
      <c r="O274" s="183"/>
      <c r="P274" s="147"/>
      <c r="Q274" s="147"/>
      <c r="R274" s="147"/>
      <c r="S274" s="143"/>
    </row>
    <row r="275" spans="1:19" s="26" customFormat="1" ht="16.5" customHeight="1">
      <c r="A275" s="181"/>
      <c r="B275" s="145" t="s">
        <v>3</v>
      </c>
      <c r="C275" s="145" t="s">
        <v>4</v>
      </c>
      <c r="D275" s="145" t="s">
        <v>3</v>
      </c>
      <c r="E275" s="145" t="s">
        <v>4</v>
      </c>
      <c r="F275" s="145" t="s">
        <v>3</v>
      </c>
      <c r="G275" s="145" t="s">
        <v>4</v>
      </c>
      <c r="H275" s="145" t="s">
        <v>3</v>
      </c>
      <c r="I275" s="145" t="s">
        <v>4</v>
      </c>
      <c r="J275" s="145" t="s">
        <v>3</v>
      </c>
      <c r="K275" s="145" t="s">
        <v>4</v>
      </c>
      <c r="L275" s="145" t="s">
        <v>3</v>
      </c>
      <c r="M275" s="145" t="s">
        <v>4</v>
      </c>
      <c r="N275" s="145" t="s">
        <v>3</v>
      </c>
      <c r="O275" s="145" t="s">
        <v>4</v>
      </c>
      <c r="P275" s="39"/>
      <c r="Q275" s="147"/>
      <c r="R275" s="147"/>
      <c r="S275" s="143"/>
    </row>
    <row r="276" spans="1:19" s="26" customFormat="1" ht="16.5" customHeight="1">
      <c r="A276" s="111" t="s">
        <v>222</v>
      </c>
      <c r="B276" s="105">
        <v>181</v>
      </c>
      <c r="C276" s="105">
        <v>121</v>
      </c>
      <c r="D276" s="105">
        <v>29</v>
      </c>
      <c r="E276" s="105">
        <v>16</v>
      </c>
      <c r="F276" s="105">
        <v>353</v>
      </c>
      <c r="G276" s="105">
        <v>99</v>
      </c>
      <c r="H276" s="105">
        <v>122</v>
      </c>
      <c r="I276" s="105">
        <v>32</v>
      </c>
      <c r="J276" s="105">
        <v>168</v>
      </c>
      <c r="K276" s="105">
        <v>37</v>
      </c>
      <c r="L276" s="105">
        <v>95</v>
      </c>
      <c r="M276" s="105">
        <v>125</v>
      </c>
      <c r="N276" s="105">
        <v>2149</v>
      </c>
      <c r="O276" s="105">
        <v>508</v>
      </c>
      <c r="P276" s="147"/>
      <c r="Q276" s="147"/>
      <c r="R276" s="147"/>
      <c r="S276" s="143"/>
    </row>
    <row r="277" spans="1:19" s="26" customFormat="1" ht="16.5" customHeight="1">
      <c r="A277" s="111" t="s">
        <v>223</v>
      </c>
      <c r="B277" s="107">
        <v>23</v>
      </c>
      <c r="C277" s="107">
        <v>17</v>
      </c>
      <c r="D277" s="107">
        <v>3</v>
      </c>
      <c r="E277" s="107">
        <v>0</v>
      </c>
      <c r="F277" s="107">
        <v>68</v>
      </c>
      <c r="G277" s="107">
        <v>12</v>
      </c>
      <c r="H277" s="107">
        <v>19</v>
      </c>
      <c r="I277" s="107">
        <v>5</v>
      </c>
      <c r="J277" s="107">
        <v>21</v>
      </c>
      <c r="K277" s="107">
        <v>5</v>
      </c>
      <c r="L277" s="107">
        <v>16</v>
      </c>
      <c r="M277" s="107">
        <v>18</v>
      </c>
      <c r="N277" s="107">
        <v>402</v>
      </c>
      <c r="O277" s="107">
        <v>71</v>
      </c>
      <c r="P277" s="147"/>
      <c r="Q277" s="147"/>
      <c r="R277" s="147"/>
      <c r="S277" s="143"/>
    </row>
    <row r="278" spans="1:19" s="26" customFormat="1" ht="16.5" customHeight="1">
      <c r="A278" s="111" t="s">
        <v>224</v>
      </c>
      <c r="B278" s="107">
        <v>65</v>
      </c>
      <c r="C278" s="107">
        <v>55</v>
      </c>
      <c r="D278" s="107">
        <v>17</v>
      </c>
      <c r="E278" s="107">
        <v>11</v>
      </c>
      <c r="F278" s="107">
        <v>144</v>
      </c>
      <c r="G278" s="107">
        <v>46</v>
      </c>
      <c r="H278" s="107">
        <v>69</v>
      </c>
      <c r="I278" s="107">
        <v>20</v>
      </c>
      <c r="J278" s="107">
        <v>77</v>
      </c>
      <c r="K278" s="107">
        <v>15</v>
      </c>
      <c r="L278" s="107">
        <v>11</v>
      </c>
      <c r="M278" s="107">
        <v>24</v>
      </c>
      <c r="N278" s="107">
        <v>861</v>
      </c>
      <c r="O278" s="107">
        <v>293</v>
      </c>
      <c r="P278" s="147"/>
      <c r="Q278" s="147"/>
      <c r="R278" s="147"/>
      <c r="S278" s="143"/>
    </row>
    <row r="279" spans="1:19" s="26" customFormat="1" ht="16.5" customHeight="1">
      <c r="A279" s="111" t="s">
        <v>391</v>
      </c>
      <c r="B279" s="107">
        <v>12</v>
      </c>
      <c r="C279" s="107">
        <v>10</v>
      </c>
      <c r="D279" s="107">
        <v>1</v>
      </c>
      <c r="E279" s="107">
        <v>1</v>
      </c>
      <c r="F279" s="107">
        <v>26</v>
      </c>
      <c r="G279" s="107">
        <v>3</v>
      </c>
      <c r="H279" s="107">
        <v>6</v>
      </c>
      <c r="I279" s="107">
        <v>2</v>
      </c>
      <c r="J279" s="107">
        <v>19</v>
      </c>
      <c r="K279" s="107">
        <v>1</v>
      </c>
      <c r="L279" s="107">
        <v>3</v>
      </c>
      <c r="M279" s="107">
        <v>6</v>
      </c>
      <c r="N279" s="107">
        <v>100</v>
      </c>
      <c r="O279" s="107">
        <v>19</v>
      </c>
      <c r="P279" s="147"/>
      <c r="Q279" s="147"/>
      <c r="R279" s="147"/>
      <c r="S279" s="143"/>
    </row>
    <row r="280" spans="1:19" s="26" customFormat="1" ht="16.5" customHeight="1">
      <c r="A280" s="111" t="s">
        <v>225</v>
      </c>
      <c r="B280" s="107">
        <v>32</v>
      </c>
      <c r="C280" s="107">
        <v>15</v>
      </c>
      <c r="D280" s="107">
        <v>3</v>
      </c>
      <c r="E280" s="107">
        <v>4</v>
      </c>
      <c r="F280" s="107">
        <v>25</v>
      </c>
      <c r="G280" s="107">
        <v>6</v>
      </c>
      <c r="H280" s="107">
        <v>6</v>
      </c>
      <c r="I280" s="107">
        <v>2</v>
      </c>
      <c r="J280" s="107">
        <v>19</v>
      </c>
      <c r="K280" s="107">
        <v>5</v>
      </c>
      <c r="L280" s="107">
        <v>11</v>
      </c>
      <c r="M280" s="107">
        <v>17</v>
      </c>
      <c r="N280" s="107">
        <v>261</v>
      </c>
      <c r="O280" s="107">
        <v>38</v>
      </c>
      <c r="P280" s="147"/>
      <c r="Q280" s="147"/>
      <c r="R280" s="147"/>
      <c r="S280" s="143"/>
    </row>
    <row r="281" spans="1:19" s="26" customFormat="1" ht="16.5" customHeight="1">
      <c r="A281" s="111" t="s">
        <v>226</v>
      </c>
      <c r="B281" s="107">
        <v>9</v>
      </c>
      <c r="C281" s="107">
        <v>6</v>
      </c>
      <c r="D281" s="107">
        <v>0</v>
      </c>
      <c r="E281" s="107">
        <v>0</v>
      </c>
      <c r="F281" s="107">
        <v>8</v>
      </c>
      <c r="G281" s="107">
        <v>3</v>
      </c>
      <c r="H281" s="107">
        <v>3</v>
      </c>
      <c r="I281" s="107">
        <v>1</v>
      </c>
      <c r="J281" s="107">
        <v>3</v>
      </c>
      <c r="K281" s="107">
        <v>1</v>
      </c>
      <c r="L281" s="107">
        <v>4</v>
      </c>
      <c r="M281" s="107">
        <v>4</v>
      </c>
      <c r="N281" s="107">
        <v>93</v>
      </c>
      <c r="O281" s="107">
        <v>13</v>
      </c>
      <c r="P281" s="147"/>
      <c r="Q281" s="147"/>
      <c r="R281" s="147"/>
      <c r="S281" s="143"/>
    </row>
    <row r="282" spans="1:19" s="26" customFormat="1" ht="16.5" customHeight="1">
      <c r="A282" s="111" t="s">
        <v>227</v>
      </c>
      <c r="B282" s="107">
        <v>13</v>
      </c>
      <c r="C282" s="107">
        <v>6</v>
      </c>
      <c r="D282" s="107">
        <v>2</v>
      </c>
      <c r="E282" s="107">
        <v>0</v>
      </c>
      <c r="F282" s="107">
        <v>41</v>
      </c>
      <c r="G282" s="107">
        <v>16</v>
      </c>
      <c r="H282" s="107">
        <v>10</v>
      </c>
      <c r="I282" s="107">
        <v>1</v>
      </c>
      <c r="J282" s="107">
        <v>13</v>
      </c>
      <c r="K282" s="107">
        <v>4</v>
      </c>
      <c r="L282" s="107">
        <v>9</v>
      </c>
      <c r="M282" s="107">
        <v>21</v>
      </c>
      <c r="N282" s="107">
        <v>154</v>
      </c>
      <c r="O282" s="107">
        <v>20</v>
      </c>
      <c r="P282" s="147"/>
      <c r="Q282" s="147"/>
      <c r="R282" s="147"/>
      <c r="S282" s="143"/>
    </row>
    <row r="283" spans="1:19" s="26" customFormat="1" ht="16.5" customHeight="1">
      <c r="A283" s="111" t="s">
        <v>228</v>
      </c>
      <c r="B283" s="107">
        <v>0</v>
      </c>
      <c r="C283" s="107">
        <v>1</v>
      </c>
      <c r="D283" s="107">
        <v>0</v>
      </c>
      <c r="E283" s="107">
        <v>0</v>
      </c>
      <c r="F283" s="107">
        <v>1</v>
      </c>
      <c r="G283" s="107">
        <v>0</v>
      </c>
      <c r="H283" s="107">
        <v>1</v>
      </c>
      <c r="I283" s="107">
        <v>0</v>
      </c>
      <c r="J283" s="107">
        <v>1</v>
      </c>
      <c r="K283" s="107">
        <v>0</v>
      </c>
      <c r="L283" s="107">
        <v>0</v>
      </c>
      <c r="M283" s="107">
        <v>0</v>
      </c>
      <c r="N283" s="107">
        <v>23</v>
      </c>
      <c r="O283" s="107">
        <v>2</v>
      </c>
      <c r="P283" s="147"/>
      <c r="Q283" s="147"/>
      <c r="R283" s="147"/>
      <c r="S283" s="143"/>
    </row>
    <row r="284" spans="1:19" s="26" customFormat="1" ht="16.5" customHeight="1">
      <c r="A284" s="111" t="s">
        <v>229</v>
      </c>
      <c r="B284" s="107">
        <v>0</v>
      </c>
      <c r="C284" s="107">
        <v>0</v>
      </c>
      <c r="D284" s="107">
        <v>0</v>
      </c>
      <c r="E284" s="107">
        <v>0</v>
      </c>
      <c r="F284" s="107">
        <v>5</v>
      </c>
      <c r="G284" s="107">
        <v>2</v>
      </c>
      <c r="H284" s="107">
        <v>3</v>
      </c>
      <c r="I284" s="107">
        <v>0</v>
      </c>
      <c r="J284" s="107">
        <v>5</v>
      </c>
      <c r="K284" s="107">
        <v>1</v>
      </c>
      <c r="L284" s="107">
        <v>14</v>
      </c>
      <c r="M284" s="107">
        <v>15</v>
      </c>
      <c r="N284" s="107">
        <v>44</v>
      </c>
      <c r="O284" s="107">
        <v>9</v>
      </c>
      <c r="P284" s="147"/>
      <c r="Q284" s="147"/>
      <c r="R284" s="147"/>
      <c r="S284" s="143"/>
    </row>
    <row r="285" spans="1:19" s="26" customFormat="1" ht="16.5" customHeight="1">
      <c r="A285" s="111" t="s">
        <v>230</v>
      </c>
      <c r="B285" s="107">
        <v>0</v>
      </c>
      <c r="C285" s="107">
        <v>0</v>
      </c>
      <c r="D285" s="107">
        <v>0</v>
      </c>
      <c r="E285" s="107">
        <v>0</v>
      </c>
      <c r="F285" s="107">
        <v>2</v>
      </c>
      <c r="G285" s="107">
        <v>1</v>
      </c>
      <c r="H285" s="107">
        <v>0</v>
      </c>
      <c r="I285" s="107">
        <v>0</v>
      </c>
      <c r="J285" s="107">
        <v>0</v>
      </c>
      <c r="K285" s="107">
        <v>0</v>
      </c>
      <c r="L285" s="107">
        <v>2</v>
      </c>
      <c r="M285" s="107">
        <v>0</v>
      </c>
      <c r="N285" s="107">
        <v>17</v>
      </c>
      <c r="O285" s="107">
        <v>1</v>
      </c>
      <c r="P285" s="147"/>
      <c r="Q285" s="147"/>
      <c r="R285" s="147"/>
      <c r="S285" s="143"/>
    </row>
    <row r="286" spans="1:19" s="26" customFormat="1" ht="16.5" customHeight="1">
      <c r="A286" s="111" t="s">
        <v>231</v>
      </c>
      <c r="B286" s="107">
        <v>3</v>
      </c>
      <c r="C286" s="107">
        <v>5</v>
      </c>
      <c r="D286" s="107">
        <v>1</v>
      </c>
      <c r="E286" s="107">
        <v>0</v>
      </c>
      <c r="F286" s="107">
        <v>2</v>
      </c>
      <c r="G286" s="107">
        <v>0</v>
      </c>
      <c r="H286" s="107">
        <v>0</v>
      </c>
      <c r="I286" s="107">
        <v>0</v>
      </c>
      <c r="J286" s="107">
        <v>0</v>
      </c>
      <c r="K286" s="107">
        <v>0</v>
      </c>
      <c r="L286" s="107">
        <v>0</v>
      </c>
      <c r="M286" s="107">
        <v>1</v>
      </c>
      <c r="N286" s="107">
        <v>27</v>
      </c>
      <c r="O286" s="107">
        <v>7</v>
      </c>
      <c r="P286" s="147"/>
      <c r="Q286" s="147"/>
      <c r="R286" s="147"/>
      <c r="S286" s="143"/>
    </row>
    <row r="287" spans="1:19" s="26" customFormat="1" ht="16.5" customHeight="1">
      <c r="A287" s="111" t="s">
        <v>232</v>
      </c>
      <c r="B287" s="107">
        <v>2</v>
      </c>
      <c r="C287" s="107">
        <v>1</v>
      </c>
      <c r="D287" s="107">
        <v>0</v>
      </c>
      <c r="E287" s="107">
        <v>0</v>
      </c>
      <c r="F287" s="107">
        <v>2</v>
      </c>
      <c r="G287" s="107">
        <v>0</v>
      </c>
      <c r="H287" s="107">
        <v>0</v>
      </c>
      <c r="I287" s="107">
        <v>1</v>
      </c>
      <c r="J287" s="107">
        <v>0</v>
      </c>
      <c r="K287" s="107">
        <v>0</v>
      </c>
      <c r="L287" s="107">
        <v>2</v>
      </c>
      <c r="M287" s="107">
        <v>0</v>
      </c>
      <c r="N287" s="107">
        <v>16</v>
      </c>
      <c r="O287" s="107">
        <v>2</v>
      </c>
      <c r="P287" s="147"/>
      <c r="Q287" s="147"/>
      <c r="R287" s="147"/>
      <c r="S287" s="143"/>
    </row>
    <row r="288" spans="1:19" s="26" customFormat="1" ht="16.5" customHeight="1">
      <c r="A288" s="111" t="s">
        <v>233</v>
      </c>
      <c r="B288" s="107">
        <v>1</v>
      </c>
      <c r="C288" s="107">
        <v>2</v>
      </c>
      <c r="D288" s="107">
        <v>1</v>
      </c>
      <c r="E288" s="107">
        <v>0</v>
      </c>
      <c r="F288" s="107">
        <v>2</v>
      </c>
      <c r="G288" s="107">
        <v>0</v>
      </c>
      <c r="H288" s="107">
        <v>0</v>
      </c>
      <c r="I288" s="107">
        <v>0</v>
      </c>
      <c r="J288" s="107">
        <v>0</v>
      </c>
      <c r="K288" s="107">
        <v>0</v>
      </c>
      <c r="L288" s="107">
        <v>0</v>
      </c>
      <c r="M288" s="107">
        <v>0</v>
      </c>
      <c r="N288" s="107">
        <v>9</v>
      </c>
      <c r="O288" s="107">
        <v>1</v>
      </c>
      <c r="P288" s="147"/>
      <c r="Q288" s="147"/>
      <c r="R288" s="147"/>
      <c r="S288" s="143"/>
    </row>
    <row r="289" spans="1:19" s="26" customFormat="1" ht="16.5" customHeight="1">
      <c r="A289" s="111" t="s">
        <v>234</v>
      </c>
      <c r="B289" s="107">
        <v>4</v>
      </c>
      <c r="C289" s="107">
        <v>0</v>
      </c>
      <c r="D289" s="107">
        <v>0</v>
      </c>
      <c r="E289" s="107">
        <v>0</v>
      </c>
      <c r="F289" s="107">
        <v>2</v>
      </c>
      <c r="G289" s="107">
        <v>1</v>
      </c>
      <c r="H289" s="107">
        <v>0</v>
      </c>
      <c r="I289" s="107">
        <v>0</v>
      </c>
      <c r="J289" s="107">
        <v>1</v>
      </c>
      <c r="K289" s="107">
        <v>1</v>
      </c>
      <c r="L289" s="107">
        <v>0</v>
      </c>
      <c r="M289" s="107">
        <v>0</v>
      </c>
      <c r="N289" s="107">
        <v>8</v>
      </c>
      <c r="O289" s="107">
        <v>1</v>
      </c>
      <c r="P289" s="147"/>
      <c r="Q289" s="147"/>
      <c r="R289" s="147"/>
      <c r="S289" s="143"/>
    </row>
    <row r="290" spans="1:19" s="26" customFormat="1" ht="16.5" customHeight="1">
      <c r="A290" s="111" t="s">
        <v>235</v>
      </c>
      <c r="B290" s="107">
        <v>0</v>
      </c>
      <c r="C290" s="107">
        <v>0</v>
      </c>
      <c r="D290" s="107">
        <v>0</v>
      </c>
      <c r="E290" s="107">
        <v>0</v>
      </c>
      <c r="F290" s="107">
        <v>10</v>
      </c>
      <c r="G290" s="107">
        <v>9</v>
      </c>
      <c r="H290" s="107">
        <v>1</v>
      </c>
      <c r="I290" s="107">
        <v>0</v>
      </c>
      <c r="J290" s="107">
        <v>1</v>
      </c>
      <c r="K290" s="107">
        <v>1</v>
      </c>
      <c r="L290" s="107">
        <v>0</v>
      </c>
      <c r="M290" s="107">
        <v>1</v>
      </c>
      <c r="N290" s="107">
        <v>25</v>
      </c>
      <c r="O290" s="107">
        <v>4</v>
      </c>
      <c r="P290" s="147"/>
      <c r="Q290" s="147"/>
      <c r="R290" s="147"/>
      <c r="S290" s="143"/>
    </row>
    <row r="291" spans="1:19" s="26" customFormat="1" ht="16.5" customHeight="1">
      <c r="A291" s="111" t="s">
        <v>236</v>
      </c>
      <c r="B291" s="107">
        <v>0</v>
      </c>
      <c r="C291" s="107">
        <v>0</v>
      </c>
      <c r="D291" s="107">
        <v>0</v>
      </c>
      <c r="E291" s="107">
        <v>0</v>
      </c>
      <c r="F291" s="107">
        <v>1</v>
      </c>
      <c r="G291" s="107">
        <v>0</v>
      </c>
      <c r="H291" s="107">
        <v>0</v>
      </c>
      <c r="I291" s="107">
        <v>0</v>
      </c>
      <c r="J291" s="107">
        <v>3</v>
      </c>
      <c r="K291" s="107">
        <v>3</v>
      </c>
      <c r="L291" s="107">
        <v>0</v>
      </c>
      <c r="M291" s="107">
        <v>0</v>
      </c>
      <c r="N291" s="107">
        <v>11</v>
      </c>
      <c r="O291" s="107">
        <v>4</v>
      </c>
      <c r="P291" s="147"/>
      <c r="Q291" s="147"/>
      <c r="R291" s="147"/>
      <c r="S291" s="143"/>
    </row>
    <row r="292" spans="1:19" s="26" customFormat="1" ht="16.5" customHeight="1">
      <c r="A292" s="111" t="s">
        <v>237</v>
      </c>
      <c r="B292" s="107">
        <v>1</v>
      </c>
      <c r="C292" s="107">
        <v>2</v>
      </c>
      <c r="D292" s="107">
        <v>0</v>
      </c>
      <c r="E292" s="107">
        <v>0</v>
      </c>
      <c r="F292" s="107">
        <v>2</v>
      </c>
      <c r="G292" s="107">
        <v>0</v>
      </c>
      <c r="H292" s="107">
        <v>1</v>
      </c>
      <c r="I292" s="107">
        <v>0</v>
      </c>
      <c r="J292" s="107">
        <v>3</v>
      </c>
      <c r="K292" s="107">
        <v>0</v>
      </c>
      <c r="L292" s="107">
        <v>15</v>
      </c>
      <c r="M292" s="107">
        <v>8</v>
      </c>
      <c r="N292" s="107">
        <v>23</v>
      </c>
      <c r="O292" s="107">
        <v>4</v>
      </c>
      <c r="P292" s="147"/>
      <c r="Q292" s="147"/>
      <c r="R292" s="147"/>
      <c r="S292" s="143"/>
    </row>
    <row r="293" spans="1:19" s="26" customFormat="1" ht="16.5" customHeight="1">
      <c r="A293" s="111" t="s">
        <v>238</v>
      </c>
      <c r="B293" s="107">
        <v>1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1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3</v>
      </c>
      <c r="O293" s="107">
        <v>0</v>
      </c>
      <c r="P293" s="147"/>
      <c r="Q293" s="147"/>
      <c r="R293" s="147"/>
      <c r="S293" s="143"/>
    </row>
    <row r="294" spans="1:19" s="26" customFormat="1" ht="16.5" customHeight="1">
      <c r="A294" s="111" t="s">
        <v>239</v>
      </c>
      <c r="B294" s="107">
        <v>2</v>
      </c>
      <c r="C294" s="107">
        <v>0</v>
      </c>
      <c r="D294" s="107">
        <v>0</v>
      </c>
      <c r="E294" s="107">
        <v>0</v>
      </c>
      <c r="F294" s="107">
        <v>2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2</v>
      </c>
      <c r="N294" s="107">
        <v>15</v>
      </c>
      <c r="O294" s="107">
        <v>3</v>
      </c>
      <c r="P294" s="147"/>
      <c r="Q294" s="147"/>
      <c r="R294" s="147"/>
      <c r="S294" s="143"/>
    </row>
    <row r="295" spans="1:19" s="26" customFormat="1" ht="16.5" customHeight="1">
      <c r="A295" s="111" t="s">
        <v>240</v>
      </c>
      <c r="B295" s="107">
        <v>13</v>
      </c>
      <c r="C295" s="107">
        <v>1</v>
      </c>
      <c r="D295" s="107">
        <v>0</v>
      </c>
      <c r="E295" s="107">
        <v>0</v>
      </c>
      <c r="F295" s="107">
        <v>8</v>
      </c>
      <c r="G295" s="107">
        <v>0</v>
      </c>
      <c r="H295" s="107">
        <v>1</v>
      </c>
      <c r="I295" s="107">
        <v>0</v>
      </c>
      <c r="J295" s="107">
        <v>2</v>
      </c>
      <c r="K295" s="107">
        <v>0</v>
      </c>
      <c r="L295" s="107">
        <v>8</v>
      </c>
      <c r="M295" s="107">
        <v>8</v>
      </c>
      <c r="N295" s="107">
        <v>49</v>
      </c>
      <c r="O295" s="107">
        <v>14</v>
      </c>
      <c r="P295" s="147"/>
      <c r="Q295" s="147"/>
      <c r="R295" s="147"/>
      <c r="S295" s="143"/>
    </row>
    <row r="296" spans="1:19" s="26" customFormat="1" ht="16.5" customHeight="1">
      <c r="A296" s="111" t="s">
        <v>241</v>
      </c>
      <c r="B296" s="107">
        <v>0</v>
      </c>
      <c r="C296" s="107">
        <v>0</v>
      </c>
      <c r="D296" s="107">
        <v>1</v>
      </c>
      <c r="E296" s="107">
        <v>0</v>
      </c>
      <c r="F296" s="107">
        <v>2</v>
      </c>
      <c r="G296" s="107">
        <v>0</v>
      </c>
      <c r="H296" s="107">
        <v>1</v>
      </c>
      <c r="I296" s="107">
        <v>0</v>
      </c>
      <c r="J296" s="107">
        <v>0</v>
      </c>
      <c r="K296" s="107">
        <v>0</v>
      </c>
      <c r="L296" s="107">
        <v>0</v>
      </c>
      <c r="M296" s="107">
        <v>0</v>
      </c>
      <c r="N296" s="107">
        <v>7</v>
      </c>
      <c r="O296" s="107">
        <v>1</v>
      </c>
      <c r="P296" s="147"/>
      <c r="Q296" s="147"/>
      <c r="R296" s="147"/>
      <c r="S296" s="143"/>
    </row>
    <row r="297" spans="1:19" s="26" customFormat="1" ht="16.5" customHeight="1">
      <c r="A297" s="111" t="s">
        <v>242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1</v>
      </c>
      <c r="O297" s="107">
        <v>1</v>
      </c>
      <c r="P297" s="147"/>
      <c r="Q297" s="147"/>
      <c r="R297" s="147"/>
      <c r="S297" s="143"/>
    </row>
    <row r="298" spans="1:19" s="26" customFormat="1" ht="16.5" customHeight="1">
      <c r="A298" s="111" t="s">
        <v>243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47"/>
      <c r="Q298" s="147"/>
      <c r="R298" s="147"/>
      <c r="S298" s="143"/>
    </row>
    <row r="299" spans="1:19" s="26" customFormat="1" ht="16.5" customHeight="1">
      <c r="A299" s="5"/>
      <c r="B299" s="147"/>
      <c r="C299" s="147"/>
      <c r="D299" s="147"/>
      <c r="E299" s="147"/>
      <c r="F299" s="147"/>
      <c r="G299" s="147"/>
      <c r="H299" s="147"/>
      <c r="I299" s="147"/>
      <c r="J299" s="147"/>
      <c r="K299" s="147"/>
      <c r="L299" s="147"/>
      <c r="M299" s="147"/>
      <c r="N299" s="147"/>
      <c r="O299" s="147"/>
      <c r="P299" s="147"/>
      <c r="Q299" s="147"/>
      <c r="R299" s="147"/>
      <c r="S299" s="143"/>
    </row>
    <row r="300" spans="1:19" s="26" customFormat="1" ht="16.5" customHeight="1">
      <c r="A300" s="5"/>
      <c r="B300" s="147"/>
      <c r="C300" s="147"/>
      <c r="D300" s="147"/>
      <c r="E300" s="147"/>
      <c r="F300" s="147"/>
      <c r="G300" s="147"/>
      <c r="H300" s="147"/>
      <c r="I300" s="147"/>
      <c r="J300" s="147"/>
      <c r="K300" s="147"/>
      <c r="L300" s="147"/>
      <c r="M300" s="147"/>
      <c r="N300" s="147"/>
      <c r="O300" s="147"/>
      <c r="P300" s="147"/>
      <c r="Q300" s="147"/>
      <c r="R300" s="147"/>
      <c r="S300" s="143"/>
    </row>
    <row r="301" spans="1:19" s="26" customFormat="1" ht="16.5" customHeight="1">
      <c r="A301" s="176" t="s">
        <v>435</v>
      </c>
      <c r="B301" s="180" t="s">
        <v>132</v>
      </c>
      <c r="C301" s="180"/>
      <c r="D301" s="180" t="s">
        <v>133</v>
      </c>
      <c r="E301" s="180"/>
      <c r="F301" s="180" t="s">
        <v>134</v>
      </c>
      <c r="G301" s="180"/>
      <c r="H301" s="180" t="s">
        <v>135</v>
      </c>
      <c r="I301" s="180"/>
      <c r="J301" s="180" t="s">
        <v>136</v>
      </c>
      <c r="K301" s="180"/>
      <c r="L301" s="180" t="s">
        <v>137</v>
      </c>
      <c r="M301" s="180"/>
      <c r="N301" s="182" t="s">
        <v>138</v>
      </c>
      <c r="O301" s="183"/>
      <c r="P301" s="147"/>
      <c r="Q301" s="147"/>
      <c r="R301" s="147"/>
      <c r="S301" s="143"/>
    </row>
    <row r="302" spans="1:19" s="26" customFormat="1" ht="16.5" customHeight="1">
      <c r="A302" s="181"/>
      <c r="B302" s="145" t="s">
        <v>3</v>
      </c>
      <c r="C302" s="145" t="s">
        <v>4</v>
      </c>
      <c r="D302" s="145" t="s">
        <v>3</v>
      </c>
      <c r="E302" s="145" t="s">
        <v>4</v>
      </c>
      <c r="F302" s="145" t="s">
        <v>3</v>
      </c>
      <c r="G302" s="145" t="s">
        <v>4</v>
      </c>
      <c r="H302" s="145" t="s">
        <v>3</v>
      </c>
      <c r="I302" s="145" t="s">
        <v>4</v>
      </c>
      <c r="J302" s="145" t="s">
        <v>3</v>
      </c>
      <c r="K302" s="145" t="s">
        <v>4</v>
      </c>
      <c r="L302" s="145" t="s">
        <v>3</v>
      </c>
      <c r="M302" s="145" t="s">
        <v>4</v>
      </c>
      <c r="N302" s="145" t="s">
        <v>3</v>
      </c>
      <c r="O302" s="145" t="s">
        <v>4</v>
      </c>
      <c r="P302" s="39"/>
      <c r="Q302" s="147"/>
      <c r="R302" s="147"/>
      <c r="S302" s="143"/>
    </row>
    <row r="303" spans="1:19" s="26" customFormat="1" ht="16.5" customHeight="1">
      <c r="A303" s="111" t="s">
        <v>222</v>
      </c>
      <c r="B303" s="105">
        <v>13</v>
      </c>
      <c r="C303" s="105">
        <v>11</v>
      </c>
      <c r="D303" s="105">
        <v>9</v>
      </c>
      <c r="E303" s="105">
        <v>11</v>
      </c>
      <c r="F303" s="105">
        <v>9</v>
      </c>
      <c r="G303" s="105">
        <v>3</v>
      </c>
      <c r="H303" s="105">
        <v>16</v>
      </c>
      <c r="I303" s="105">
        <v>8</v>
      </c>
      <c r="J303" s="105">
        <v>271</v>
      </c>
      <c r="K303" s="105">
        <v>365</v>
      </c>
      <c r="L303" s="105">
        <v>10</v>
      </c>
      <c r="M303" s="105">
        <v>12</v>
      </c>
      <c r="N303" s="105">
        <v>27</v>
      </c>
      <c r="O303" s="105">
        <v>20</v>
      </c>
      <c r="P303" s="147"/>
      <c r="Q303" s="147"/>
      <c r="R303" s="147"/>
      <c r="S303" s="143"/>
    </row>
    <row r="304" spans="1:19" s="26" customFormat="1" ht="16.5" customHeight="1">
      <c r="A304" s="111" t="s">
        <v>223</v>
      </c>
      <c r="B304" s="107">
        <v>2</v>
      </c>
      <c r="C304" s="107">
        <v>3</v>
      </c>
      <c r="D304" s="107">
        <v>2</v>
      </c>
      <c r="E304" s="107">
        <v>4</v>
      </c>
      <c r="F304" s="107">
        <v>1</v>
      </c>
      <c r="G304" s="107">
        <v>0</v>
      </c>
      <c r="H304" s="107">
        <v>6</v>
      </c>
      <c r="I304" s="107">
        <v>1</v>
      </c>
      <c r="J304" s="107">
        <v>49</v>
      </c>
      <c r="K304" s="107">
        <v>85</v>
      </c>
      <c r="L304" s="107">
        <v>2</v>
      </c>
      <c r="M304" s="107">
        <v>2</v>
      </c>
      <c r="N304" s="107">
        <v>4</v>
      </c>
      <c r="O304" s="107">
        <v>5</v>
      </c>
      <c r="P304" s="147"/>
      <c r="Q304" s="147"/>
      <c r="R304" s="147"/>
      <c r="S304" s="143"/>
    </row>
    <row r="305" spans="1:19" s="26" customFormat="1" ht="16.5" customHeight="1">
      <c r="A305" s="111" t="s">
        <v>224</v>
      </c>
      <c r="B305" s="107">
        <v>3</v>
      </c>
      <c r="C305" s="107">
        <v>5</v>
      </c>
      <c r="D305" s="107">
        <v>3</v>
      </c>
      <c r="E305" s="107">
        <v>6</v>
      </c>
      <c r="F305" s="107">
        <v>4</v>
      </c>
      <c r="G305" s="107">
        <v>3</v>
      </c>
      <c r="H305" s="107">
        <v>2</v>
      </c>
      <c r="I305" s="107">
        <v>1</v>
      </c>
      <c r="J305" s="107">
        <v>93</v>
      </c>
      <c r="K305" s="107">
        <v>135</v>
      </c>
      <c r="L305" s="107">
        <v>5</v>
      </c>
      <c r="M305" s="107">
        <v>6</v>
      </c>
      <c r="N305" s="107">
        <v>3</v>
      </c>
      <c r="O305" s="107">
        <v>0</v>
      </c>
      <c r="P305" s="147"/>
      <c r="Q305" s="147"/>
      <c r="R305" s="147"/>
      <c r="S305" s="143"/>
    </row>
    <row r="306" spans="1:19" s="26" customFormat="1" ht="16.5" customHeight="1">
      <c r="A306" s="111" t="s">
        <v>391</v>
      </c>
      <c r="B306" s="107">
        <v>2</v>
      </c>
      <c r="C306" s="107">
        <v>1</v>
      </c>
      <c r="D306" s="107">
        <v>1</v>
      </c>
      <c r="E306" s="107">
        <v>0</v>
      </c>
      <c r="F306" s="107">
        <v>1</v>
      </c>
      <c r="G306" s="107">
        <v>0</v>
      </c>
      <c r="H306" s="107">
        <v>1</v>
      </c>
      <c r="I306" s="107">
        <v>1</v>
      </c>
      <c r="J306" s="107">
        <v>28</v>
      </c>
      <c r="K306" s="107">
        <v>14</v>
      </c>
      <c r="L306" s="107">
        <v>0</v>
      </c>
      <c r="M306" s="107">
        <v>2</v>
      </c>
      <c r="N306" s="107">
        <v>1</v>
      </c>
      <c r="O306" s="107">
        <v>4</v>
      </c>
      <c r="P306" s="147"/>
      <c r="Q306" s="147"/>
      <c r="R306" s="147"/>
      <c r="S306" s="143"/>
    </row>
    <row r="307" spans="1:19" s="26" customFormat="1" ht="16.5" customHeight="1">
      <c r="A307" s="111" t="s">
        <v>225</v>
      </c>
      <c r="B307" s="107">
        <v>4</v>
      </c>
      <c r="C307" s="107">
        <v>0</v>
      </c>
      <c r="D307" s="107">
        <v>1</v>
      </c>
      <c r="E307" s="107">
        <v>0</v>
      </c>
      <c r="F307" s="107">
        <v>0</v>
      </c>
      <c r="G307" s="107">
        <v>0</v>
      </c>
      <c r="H307" s="107">
        <v>3</v>
      </c>
      <c r="I307" s="107">
        <v>1</v>
      </c>
      <c r="J307" s="107">
        <v>25</v>
      </c>
      <c r="K307" s="107">
        <v>37</v>
      </c>
      <c r="L307" s="107">
        <v>2</v>
      </c>
      <c r="M307" s="107">
        <v>1</v>
      </c>
      <c r="N307" s="107">
        <v>4</v>
      </c>
      <c r="O307" s="107">
        <v>2</v>
      </c>
      <c r="P307" s="147"/>
      <c r="Q307" s="147"/>
      <c r="R307" s="147"/>
      <c r="S307" s="143"/>
    </row>
    <row r="308" spans="1:19" s="26" customFormat="1" ht="16.5" customHeight="1">
      <c r="A308" s="111" t="s">
        <v>226</v>
      </c>
      <c r="B308" s="107">
        <v>0</v>
      </c>
      <c r="C308" s="107">
        <v>0</v>
      </c>
      <c r="D308" s="107">
        <v>0</v>
      </c>
      <c r="E308" s="107">
        <v>0</v>
      </c>
      <c r="F308" s="107">
        <v>1</v>
      </c>
      <c r="G308" s="107">
        <v>0</v>
      </c>
      <c r="H308" s="107">
        <v>1</v>
      </c>
      <c r="I308" s="107">
        <v>0</v>
      </c>
      <c r="J308" s="107">
        <v>10</v>
      </c>
      <c r="K308" s="107">
        <v>13</v>
      </c>
      <c r="L308" s="107">
        <v>0</v>
      </c>
      <c r="M308" s="107">
        <v>0</v>
      </c>
      <c r="N308" s="107">
        <v>0</v>
      </c>
      <c r="O308" s="107">
        <v>0</v>
      </c>
      <c r="P308" s="147"/>
      <c r="Q308" s="147"/>
      <c r="R308" s="147"/>
      <c r="S308" s="143"/>
    </row>
    <row r="309" spans="1:19" s="26" customFormat="1" ht="16.5" customHeight="1">
      <c r="A309" s="111" t="s">
        <v>227</v>
      </c>
      <c r="B309" s="107">
        <v>0</v>
      </c>
      <c r="C309" s="107">
        <v>1</v>
      </c>
      <c r="D309" s="107">
        <v>0</v>
      </c>
      <c r="E309" s="107">
        <v>0</v>
      </c>
      <c r="F309" s="107">
        <v>0</v>
      </c>
      <c r="G309" s="107">
        <v>0</v>
      </c>
      <c r="H309" s="107">
        <v>2</v>
      </c>
      <c r="I309" s="107">
        <v>4</v>
      </c>
      <c r="J309" s="107">
        <v>28</v>
      </c>
      <c r="K309" s="107">
        <v>34</v>
      </c>
      <c r="L309" s="107">
        <v>1</v>
      </c>
      <c r="M309" s="107">
        <v>0</v>
      </c>
      <c r="N309" s="107">
        <v>8</v>
      </c>
      <c r="O309" s="107">
        <v>6</v>
      </c>
      <c r="P309" s="147"/>
      <c r="Q309" s="147"/>
      <c r="R309" s="147"/>
      <c r="S309" s="143"/>
    </row>
    <row r="310" spans="1:19" s="26" customFormat="1" ht="16.5" customHeight="1">
      <c r="A310" s="111" t="s">
        <v>228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0</v>
      </c>
      <c r="I310" s="107">
        <v>0</v>
      </c>
      <c r="J310" s="107">
        <v>1</v>
      </c>
      <c r="K310" s="107">
        <v>0</v>
      </c>
      <c r="L310" s="107">
        <v>0</v>
      </c>
      <c r="M310" s="107">
        <v>0</v>
      </c>
      <c r="N310" s="107">
        <v>0</v>
      </c>
      <c r="O310" s="107">
        <v>1</v>
      </c>
      <c r="P310" s="147"/>
      <c r="Q310" s="147"/>
      <c r="R310" s="147"/>
      <c r="S310" s="143"/>
    </row>
    <row r="311" spans="1:19" s="26" customFormat="1" ht="16.5" customHeight="1">
      <c r="A311" s="111" t="s">
        <v>229</v>
      </c>
      <c r="B311" s="107">
        <v>0</v>
      </c>
      <c r="C311" s="107">
        <v>0</v>
      </c>
      <c r="D311" s="107">
        <v>0</v>
      </c>
      <c r="E311" s="107">
        <v>0</v>
      </c>
      <c r="F311" s="107">
        <v>0</v>
      </c>
      <c r="G311" s="107">
        <v>0</v>
      </c>
      <c r="H311" s="107">
        <v>0</v>
      </c>
      <c r="I311" s="107">
        <v>0</v>
      </c>
      <c r="J311" s="107">
        <v>7</v>
      </c>
      <c r="K311" s="107">
        <v>6</v>
      </c>
      <c r="L311" s="107">
        <v>0</v>
      </c>
      <c r="M311" s="107">
        <v>0</v>
      </c>
      <c r="N311" s="107">
        <v>1</v>
      </c>
      <c r="O311" s="107">
        <v>0</v>
      </c>
      <c r="P311" s="147"/>
      <c r="Q311" s="147"/>
      <c r="R311" s="147"/>
      <c r="S311" s="143"/>
    </row>
    <row r="312" spans="1:19" s="26" customFormat="1" ht="16.5" customHeight="1">
      <c r="A312" s="111" t="s">
        <v>230</v>
      </c>
      <c r="B312" s="107">
        <v>0</v>
      </c>
      <c r="C312" s="107">
        <v>0</v>
      </c>
      <c r="D312" s="107">
        <v>1</v>
      </c>
      <c r="E312" s="107">
        <v>1</v>
      </c>
      <c r="F312" s="107">
        <v>1</v>
      </c>
      <c r="G312" s="107">
        <v>0</v>
      </c>
      <c r="H312" s="107">
        <v>0</v>
      </c>
      <c r="I312" s="107">
        <v>0</v>
      </c>
      <c r="J312" s="107">
        <v>5</v>
      </c>
      <c r="K312" s="107">
        <v>1</v>
      </c>
      <c r="L312" s="107">
        <v>0</v>
      </c>
      <c r="M312" s="107">
        <v>0</v>
      </c>
      <c r="N312" s="107">
        <v>0</v>
      </c>
      <c r="O312" s="107">
        <v>0</v>
      </c>
      <c r="P312" s="147"/>
      <c r="Q312" s="147"/>
      <c r="R312" s="147"/>
      <c r="S312" s="143"/>
    </row>
    <row r="313" spans="1:19" s="26" customFormat="1" ht="16.5" customHeight="1">
      <c r="A313" s="111" t="s">
        <v>231</v>
      </c>
      <c r="B313" s="107">
        <v>0</v>
      </c>
      <c r="C313" s="107">
        <v>0</v>
      </c>
      <c r="D313" s="107">
        <v>0</v>
      </c>
      <c r="E313" s="107">
        <v>0</v>
      </c>
      <c r="F313" s="107">
        <v>1</v>
      </c>
      <c r="G313" s="107">
        <v>0</v>
      </c>
      <c r="H313" s="107">
        <v>0</v>
      </c>
      <c r="I313" s="107">
        <v>0</v>
      </c>
      <c r="J313" s="107">
        <v>2</v>
      </c>
      <c r="K313" s="107">
        <v>3</v>
      </c>
      <c r="L313" s="107">
        <v>0</v>
      </c>
      <c r="M313" s="107">
        <v>0</v>
      </c>
      <c r="N313" s="107">
        <v>0</v>
      </c>
      <c r="O313" s="107">
        <v>0</v>
      </c>
      <c r="P313" s="147"/>
      <c r="Q313" s="147"/>
      <c r="R313" s="147"/>
      <c r="S313" s="143"/>
    </row>
    <row r="314" spans="1:19" s="26" customFormat="1" ht="16.5" customHeight="1">
      <c r="A314" s="111" t="s">
        <v>232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0</v>
      </c>
      <c r="I314" s="107">
        <v>0</v>
      </c>
      <c r="J314" s="107">
        <v>2</v>
      </c>
      <c r="K314" s="107">
        <v>3</v>
      </c>
      <c r="L314" s="107">
        <v>0</v>
      </c>
      <c r="M314" s="107">
        <v>0</v>
      </c>
      <c r="N314" s="107">
        <v>4</v>
      </c>
      <c r="O314" s="107">
        <v>1</v>
      </c>
      <c r="P314" s="147"/>
      <c r="Q314" s="147"/>
      <c r="R314" s="147"/>
      <c r="S314" s="143"/>
    </row>
    <row r="315" spans="1:19" s="26" customFormat="1" ht="16.5" customHeight="1">
      <c r="A315" s="111" t="s">
        <v>233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1</v>
      </c>
      <c r="I315" s="107">
        <v>0</v>
      </c>
      <c r="J315" s="107">
        <v>0</v>
      </c>
      <c r="K315" s="107">
        <v>3</v>
      </c>
      <c r="L315" s="107">
        <v>0</v>
      </c>
      <c r="M315" s="107">
        <v>0</v>
      </c>
      <c r="N315" s="107">
        <v>0</v>
      </c>
      <c r="O315" s="107">
        <v>0</v>
      </c>
      <c r="P315" s="147"/>
      <c r="Q315" s="147"/>
      <c r="R315" s="147"/>
      <c r="S315" s="143"/>
    </row>
    <row r="316" spans="1:19" s="26" customFormat="1" ht="16.5" customHeight="1">
      <c r="A316" s="111" t="s">
        <v>234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0</v>
      </c>
      <c r="J316" s="107">
        <v>1</v>
      </c>
      <c r="K316" s="107">
        <v>9</v>
      </c>
      <c r="L316" s="107">
        <v>0</v>
      </c>
      <c r="M316" s="107">
        <v>0</v>
      </c>
      <c r="N316" s="107">
        <v>0</v>
      </c>
      <c r="O316" s="107">
        <v>0</v>
      </c>
      <c r="P316" s="147"/>
      <c r="Q316" s="147"/>
      <c r="R316" s="147"/>
      <c r="S316" s="143"/>
    </row>
    <row r="317" spans="1:19" s="26" customFormat="1" ht="16.5" customHeight="1">
      <c r="A317" s="111" t="s">
        <v>235</v>
      </c>
      <c r="B317" s="107">
        <v>2</v>
      </c>
      <c r="C317" s="107">
        <v>1</v>
      </c>
      <c r="D317" s="107">
        <v>1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  <c r="J317" s="107">
        <v>2</v>
      </c>
      <c r="K317" s="107">
        <v>1</v>
      </c>
      <c r="L317" s="107">
        <v>0</v>
      </c>
      <c r="M317" s="107">
        <v>1</v>
      </c>
      <c r="N317" s="107">
        <v>1</v>
      </c>
      <c r="O317" s="107">
        <v>0</v>
      </c>
      <c r="P317" s="147"/>
      <c r="Q317" s="147"/>
      <c r="R317" s="147"/>
      <c r="S317" s="143"/>
    </row>
    <row r="318" spans="1:19" s="26" customFormat="1" ht="16.5" customHeight="1">
      <c r="A318" s="111" t="s">
        <v>236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47"/>
      <c r="Q318" s="147"/>
      <c r="R318" s="147"/>
      <c r="S318" s="143"/>
    </row>
    <row r="319" spans="1:19" s="26" customFormat="1" ht="16.5" customHeight="1">
      <c r="A319" s="111" t="s">
        <v>237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6</v>
      </c>
      <c r="K319" s="107">
        <v>4</v>
      </c>
      <c r="L319" s="107">
        <v>0</v>
      </c>
      <c r="M319" s="107">
        <v>0</v>
      </c>
      <c r="N319" s="107">
        <v>0</v>
      </c>
      <c r="O319" s="107">
        <v>0</v>
      </c>
      <c r="P319" s="147"/>
      <c r="Q319" s="147"/>
      <c r="R319" s="147"/>
      <c r="S319" s="143"/>
    </row>
    <row r="320" spans="1:19" s="26" customFormat="1" ht="16.5" customHeight="1">
      <c r="A320" s="111" t="s">
        <v>238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47"/>
      <c r="Q320" s="147"/>
      <c r="R320" s="147"/>
      <c r="S320" s="143"/>
    </row>
    <row r="321" spans="1:19" s="26" customFormat="1" ht="16.5" customHeight="1">
      <c r="A321" s="111" t="s">
        <v>239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1</v>
      </c>
      <c r="K321" s="107">
        <v>2</v>
      </c>
      <c r="L321" s="107">
        <v>0</v>
      </c>
      <c r="M321" s="107">
        <v>0</v>
      </c>
      <c r="N321" s="107">
        <v>0</v>
      </c>
      <c r="O321" s="107">
        <v>0</v>
      </c>
      <c r="P321" s="147"/>
      <c r="Q321" s="147"/>
      <c r="R321" s="147"/>
      <c r="S321" s="143"/>
    </row>
    <row r="322" spans="1:19" s="26" customFormat="1" ht="16.5" customHeight="1">
      <c r="A322" s="111" t="s">
        <v>240</v>
      </c>
      <c r="B322" s="107">
        <v>0</v>
      </c>
      <c r="C322" s="107">
        <v>0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0</v>
      </c>
      <c r="J322" s="107">
        <v>11</v>
      </c>
      <c r="K322" s="107">
        <v>14</v>
      </c>
      <c r="L322" s="107">
        <v>0</v>
      </c>
      <c r="M322" s="107">
        <v>0</v>
      </c>
      <c r="N322" s="107">
        <v>1</v>
      </c>
      <c r="O322" s="107">
        <v>1</v>
      </c>
      <c r="P322" s="147"/>
      <c r="Q322" s="147"/>
      <c r="R322" s="147"/>
      <c r="S322" s="143"/>
    </row>
    <row r="323" spans="1:19" s="26" customFormat="1" ht="16.5" customHeight="1">
      <c r="A323" s="111" t="s">
        <v>241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1</v>
      </c>
      <c r="L323" s="107">
        <v>0</v>
      </c>
      <c r="M323" s="107">
        <v>0</v>
      </c>
      <c r="N323" s="107">
        <v>0</v>
      </c>
      <c r="O323" s="107">
        <v>0</v>
      </c>
      <c r="P323" s="147"/>
      <c r="Q323" s="147"/>
      <c r="R323" s="147"/>
      <c r="S323" s="143"/>
    </row>
    <row r="324" spans="1:19" s="26" customFormat="1" ht="16.5" customHeight="1">
      <c r="A324" s="111" t="s">
        <v>242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47"/>
      <c r="Q324" s="147"/>
      <c r="R324" s="147"/>
      <c r="S324" s="143"/>
    </row>
    <row r="325" spans="1:19" s="26" customFormat="1" ht="16.5" customHeight="1">
      <c r="A325" s="111" t="s">
        <v>243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47"/>
      <c r="Q325" s="147"/>
      <c r="R325" s="147"/>
      <c r="S325" s="143"/>
    </row>
    <row r="326" spans="1:19" s="26" customFormat="1" ht="16.5" customHeight="1">
      <c r="A326" s="5"/>
      <c r="B326" s="147"/>
      <c r="C326" s="147"/>
      <c r="D326" s="147"/>
      <c r="E326" s="147"/>
      <c r="F326" s="147"/>
      <c r="G326" s="147"/>
      <c r="H326" s="147"/>
      <c r="I326" s="147"/>
      <c r="J326" s="147"/>
      <c r="K326" s="147"/>
      <c r="L326" s="147"/>
      <c r="M326" s="147"/>
      <c r="N326" s="147"/>
      <c r="O326" s="147"/>
      <c r="P326" s="147"/>
      <c r="Q326" s="147"/>
      <c r="R326" s="147"/>
      <c r="S326" s="143"/>
    </row>
    <row r="327" spans="1:19" s="26" customFormat="1" ht="16.5" customHeight="1">
      <c r="A327" s="5"/>
      <c r="B327" s="147"/>
      <c r="C327" s="147"/>
      <c r="D327" s="147"/>
      <c r="E327" s="147"/>
      <c r="F327" s="147"/>
      <c r="G327" s="147"/>
      <c r="H327" s="147"/>
      <c r="I327" s="147"/>
      <c r="J327" s="147"/>
      <c r="K327" s="147"/>
      <c r="L327" s="147"/>
      <c r="M327" s="147"/>
      <c r="N327" s="147"/>
      <c r="O327" s="147"/>
      <c r="P327" s="147"/>
      <c r="Q327" s="147"/>
      <c r="R327" s="147"/>
      <c r="S327" s="143"/>
    </row>
    <row r="328" spans="1:19" s="26" customFormat="1" ht="16.5" customHeight="1">
      <c r="A328" s="176" t="s">
        <v>435</v>
      </c>
      <c r="B328" s="180" t="s">
        <v>139</v>
      </c>
      <c r="C328" s="180"/>
      <c r="D328" s="180" t="s">
        <v>140</v>
      </c>
      <c r="E328" s="180"/>
      <c r="F328" s="180" t="s">
        <v>141</v>
      </c>
      <c r="G328" s="180"/>
      <c r="H328" s="180" t="s">
        <v>142</v>
      </c>
      <c r="I328" s="180"/>
      <c r="J328" s="180" t="s">
        <v>143</v>
      </c>
      <c r="K328" s="180"/>
      <c r="L328" s="180" t="s">
        <v>144</v>
      </c>
      <c r="M328" s="180"/>
      <c r="N328" s="182" t="s">
        <v>145</v>
      </c>
      <c r="O328" s="183"/>
      <c r="P328" s="147"/>
      <c r="Q328" s="147"/>
      <c r="R328" s="147"/>
      <c r="S328" s="143"/>
    </row>
    <row r="329" spans="1:19" s="26" customFormat="1" ht="16.5" customHeight="1">
      <c r="A329" s="181"/>
      <c r="B329" s="145" t="s">
        <v>3</v>
      </c>
      <c r="C329" s="145" t="s">
        <v>4</v>
      </c>
      <c r="D329" s="145" t="s">
        <v>3</v>
      </c>
      <c r="E329" s="145" t="s">
        <v>4</v>
      </c>
      <c r="F329" s="145" t="s">
        <v>3</v>
      </c>
      <c r="G329" s="145" t="s">
        <v>4</v>
      </c>
      <c r="H329" s="145" t="s">
        <v>3</v>
      </c>
      <c r="I329" s="145" t="s">
        <v>4</v>
      </c>
      <c r="J329" s="145" t="s">
        <v>3</v>
      </c>
      <c r="K329" s="145" t="s">
        <v>4</v>
      </c>
      <c r="L329" s="145" t="s">
        <v>3</v>
      </c>
      <c r="M329" s="145" t="s">
        <v>4</v>
      </c>
      <c r="N329" s="145" t="s">
        <v>3</v>
      </c>
      <c r="O329" s="145" t="s">
        <v>4</v>
      </c>
      <c r="P329" s="39"/>
      <c r="Q329" s="147"/>
      <c r="R329" s="147"/>
      <c r="S329" s="143"/>
    </row>
    <row r="330" spans="1:19" s="26" customFormat="1" ht="16.5" customHeight="1">
      <c r="A330" s="111" t="s">
        <v>222</v>
      </c>
      <c r="B330" s="105">
        <v>15</v>
      </c>
      <c r="C330" s="105">
        <v>9</v>
      </c>
      <c r="D330" s="105">
        <v>5</v>
      </c>
      <c r="E330" s="105">
        <v>4</v>
      </c>
      <c r="F330" s="105">
        <v>29</v>
      </c>
      <c r="G330" s="105">
        <v>10</v>
      </c>
      <c r="H330" s="105">
        <v>5</v>
      </c>
      <c r="I330" s="105">
        <v>0</v>
      </c>
      <c r="J330" s="105">
        <v>6</v>
      </c>
      <c r="K330" s="105">
        <v>6</v>
      </c>
      <c r="L330" s="105">
        <v>4</v>
      </c>
      <c r="M330" s="105">
        <v>0</v>
      </c>
      <c r="N330" s="105">
        <v>3</v>
      </c>
      <c r="O330" s="105">
        <v>2</v>
      </c>
      <c r="P330" s="147"/>
      <c r="Q330" s="147"/>
      <c r="R330" s="147"/>
      <c r="S330" s="143"/>
    </row>
    <row r="331" spans="1:19" s="26" customFormat="1" ht="16.5" customHeight="1">
      <c r="A331" s="111" t="s">
        <v>223</v>
      </c>
      <c r="B331" s="107">
        <v>2</v>
      </c>
      <c r="C331" s="107">
        <v>2</v>
      </c>
      <c r="D331" s="107">
        <v>1</v>
      </c>
      <c r="E331" s="107">
        <v>0</v>
      </c>
      <c r="F331" s="107">
        <v>1</v>
      </c>
      <c r="G331" s="107">
        <v>1</v>
      </c>
      <c r="H331" s="107">
        <v>1</v>
      </c>
      <c r="I331" s="107">
        <v>0</v>
      </c>
      <c r="J331" s="107">
        <v>0</v>
      </c>
      <c r="K331" s="107">
        <v>0</v>
      </c>
      <c r="L331" s="107">
        <v>1</v>
      </c>
      <c r="M331" s="107">
        <v>0</v>
      </c>
      <c r="N331" s="107">
        <v>0</v>
      </c>
      <c r="O331" s="107">
        <v>0</v>
      </c>
      <c r="P331" s="147"/>
      <c r="Q331" s="147"/>
      <c r="R331" s="147"/>
      <c r="S331" s="143"/>
    </row>
    <row r="332" spans="1:19" s="26" customFormat="1" ht="16.5" customHeight="1">
      <c r="A332" s="111" t="s">
        <v>224</v>
      </c>
      <c r="B332" s="107">
        <v>1</v>
      </c>
      <c r="C332" s="107">
        <v>0</v>
      </c>
      <c r="D332" s="107">
        <v>1</v>
      </c>
      <c r="E332" s="107">
        <v>0</v>
      </c>
      <c r="F332" s="107">
        <v>0</v>
      </c>
      <c r="G332" s="107">
        <v>0</v>
      </c>
      <c r="H332" s="107">
        <v>2</v>
      </c>
      <c r="I332" s="107">
        <v>0</v>
      </c>
      <c r="J332" s="107">
        <v>0</v>
      </c>
      <c r="K332" s="107">
        <v>1</v>
      </c>
      <c r="L332" s="107">
        <v>2</v>
      </c>
      <c r="M332" s="107">
        <v>0</v>
      </c>
      <c r="N332" s="107">
        <v>2</v>
      </c>
      <c r="O332" s="107">
        <v>1</v>
      </c>
      <c r="P332" s="147"/>
      <c r="Q332" s="147"/>
      <c r="R332" s="147"/>
      <c r="S332" s="143"/>
    </row>
    <row r="333" spans="1:19" s="26" customFormat="1" ht="16.5" customHeight="1">
      <c r="A333" s="111" t="s">
        <v>391</v>
      </c>
      <c r="B333" s="107">
        <v>1</v>
      </c>
      <c r="C333" s="107">
        <v>4</v>
      </c>
      <c r="D333" s="107">
        <v>1</v>
      </c>
      <c r="E333" s="107">
        <v>0</v>
      </c>
      <c r="F333" s="107">
        <v>1</v>
      </c>
      <c r="G333" s="107">
        <v>1</v>
      </c>
      <c r="H333" s="107">
        <v>2</v>
      </c>
      <c r="I333" s="107">
        <v>0</v>
      </c>
      <c r="J333" s="107">
        <v>1</v>
      </c>
      <c r="K333" s="107">
        <v>0</v>
      </c>
      <c r="L333" s="107">
        <v>0</v>
      </c>
      <c r="M333" s="107">
        <v>0</v>
      </c>
      <c r="N333" s="107">
        <v>0</v>
      </c>
      <c r="O333" s="107">
        <v>0</v>
      </c>
      <c r="P333" s="147"/>
      <c r="Q333" s="147"/>
      <c r="R333" s="147"/>
      <c r="S333" s="143"/>
    </row>
    <row r="334" spans="1:19" s="26" customFormat="1" ht="16.5" customHeight="1">
      <c r="A334" s="111" t="s">
        <v>225</v>
      </c>
      <c r="B334" s="107">
        <v>0</v>
      </c>
      <c r="C334" s="107">
        <v>1</v>
      </c>
      <c r="D334" s="107">
        <v>1</v>
      </c>
      <c r="E334" s="107">
        <v>2</v>
      </c>
      <c r="F334" s="107">
        <v>5</v>
      </c>
      <c r="G334" s="107">
        <v>3</v>
      </c>
      <c r="H334" s="107">
        <v>0</v>
      </c>
      <c r="I334" s="107">
        <v>0</v>
      </c>
      <c r="J334" s="107">
        <v>0</v>
      </c>
      <c r="K334" s="107">
        <v>0</v>
      </c>
      <c r="L334" s="107">
        <v>0</v>
      </c>
      <c r="M334" s="107">
        <v>0</v>
      </c>
      <c r="N334" s="107">
        <v>0</v>
      </c>
      <c r="O334" s="107">
        <v>0</v>
      </c>
      <c r="P334" s="147"/>
      <c r="Q334" s="147"/>
      <c r="R334" s="147"/>
      <c r="S334" s="143"/>
    </row>
    <row r="335" spans="1:19" s="26" customFormat="1" ht="16.5" customHeight="1">
      <c r="A335" s="111" t="s">
        <v>226</v>
      </c>
      <c r="B335" s="107">
        <v>1</v>
      </c>
      <c r="C335" s="107">
        <v>0</v>
      </c>
      <c r="D335" s="107">
        <v>0</v>
      </c>
      <c r="E335" s="107">
        <v>1</v>
      </c>
      <c r="F335" s="107">
        <v>2</v>
      </c>
      <c r="G335" s="107">
        <v>0</v>
      </c>
      <c r="H335" s="107">
        <v>0</v>
      </c>
      <c r="I335" s="107">
        <v>0</v>
      </c>
      <c r="J335" s="107">
        <v>0</v>
      </c>
      <c r="K335" s="107">
        <v>0</v>
      </c>
      <c r="L335" s="107">
        <v>0</v>
      </c>
      <c r="M335" s="107">
        <v>0</v>
      </c>
      <c r="N335" s="107">
        <v>0</v>
      </c>
      <c r="O335" s="107">
        <v>0</v>
      </c>
      <c r="P335" s="147"/>
      <c r="Q335" s="147"/>
      <c r="R335" s="147"/>
      <c r="S335" s="143"/>
    </row>
    <row r="336" spans="1:19" s="26" customFormat="1" ht="16.5" customHeight="1">
      <c r="A336" s="111" t="s">
        <v>227</v>
      </c>
      <c r="B336" s="107">
        <v>3</v>
      </c>
      <c r="C336" s="107">
        <v>0</v>
      </c>
      <c r="D336" s="107">
        <v>1</v>
      </c>
      <c r="E336" s="107">
        <v>0</v>
      </c>
      <c r="F336" s="107">
        <v>0</v>
      </c>
      <c r="G336" s="107">
        <v>1</v>
      </c>
      <c r="H336" s="107">
        <v>0</v>
      </c>
      <c r="I336" s="107">
        <v>0</v>
      </c>
      <c r="J336" s="107">
        <v>3</v>
      </c>
      <c r="K336" s="107">
        <v>5</v>
      </c>
      <c r="L336" s="107">
        <v>1</v>
      </c>
      <c r="M336" s="107">
        <v>0</v>
      </c>
      <c r="N336" s="107">
        <v>1</v>
      </c>
      <c r="O336" s="107">
        <v>0</v>
      </c>
      <c r="P336" s="147"/>
      <c r="Q336" s="147"/>
      <c r="R336" s="147"/>
      <c r="S336" s="143"/>
    </row>
    <row r="337" spans="1:19" s="26" customFormat="1" ht="16.5" customHeight="1">
      <c r="A337" s="111" t="s">
        <v>228</v>
      </c>
      <c r="B337" s="107">
        <v>0</v>
      </c>
      <c r="C337" s="107">
        <v>0</v>
      </c>
      <c r="D337" s="107">
        <v>0</v>
      </c>
      <c r="E337" s="107">
        <v>0</v>
      </c>
      <c r="F337" s="107">
        <v>0</v>
      </c>
      <c r="G337" s="107">
        <v>1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147"/>
      <c r="Q337" s="147"/>
      <c r="R337" s="147"/>
      <c r="S337" s="143"/>
    </row>
    <row r="338" spans="1:19" s="26" customFormat="1" ht="16.5" customHeight="1">
      <c r="A338" s="111" t="s">
        <v>229</v>
      </c>
      <c r="B338" s="107">
        <v>2</v>
      </c>
      <c r="C338" s="107">
        <v>1</v>
      </c>
      <c r="D338" s="107">
        <v>0</v>
      </c>
      <c r="E338" s="107">
        <v>0</v>
      </c>
      <c r="F338" s="107">
        <v>0</v>
      </c>
      <c r="G338" s="107">
        <v>0</v>
      </c>
      <c r="H338" s="107">
        <v>0</v>
      </c>
      <c r="I338" s="107">
        <v>0</v>
      </c>
      <c r="J338" s="107">
        <v>1</v>
      </c>
      <c r="K338" s="107">
        <v>0</v>
      </c>
      <c r="L338" s="107">
        <v>0</v>
      </c>
      <c r="M338" s="107">
        <v>0</v>
      </c>
      <c r="N338" s="107">
        <v>0</v>
      </c>
      <c r="O338" s="107">
        <v>0</v>
      </c>
      <c r="P338" s="147"/>
      <c r="Q338" s="147"/>
      <c r="R338" s="147"/>
      <c r="S338" s="143"/>
    </row>
    <row r="339" spans="1:19" s="26" customFormat="1" ht="16.5" customHeight="1">
      <c r="A339" s="111" t="s">
        <v>230</v>
      </c>
      <c r="B339" s="107">
        <v>0</v>
      </c>
      <c r="C339" s="107">
        <v>0</v>
      </c>
      <c r="D339" s="107">
        <v>0</v>
      </c>
      <c r="E339" s="107">
        <v>1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147"/>
      <c r="Q339" s="147"/>
      <c r="R339" s="147"/>
      <c r="S339" s="143"/>
    </row>
    <row r="340" spans="1:19" s="26" customFormat="1" ht="16.5" customHeight="1">
      <c r="A340" s="111" t="s">
        <v>231</v>
      </c>
      <c r="B340" s="107">
        <v>0</v>
      </c>
      <c r="C340" s="107">
        <v>0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147"/>
      <c r="Q340" s="147"/>
      <c r="R340" s="147"/>
      <c r="S340" s="143"/>
    </row>
    <row r="341" spans="1:19" s="26" customFormat="1" ht="16.5" customHeight="1">
      <c r="A341" s="111" t="s">
        <v>232</v>
      </c>
      <c r="B341" s="107">
        <v>1</v>
      </c>
      <c r="C341" s="107">
        <v>0</v>
      </c>
      <c r="D341" s="107">
        <v>0</v>
      </c>
      <c r="E341" s="107">
        <v>0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147"/>
      <c r="Q341" s="147"/>
      <c r="R341" s="147"/>
      <c r="S341" s="143"/>
    </row>
    <row r="342" spans="1:19" s="26" customFormat="1" ht="16.5" customHeight="1">
      <c r="A342" s="111" t="s">
        <v>233</v>
      </c>
      <c r="B342" s="107">
        <v>0</v>
      </c>
      <c r="C342" s="107">
        <v>0</v>
      </c>
      <c r="D342" s="107">
        <v>0</v>
      </c>
      <c r="E342" s="107">
        <v>0</v>
      </c>
      <c r="F342" s="107">
        <v>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147"/>
      <c r="Q342" s="147"/>
      <c r="R342" s="147"/>
      <c r="S342" s="143"/>
    </row>
    <row r="343" spans="1:19" s="26" customFormat="1" ht="16.5" customHeight="1">
      <c r="A343" s="111" t="s">
        <v>234</v>
      </c>
      <c r="B343" s="107">
        <v>0</v>
      </c>
      <c r="C343" s="107">
        <v>0</v>
      </c>
      <c r="D343" s="107">
        <v>0</v>
      </c>
      <c r="E343" s="107">
        <v>0</v>
      </c>
      <c r="F343" s="107">
        <v>5</v>
      </c>
      <c r="G343" s="107">
        <v>0</v>
      </c>
      <c r="H343" s="107">
        <v>0</v>
      </c>
      <c r="I343" s="107">
        <v>0</v>
      </c>
      <c r="J343" s="107">
        <v>0</v>
      </c>
      <c r="K343" s="107">
        <v>0</v>
      </c>
      <c r="L343" s="107">
        <v>0</v>
      </c>
      <c r="M343" s="107">
        <v>0</v>
      </c>
      <c r="N343" s="107">
        <v>0</v>
      </c>
      <c r="O343" s="107">
        <v>0</v>
      </c>
      <c r="P343" s="147"/>
      <c r="Q343" s="147"/>
      <c r="R343" s="147"/>
      <c r="S343" s="143"/>
    </row>
    <row r="344" spans="1:19" s="26" customFormat="1" ht="16.5" customHeight="1">
      <c r="A344" s="111" t="s">
        <v>235</v>
      </c>
      <c r="B344" s="107">
        <v>0</v>
      </c>
      <c r="C344" s="107">
        <v>0</v>
      </c>
      <c r="D344" s="107">
        <v>0</v>
      </c>
      <c r="E344" s="107">
        <v>0</v>
      </c>
      <c r="F344" s="107">
        <v>0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0</v>
      </c>
      <c r="O344" s="107">
        <v>0</v>
      </c>
      <c r="P344" s="147"/>
      <c r="Q344" s="147"/>
      <c r="R344" s="147"/>
      <c r="S344" s="143"/>
    </row>
    <row r="345" spans="1:19" s="26" customFormat="1" ht="16.5" customHeight="1">
      <c r="A345" s="111" t="s">
        <v>236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47"/>
      <c r="Q345" s="147"/>
      <c r="R345" s="147"/>
      <c r="S345" s="143"/>
    </row>
    <row r="346" spans="1:19" s="26" customFormat="1" ht="16.5" customHeight="1">
      <c r="A346" s="111" t="s">
        <v>237</v>
      </c>
      <c r="B346" s="107">
        <v>1</v>
      </c>
      <c r="C346" s="107">
        <v>1</v>
      </c>
      <c r="D346" s="107">
        <v>0</v>
      </c>
      <c r="E346" s="107">
        <v>0</v>
      </c>
      <c r="F346" s="107">
        <v>15</v>
      </c>
      <c r="G346" s="107">
        <v>3</v>
      </c>
      <c r="H346" s="107">
        <v>0</v>
      </c>
      <c r="I346" s="107">
        <v>0</v>
      </c>
      <c r="J346" s="107">
        <v>1</v>
      </c>
      <c r="K346" s="107">
        <v>0</v>
      </c>
      <c r="L346" s="107">
        <v>0</v>
      </c>
      <c r="M346" s="107">
        <v>0</v>
      </c>
      <c r="N346" s="107">
        <v>0</v>
      </c>
      <c r="O346" s="107">
        <v>0</v>
      </c>
      <c r="P346" s="147"/>
      <c r="Q346" s="147"/>
      <c r="R346" s="147"/>
      <c r="S346" s="143"/>
    </row>
    <row r="347" spans="1:19" s="26" customFormat="1" ht="16.5" customHeight="1">
      <c r="A347" s="111" t="s">
        <v>238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47"/>
      <c r="Q347" s="147"/>
      <c r="R347" s="147"/>
      <c r="S347" s="143"/>
    </row>
    <row r="348" spans="1:19" s="26" customFormat="1" ht="16.5" customHeight="1">
      <c r="A348" s="111" t="s">
        <v>239</v>
      </c>
      <c r="B348" s="107">
        <v>0</v>
      </c>
      <c r="C348" s="107">
        <v>0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1</v>
      </c>
      <c r="P348" s="147"/>
      <c r="Q348" s="147"/>
      <c r="R348" s="147"/>
      <c r="S348" s="143"/>
    </row>
    <row r="349" spans="1:19" s="26" customFormat="1" ht="16.5" customHeight="1">
      <c r="A349" s="111" t="s">
        <v>240</v>
      </c>
      <c r="B349" s="107">
        <v>3</v>
      </c>
      <c r="C349" s="107">
        <v>0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  <c r="N349" s="107">
        <v>0</v>
      </c>
      <c r="O349" s="107">
        <v>0</v>
      </c>
      <c r="P349" s="147"/>
      <c r="Q349" s="147"/>
      <c r="R349" s="147"/>
      <c r="S349" s="143"/>
    </row>
    <row r="350" spans="1:19" s="26" customFormat="1" ht="16.5" customHeight="1">
      <c r="A350" s="111" t="s">
        <v>241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47"/>
      <c r="Q350" s="147"/>
      <c r="R350" s="147"/>
      <c r="S350" s="143"/>
    </row>
    <row r="351" spans="1:19" s="26" customFormat="1" ht="16.5" customHeight="1">
      <c r="A351" s="111" t="s">
        <v>242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47"/>
      <c r="Q351" s="147"/>
      <c r="R351" s="147"/>
      <c r="S351" s="143"/>
    </row>
    <row r="352" spans="1:19" s="26" customFormat="1" ht="16.5" customHeight="1">
      <c r="A352" s="111" t="s">
        <v>243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47"/>
      <c r="Q352" s="147"/>
      <c r="R352" s="147"/>
      <c r="S352" s="143"/>
    </row>
    <row r="353" spans="1:19" s="26" customFormat="1" ht="16.5" customHeight="1">
      <c r="A353" s="5"/>
      <c r="B353" s="147"/>
      <c r="C353" s="147"/>
      <c r="D353" s="147"/>
      <c r="E353" s="147"/>
      <c r="F353" s="147"/>
      <c r="G353" s="147"/>
      <c r="H353" s="147"/>
      <c r="I353" s="147"/>
      <c r="J353" s="147"/>
      <c r="K353" s="147"/>
      <c r="L353" s="147"/>
      <c r="M353" s="147"/>
      <c r="N353" s="147"/>
      <c r="O353" s="147"/>
      <c r="P353" s="147"/>
      <c r="Q353" s="147"/>
      <c r="R353" s="147"/>
      <c r="S353" s="143"/>
    </row>
    <row r="354" spans="1:19" s="26" customFormat="1" ht="16.5" customHeight="1">
      <c r="A354" s="5"/>
      <c r="B354" s="147"/>
      <c r="C354" s="147"/>
      <c r="D354" s="147"/>
      <c r="E354" s="147"/>
      <c r="F354" s="147"/>
      <c r="G354" s="147"/>
      <c r="H354" s="147"/>
      <c r="I354" s="147"/>
      <c r="J354" s="147"/>
      <c r="K354" s="147"/>
      <c r="L354" s="147"/>
      <c r="M354" s="147"/>
      <c r="N354" s="147"/>
      <c r="O354" s="147"/>
      <c r="P354" s="147"/>
      <c r="Q354" s="147"/>
      <c r="R354" s="147"/>
      <c r="S354" s="143"/>
    </row>
    <row r="355" spans="1:19" s="26" customFormat="1" ht="16.5" customHeight="1">
      <c r="A355" s="176" t="s">
        <v>435</v>
      </c>
      <c r="B355" s="180" t="s">
        <v>146</v>
      </c>
      <c r="C355" s="180"/>
      <c r="D355" s="180" t="s">
        <v>244</v>
      </c>
      <c r="E355" s="180"/>
      <c r="F355" s="180" t="s">
        <v>148</v>
      </c>
      <c r="G355" s="180"/>
      <c r="H355" s="180" t="s">
        <v>150</v>
      </c>
      <c r="I355" s="180"/>
      <c r="J355" s="180" t="s">
        <v>151</v>
      </c>
      <c r="K355" s="180"/>
      <c r="L355" s="180" t="s">
        <v>153</v>
      </c>
      <c r="M355" s="180"/>
      <c r="N355" s="182" t="s">
        <v>154</v>
      </c>
      <c r="O355" s="183"/>
      <c r="P355" s="147"/>
      <c r="Q355" s="147"/>
      <c r="R355" s="147"/>
      <c r="S355" s="143"/>
    </row>
    <row r="356" spans="1:19" s="26" customFormat="1" ht="16.5" customHeight="1">
      <c r="A356" s="181"/>
      <c r="B356" s="145" t="s">
        <v>3</v>
      </c>
      <c r="C356" s="145" t="s">
        <v>4</v>
      </c>
      <c r="D356" s="145" t="s">
        <v>3</v>
      </c>
      <c r="E356" s="145" t="s">
        <v>4</v>
      </c>
      <c r="F356" s="145" t="s">
        <v>3</v>
      </c>
      <c r="G356" s="145" t="s">
        <v>4</v>
      </c>
      <c r="H356" s="145" t="s">
        <v>3</v>
      </c>
      <c r="I356" s="145" t="s">
        <v>4</v>
      </c>
      <c r="J356" s="145" t="s">
        <v>3</v>
      </c>
      <c r="K356" s="145" t="s">
        <v>4</v>
      </c>
      <c r="L356" s="145" t="s">
        <v>3</v>
      </c>
      <c r="M356" s="145" t="s">
        <v>4</v>
      </c>
      <c r="N356" s="145" t="s">
        <v>3</v>
      </c>
      <c r="O356" s="145" t="s">
        <v>4</v>
      </c>
      <c r="P356" s="39"/>
      <c r="Q356" s="147"/>
      <c r="R356" s="147"/>
      <c r="S356" s="143"/>
    </row>
    <row r="357" spans="1:19" s="26" customFormat="1" ht="16.5" customHeight="1">
      <c r="A357" s="111" t="s">
        <v>222</v>
      </c>
      <c r="B357" s="105">
        <v>29</v>
      </c>
      <c r="C357" s="105">
        <v>6</v>
      </c>
      <c r="D357" s="105">
        <v>12</v>
      </c>
      <c r="E357" s="105">
        <v>7</v>
      </c>
      <c r="F357" s="105">
        <v>13</v>
      </c>
      <c r="G357" s="105">
        <v>3</v>
      </c>
      <c r="H357" s="105">
        <v>32</v>
      </c>
      <c r="I357" s="105">
        <v>13</v>
      </c>
      <c r="J357" s="105">
        <v>23</v>
      </c>
      <c r="K357" s="105">
        <v>5</v>
      </c>
      <c r="L357" s="105">
        <v>1803</v>
      </c>
      <c r="M357" s="105">
        <v>765</v>
      </c>
      <c r="N357" s="105">
        <v>8</v>
      </c>
      <c r="O357" s="105">
        <v>10</v>
      </c>
      <c r="P357" s="147"/>
      <c r="Q357" s="147"/>
      <c r="R357" s="147"/>
      <c r="S357" s="143"/>
    </row>
    <row r="358" spans="1:19" s="26" customFormat="1" ht="16.5" customHeight="1">
      <c r="A358" s="111" t="s">
        <v>223</v>
      </c>
      <c r="B358" s="107">
        <v>4</v>
      </c>
      <c r="C358" s="107">
        <v>1</v>
      </c>
      <c r="D358" s="107">
        <v>3</v>
      </c>
      <c r="E358" s="107">
        <v>0</v>
      </c>
      <c r="F358" s="107">
        <v>3</v>
      </c>
      <c r="G358" s="107">
        <v>2</v>
      </c>
      <c r="H358" s="107">
        <v>10</v>
      </c>
      <c r="I358" s="107">
        <v>3</v>
      </c>
      <c r="J358" s="107">
        <v>3</v>
      </c>
      <c r="K358" s="107">
        <v>1</v>
      </c>
      <c r="L358" s="107">
        <v>312</v>
      </c>
      <c r="M358" s="107">
        <v>118</v>
      </c>
      <c r="N358" s="107">
        <v>1</v>
      </c>
      <c r="O358" s="107">
        <v>1</v>
      </c>
      <c r="P358" s="147"/>
      <c r="Q358" s="147"/>
      <c r="R358" s="147"/>
      <c r="S358" s="143"/>
    </row>
    <row r="359" spans="1:19" s="26" customFormat="1" ht="16.5" customHeight="1">
      <c r="A359" s="111" t="s">
        <v>224</v>
      </c>
      <c r="B359" s="107">
        <v>8</v>
      </c>
      <c r="C359" s="107">
        <v>3</v>
      </c>
      <c r="D359" s="107">
        <v>6</v>
      </c>
      <c r="E359" s="107">
        <v>3</v>
      </c>
      <c r="F359" s="107">
        <v>4</v>
      </c>
      <c r="G359" s="107">
        <v>1</v>
      </c>
      <c r="H359" s="107">
        <v>10</v>
      </c>
      <c r="I359" s="107">
        <v>4</v>
      </c>
      <c r="J359" s="107">
        <v>5</v>
      </c>
      <c r="K359" s="107">
        <v>1</v>
      </c>
      <c r="L359" s="107">
        <v>613</v>
      </c>
      <c r="M359" s="107">
        <v>299</v>
      </c>
      <c r="N359" s="107">
        <v>1</v>
      </c>
      <c r="O359" s="107">
        <v>2</v>
      </c>
      <c r="P359" s="147"/>
      <c r="Q359" s="147"/>
      <c r="R359" s="147"/>
      <c r="S359" s="143"/>
    </row>
    <row r="360" spans="1:19" s="26" customFormat="1" ht="16.5" customHeight="1">
      <c r="A360" s="111" t="s">
        <v>391</v>
      </c>
      <c r="B360" s="107">
        <v>2</v>
      </c>
      <c r="C360" s="107">
        <v>1</v>
      </c>
      <c r="D360" s="107">
        <v>1</v>
      </c>
      <c r="E360" s="107">
        <v>0</v>
      </c>
      <c r="F360" s="107">
        <v>1</v>
      </c>
      <c r="G360" s="107">
        <v>0</v>
      </c>
      <c r="H360" s="107">
        <v>1</v>
      </c>
      <c r="I360" s="107">
        <v>1</v>
      </c>
      <c r="J360" s="107">
        <v>2</v>
      </c>
      <c r="K360" s="107">
        <v>0</v>
      </c>
      <c r="L360" s="107">
        <v>115</v>
      </c>
      <c r="M360" s="107">
        <v>49</v>
      </c>
      <c r="N360" s="107">
        <v>4</v>
      </c>
      <c r="O360" s="107">
        <v>3</v>
      </c>
      <c r="P360" s="147"/>
      <c r="Q360" s="147"/>
      <c r="R360" s="147"/>
      <c r="S360" s="143"/>
    </row>
    <row r="361" spans="1:19" s="26" customFormat="1" ht="16.5" customHeight="1">
      <c r="A361" s="111" t="s">
        <v>225</v>
      </c>
      <c r="B361" s="107">
        <v>3</v>
      </c>
      <c r="C361" s="107">
        <v>0</v>
      </c>
      <c r="D361" s="107">
        <v>0</v>
      </c>
      <c r="E361" s="107">
        <v>0</v>
      </c>
      <c r="F361" s="107">
        <v>4</v>
      </c>
      <c r="G361" s="107">
        <v>0</v>
      </c>
      <c r="H361" s="107">
        <v>2</v>
      </c>
      <c r="I361" s="107">
        <v>2</v>
      </c>
      <c r="J361" s="107">
        <v>3</v>
      </c>
      <c r="K361" s="107">
        <v>0</v>
      </c>
      <c r="L361" s="107">
        <v>222</v>
      </c>
      <c r="M361" s="107">
        <v>91</v>
      </c>
      <c r="N361" s="107">
        <v>0</v>
      </c>
      <c r="O361" s="107">
        <v>1</v>
      </c>
      <c r="P361" s="147"/>
      <c r="Q361" s="147"/>
      <c r="R361" s="147"/>
      <c r="S361" s="143"/>
    </row>
    <row r="362" spans="1:19" s="26" customFormat="1" ht="16.5" customHeight="1">
      <c r="A362" s="111" t="s">
        <v>226</v>
      </c>
      <c r="B362" s="107">
        <v>6</v>
      </c>
      <c r="C362" s="107">
        <v>0</v>
      </c>
      <c r="D362" s="107">
        <v>0</v>
      </c>
      <c r="E362" s="107">
        <v>0</v>
      </c>
      <c r="F362" s="107">
        <v>0</v>
      </c>
      <c r="G362" s="107">
        <v>0</v>
      </c>
      <c r="H362" s="107">
        <v>4</v>
      </c>
      <c r="I362" s="107">
        <v>0</v>
      </c>
      <c r="J362" s="107">
        <v>4</v>
      </c>
      <c r="K362" s="107">
        <v>1</v>
      </c>
      <c r="L362" s="107">
        <v>88</v>
      </c>
      <c r="M362" s="107">
        <v>23</v>
      </c>
      <c r="N362" s="107">
        <v>1</v>
      </c>
      <c r="O362" s="107">
        <v>1</v>
      </c>
      <c r="P362" s="147"/>
      <c r="Q362" s="147"/>
      <c r="R362" s="147"/>
      <c r="S362" s="143"/>
    </row>
    <row r="363" spans="1:19" s="26" customFormat="1" ht="16.5" customHeight="1">
      <c r="A363" s="111" t="s">
        <v>227</v>
      </c>
      <c r="B363" s="107">
        <v>4</v>
      </c>
      <c r="C363" s="107">
        <v>1</v>
      </c>
      <c r="D363" s="107">
        <v>0</v>
      </c>
      <c r="E363" s="107">
        <v>0</v>
      </c>
      <c r="F363" s="107">
        <v>0</v>
      </c>
      <c r="G363" s="107">
        <v>0</v>
      </c>
      <c r="H363" s="107">
        <v>3</v>
      </c>
      <c r="I363" s="107">
        <v>1</v>
      </c>
      <c r="J363" s="107">
        <v>5</v>
      </c>
      <c r="K363" s="107">
        <v>1</v>
      </c>
      <c r="L363" s="107">
        <v>173</v>
      </c>
      <c r="M363" s="107">
        <v>76</v>
      </c>
      <c r="N363" s="107">
        <v>1</v>
      </c>
      <c r="O363" s="107">
        <v>0</v>
      </c>
      <c r="P363" s="147"/>
      <c r="Q363" s="147"/>
      <c r="R363" s="147"/>
      <c r="S363" s="143"/>
    </row>
    <row r="364" spans="1:19" s="26" customFormat="1" ht="16.5" customHeight="1">
      <c r="A364" s="111" t="s">
        <v>228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21</v>
      </c>
      <c r="M364" s="107">
        <v>4</v>
      </c>
      <c r="N364" s="107">
        <v>0</v>
      </c>
      <c r="O364" s="107">
        <v>0</v>
      </c>
      <c r="P364" s="147"/>
      <c r="Q364" s="147"/>
      <c r="R364" s="147"/>
      <c r="S364" s="143"/>
    </row>
    <row r="365" spans="1:19" s="26" customFormat="1" ht="16.5" customHeight="1">
      <c r="A365" s="111" t="s">
        <v>229</v>
      </c>
      <c r="B365" s="107">
        <v>0</v>
      </c>
      <c r="C365" s="107">
        <v>0</v>
      </c>
      <c r="D365" s="107">
        <v>0</v>
      </c>
      <c r="E365" s="107">
        <v>0</v>
      </c>
      <c r="F365" s="107">
        <v>1</v>
      </c>
      <c r="G365" s="107">
        <v>0</v>
      </c>
      <c r="H365" s="107">
        <v>0</v>
      </c>
      <c r="I365" s="107">
        <v>0</v>
      </c>
      <c r="J365" s="107">
        <v>1</v>
      </c>
      <c r="K365" s="107">
        <v>1</v>
      </c>
      <c r="L365" s="107">
        <v>49</v>
      </c>
      <c r="M365" s="107">
        <v>22</v>
      </c>
      <c r="N365" s="107">
        <v>0</v>
      </c>
      <c r="O365" s="107">
        <v>0</v>
      </c>
      <c r="P365" s="147"/>
      <c r="Q365" s="147"/>
      <c r="R365" s="147"/>
      <c r="S365" s="143"/>
    </row>
    <row r="366" spans="1:19" s="26" customFormat="1" ht="16.5" customHeight="1">
      <c r="A366" s="111" t="s">
        <v>230</v>
      </c>
      <c r="B366" s="107">
        <v>1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13</v>
      </c>
      <c r="M366" s="107">
        <v>8</v>
      </c>
      <c r="N366" s="107">
        <v>0</v>
      </c>
      <c r="O366" s="107">
        <v>0</v>
      </c>
      <c r="P366" s="147"/>
      <c r="Q366" s="147"/>
      <c r="R366" s="147"/>
      <c r="S366" s="143"/>
    </row>
    <row r="367" spans="1:19" s="26" customFormat="1" ht="16.5" customHeight="1">
      <c r="A367" s="111" t="s">
        <v>231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24</v>
      </c>
      <c r="M367" s="107">
        <v>10</v>
      </c>
      <c r="N367" s="107">
        <v>0</v>
      </c>
      <c r="O367" s="107">
        <v>0</v>
      </c>
      <c r="P367" s="147"/>
      <c r="Q367" s="147"/>
      <c r="R367" s="147"/>
      <c r="S367" s="143"/>
    </row>
    <row r="368" spans="1:19" s="26" customFormat="1" ht="16.5" customHeight="1">
      <c r="A368" s="111" t="s">
        <v>232</v>
      </c>
      <c r="B368" s="107">
        <v>1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16</v>
      </c>
      <c r="M368" s="107">
        <v>1</v>
      </c>
      <c r="N368" s="107">
        <v>0</v>
      </c>
      <c r="O368" s="107">
        <v>1</v>
      </c>
      <c r="P368" s="147"/>
      <c r="Q368" s="147"/>
      <c r="R368" s="147"/>
      <c r="S368" s="143"/>
    </row>
    <row r="369" spans="1:19" s="26" customFormat="1" ht="16.5" customHeight="1">
      <c r="A369" s="111" t="s">
        <v>233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9</v>
      </c>
      <c r="M369" s="107">
        <v>5</v>
      </c>
      <c r="N369" s="107">
        <v>0</v>
      </c>
      <c r="O369" s="107">
        <v>0</v>
      </c>
      <c r="P369" s="147"/>
      <c r="Q369" s="147"/>
      <c r="R369" s="147"/>
      <c r="S369" s="143"/>
    </row>
    <row r="370" spans="1:19" s="26" customFormat="1" ht="16.5" customHeight="1">
      <c r="A370" s="111" t="s">
        <v>234</v>
      </c>
      <c r="B370" s="107">
        <v>0</v>
      </c>
      <c r="C370" s="107">
        <v>0</v>
      </c>
      <c r="D370" s="107">
        <v>0</v>
      </c>
      <c r="E370" s="107">
        <v>1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0</v>
      </c>
      <c r="L370" s="107">
        <v>6</v>
      </c>
      <c r="M370" s="107">
        <v>6</v>
      </c>
      <c r="N370" s="107">
        <v>0</v>
      </c>
      <c r="O370" s="107">
        <v>0</v>
      </c>
      <c r="P370" s="147"/>
      <c r="Q370" s="147"/>
      <c r="R370" s="147"/>
      <c r="S370" s="143"/>
    </row>
    <row r="371" spans="1:19" s="26" customFormat="1" ht="16.5" customHeight="1">
      <c r="A371" s="111" t="s">
        <v>235</v>
      </c>
      <c r="B371" s="107">
        <v>0</v>
      </c>
      <c r="C371" s="107">
        <v>0</v>
      </c>
      <c r="D371" s="107">
        <v>1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0</v>
      </c>
      <c r="K371" s="107">
        <v>0</v>
      </c>
      <c r="L371" s="107">
        <v>20</v>
      </c>
      <c r="M371" s="107">
        <v>6</v>
      </c>
      <c r="N371" s="107">
        <v>0</v>
      </c>
      <c r="O371" s="107">
        <v>0</v>
      </c>
      <c r="P371" s="147"/>
      <c r="Q371" s="147"/>
      <c r="R371" s="147"/>
      <c r="S371" s="143"/>
    </row>
    <row r="372" spans="1:19" s="26" customFormat="1" ht="16.5" customHeight="1">
      <c r="A372" s="111" t="s">
        <v>236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0</v>
      </c>
      <c r="H372" s="107">
        <v>2</v>
      </c>
      <c r="I372" s="107">
        <v>0</v>
      </c>
      <c r="J372" s="107">
        <v>0</v>
      </c>
      <c r="K372" s="107">
        <v>0</v>
      </c>
      <c r="L372" s="107">
        <v>19</v>
      </c>
      <c r="M372" s="107">
        <v>3</v>
      </c>
      <c r="N372" s="107">
        <v>0</v>
      </c>
      <c r="O372" s="107">
        <v>1</v>
      </c>
      <c r="P372" s="147"/>
      <c r="Q372" s="147"/>
      <c r="R372" s="147"/>
      <c r="S372" s="143"/>
    </row>
    <row r="373" spans="1:19" s="26" customFormat="1" ht="16.5" customHeight="1">
      <c r="A373" s="111" t="s">
        <v>237</v>
      </c>
      <c r="B373" s="107">
        <v>0</v>
      </c>
      <c r="C373" s="107">
        <v>0</v>
      </c>
      <c r="D373" s="107">
        <v>0</v>
      </c>
      <c r="E373" s="107">
        <v>0</v>
      </c>
      <c r="F373" s="107">
        <v>0</v>
      </c>
      <c r="G373" s="107">
        <v>0</v>
      </c>
      <c r="H373" s="107">
        <v>0</v>
      </c>
      <c r="I373" s="107">
        <v>1</v>
      </c>
      <c r="J373" s="107">
        <v>0</v>
      </c>
      <c r="K373" s="107">
        <v>0</v>
      </c>
      <c r="L373" s="107">
        <v>26</v>
      </c>
      <c r="M373" s="107">
        <v>4</v>
      </c>
      <c r="N373" s="107">
        <v>0</v>
      </c>
      <c r="O373" s="107">
        <v>0</v>
      </c>
      <c r="P373" s="147"/>
      <c r="Q373" s="147"/>
      <c r="R373" s="147"/>
      <c r="S373" s="143"/>
    </row>
    <row r="374" spans="1:19" s="26" customFormat="1" ht="16.5" customHeight="1">
      <c r="A374" s="111" t="s">
        <v>238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147"/>
      <c r="Q374" s="147"/>
      <c r="R374" s="147"/>
      <c r="S374" s="143"/>
    </row>
    <row r="375" spans="1:19" s="26" customFormat="1" ht="16.5" customHeight="1">
      <c r="A375" s="111" t="s">
        <v>239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0</v>
      </c>
      <c r="J375" s="107">
        <v>0</v>
      </c>
      <c r="K375" s="107">
        <v>0</v>
      </c>
      <c r="L375" s="107">
        <v>7</v>
      </c>
      <c r="M375" s="107">
        <v>9</v>
      </c>
      <c r="N375" s="107">
        <v>0</v>
      </c>
      <c r="O375" s="107">
        <v>0</v>
      </c>
      <c r="P375" s="147"/>
      <c r="Q375" s="147"/>
      <c r="R375" s="147"/>
      <c r="S375" s="143"/>
    </row>
    <row r="376" spans="1:19" s="26" customFormat="1" ht="16.5" customHeight="1">
      <c r="A376" s="111" t="s">
        <v>240</v>
      </c>
      <c r="B376" s="107">
        <v>0</v>
      </c>
      <c r="C376" s="107">
        <v>0</v>
      </c>
      <c r="D376" s="107">
        <v>1</v>
      </c>
      <c r="E376" s="107">
        <v>3</v>
      </c>
      <c r="F376" s="107">
        <v>0</v>
      </c>
      <c r="G376" s="107">
        <v>0</v>
      </c>
      <c r="H376" s="107">
        <v>0</v>
      </c>
      <c r="I376" s="107">
        <v>1</v>
      </c>
      <c r="J376" s="107">
        <v>0</v>
      </c>
      <c r="K376" s="107">
        <v>0</v>
      </c>
      <c r="L376" s="107">
        <v>59</v>
      </c>
      <c r="M376" s="107">
        <v>20</v>
      </c>
      <c r="N376" s="107">
        <v>0</v>
      </c>
      <c r="O376" s="107">
        <v>0</v>
      </c>
      <c r="P376" s="147"/>
      <c r="Q376" s="147"/>
      <c r="R376" s="147"/>
      <c r="S376" s="143"/>
    </row>
    <row r="377" spans="1:19" s="26" customFormat="1" ht="16.5" customHeight="1">
      <c r="A377" s="111" t="s">
        <v>241</v>
      </c>
      <c r="B377" s="107">
        <v>0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0</v>
      </c>
      <c r="K377" s="107">
        <v>0</v>
      </c>
      <c r="L377" s="107">
        <v>11</v>
      </c>
      <c r="M377" s="107">
        <v>11</v>
      </c>
      <c r="N377" s="107">
        <v>0</v>
      </c>
      <c r="O377" s="107">
        <v>0</v>
      </c>
      <c r="P377" s="147"/>
      <c r="Q377" s="147"/>
      <c r="R377" s="147"/>
      <c r="S377" s="143"/>
    </row>
    <row r="378" spans="1:19" s="26" customFormat="1" ht="16.5" customHeight="1">
      <c r="A378" s="111" t="s">
        <v>242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147"/>
      <c r="Q378" s="147"/>
      <c r="R378" s="147"/>
      <c r="S378" s="143"/>
    </row>
    <row r="379" spans="1:19" s="26" customFormat="1" ht="16.5" customHeight="1">
      <c r="A379" s="111" t="s">
        <v>243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47"/>
      <c r="Q379" s="147"/>
      <c r="R379" s="147"/>
      <c r="S379" s="143"/>
    </row>
    <row r="380" spans="1:19" s="26" customFormat="1" ht="16.5" customHeight="1">
      <c r="A380" s="5"/>
      <c r="B380" s="147"/>
      <c r="C380" s="147"/>
      <c r="D380" s="147"/>
      <c r="E380" s="147"/>
      <c r="F380" s="147"/>
      <c r="G380" s="147"/>
      <c r="H380" s="147"/>
      <c r="I380" s="147"/>
      <c r="J380" s="147"/>
      <c r="K380" s="147"/>
      <c r="L380" s="147"/>
      <c r="M380" s="147"/>
      <c r="N380" s="147"/>
      <c r="O380" s="147"/>
      <c r="P380" s="147"/>
      <c r="Q380" s="147"/>
      <c r="R380" s="147"/>
      <c r="S380" s="143"/>
    </row>
    <row r="381" spans="1:19" s="26" customFormat="1" ht="16.5" customHeight="1">
      <c r="A381" s="5"/>
      <c r="B381" s="147"/>
      <c r="C381" s="147"/>
      <c r="D381" s="147"/>
      <c r="E381" s="147"/>
      <c r="F381" s="147"/>
      <c r="G381" s="147"/>
      <c r="H381" s="147"/>
      <c r="I381" s="147"/>
      <c r="J381" s="147"/>
      <c r="K381" s="147"/>
      <c r="L381" s="147"/>
      <c r="M381" s="147"/>
      <c r="N381" s="147"/>
      <c r="O381" s="147"/>
      <c r="P381" s="147"/>
      <c r="Q381" s="147"/>
      <c r="R381" s="147"/>
      <c r="S381" s="143"/>
    </row>
    <row r="382" spans="1:19" s="26" customFormat="1" ht="16.5" customHeight="1">
      <c r="A382" s="176" t="s">
        <v>435</v>
      </c>
      <c r="B382" s="180" t="s">
        <v>155</v>
      </c>
      <c r="C382" s="180"/>
      <c r="D382" s="180" t="s">
        <v>156</v>
      </c>
      <c r="E382" s="180"/>
      <c r="F382" s="180" t="s">
        <v>157</v>
      </c>
      <c r="G382" s="180"/>
      <c r="H382" s="180" t="s">
        <v>158</v>
      </c>
      <c r="I382" s="180"/>
      <c r="J382" s="180" t="s">
        <v>159</v>
      </c>
      <c r="K382" s="180"/>
      <c r="L382" s="180" t="s">
        <v>160</v>
      </c>
      <c r="M382" s="180"/>
      <c r="N382" s="182" t="s">
        <v>161</v>
      </c>
      <c r="O382" s="183"/>
      <c r="P382" s="147"/>
      <c r="Q382" s="147"/>
      <c r="R382" s="147"/>
      <c r="S382" s="143"/>
    </row>
    <row r="383" spans="1:19" s="26" customFormat="1" ht="16.5" customHeight="1">
      <c r="A383" s="181"/>
      <c r="B383" s="145" t="s">
        <v>3</v>
      </c>
      <c r="C383" s="145" t="s">
        <v>4</v>
      </c>
      <c r="D383" s="145" t="s">
        <v>3</v>
      </c>
      <c r="E383" s="145" t="s">
        <v>4</v>
      </c>
      <c r="F383" s="145" t="s">
        <v>3</v>
      </c>
      <c r="G383" s="145" t="s">
        <v>4</v>
      </c>
      <c r="H383" s="145" t="s">
        <v>3</v>
      </c>
      <c r="I383" s="145" t="s">
        <v>4</v>
      </c>
      <c r="J383" s="145" t="s">
        <v>3</v>
      </c>
      <c r="K383" s="145" t="s">
        <v>4</v>
      </c>
      <c r="L383" s="145" t="s">
        <v>3</v>
      </c>
      <c r="M383" s="145" t="s">
        <v>4</v>
      </c>
      <c r="N383" s="145" t="s">
        <v>3</v>
      </c>
      <c r="O383" s="145" t="s">
        <v>4</v>
      </c>
      <c r="P383" s="39"/>
      <c r="Q383" s="147"/>
      <c r="R383" s="147"/>
      <c r="S383" s="143"/>
    </row>
    <row r="384" spans="1:19" s="26" customFormat="1" ht="16.5" customHeight="1">
      <c r="A384" s="111" t="s">
        <v>222</v>
      </c>
      <c r="B384" s="105">
        <v>3</v>
      </c>
      <c r="C384" s="105">
        <v>1</v>
      </c>
      <c r="D384" s="105">
        <v>19</v>
      </c>
      <c r="E384" s="105">
        <v>10</v>
      </c>
      <c r="F384" s="105">
        <v>71</v>
      </c>
      <c r="G384" s="105">
        <v>43</v>
      </c>
      <c r="H384" s="105">
        <v>112</v>
      </c>
      <c r="I384" s="105">
        <v>71</v>
      </c>
      <c r="J384" s="105">
        <v>128</v>
      </c>
      <c r="K384" s="105">
        <v>39</v>
      </c>
      <c r="L384" s="105">
        <v>224</v>
      </c>
      <c r="M384" s="105">
        <v>163</v>
      </c>
      <c r="N384" s="105">
        <v>4</v>
      </c>
      <c r="O384" s="105">
        <v>4</v>
      </c>
      <c r="P384" s="147"/>
      <c r="Q384" s="147"/>
      <c r="R384" s="147"/>
      <c r="S384" s="143"/>
    </row>
    <row r="385" spans="1:19" s="26" customFormat="1" ht="16.5" customHeight="1">
      <c r="A385" s="111" t="s">
        <v>223</v>
      </c>
      <c r="B385" s="107">
        <v>0</v>
      </c>
      <c r="C385" s="107">
        <v>0</v>
      </c>
      <c r="D385" s="107">
        <v>7</v>
      </c>
      <c r="E385" s="107">
        <v>4</v>
      </c>
      <c r="F385" s="107">
        <v>22</v>
      </c>
      <c r="G385" s="107">
        <v>20</v>
      </c>
      <c r="H385" s="107">
        <v>23</v>
      </c>
      <c r="I385" s="107">
        <v>20</v>
      </c>
      <c r="J385" s="107">
        <v>18</v>
      </c>
      <c r="K385" s="107">
        <v>5</v>
      </c>
      <c r="L385" s="107">
        <v>44</v>
      </c>
      <c r="M385" s="107">
        <v>42</v>
      </c>
      <c r="N385" s="107">
        <v>0</v>
      </c>
      <c r="O385" s="107">
        <v>0</v>
      </c>
      <c r="P385" s="147"/>
      <c r="Q385" s="147"/>
      <c r="R385" s="147"/>
      <c r="S385" s="143"/>
    </row>
    <row r="386" spans="1:19" s="26" customFormat="1" ht="16.5" customHeight="1">
      <c r="A386" s="111" t="s">
        <v>224</v>
      </c>
      <c r="B386" s="107">
        <v>1</v>
      </c>
      <c r="C386" s="107">
        <v>0</v>
      </c>
      <c r="D386" s="107">
        <v>6</v>
      </c>
      <c r="E386" s="107">
        <v>4</v>
      </c>
      <c r="F386" s="107">
        <v>19</v>
      </c>
      <c r="G386" s="107">
        <v>5</v>
      </c>
      <c r="H386" s="107">
        <v>38</v>
      </c>
      <c r="I386" s="107">
        <v>33</v>
      </c>
      <c r="J386" s="107">
        <v>18</v>
      </c>
      <c r="K386" s="107">
        <v>7</v>
      </c>
      <c r="L386" s="107">
        <v>63</v>
      </c>
      <c r="M386" s="107">
        <v>58</v>
      </c>
      <c r="N386" s="107">
        <v>0</v>
      </c>
      <c r="O386" s="107">
        <v>1</v>
      </c>
      <c r="P386" s="147"/>
      <c r="Q386" s="147"/>
      <c r="R386" s="147"/>
      <c r="S386" s="143"/>
    </row>
    <row r="387" spans="1:19" s="26" customFormat="1" ht="16.5" customHeight="1">
      <c r="A387" s="111" t="s">
        <v>391</v>
      </c>
      <c r="B387" s="107">
        <v>0</v>
      </c>
      <c r="C387" s="107">
        <v>0</v>
      </c>
      <c r="D387" s="107">
        <v>1</v>
      </c>
      <c r="E387" s="107">
        <v>1</v>
      </c>
      <c r="F387" s="107">
        <v>4</v>
      </c>
      <c r="G387" s="107">
        <v>1</v>
      </c>
      <c r="H387" s="107">
        <v>14</v>
      </c>
      <c r="I387" s="107">
        <v>3</v>
      </c>
      <c r="J387" s="107">
        <v>28</v>
      </c>
      <c r="K387" s="107">
        <v>12</v>
      </c>
      <c r="L387" s="107">
        <v>31</v>
      </c>
      <c r="M387" s="107">
        <v>14</v>
      </c>
      <c r="N387" s="107">
        <v>1</v>
      </c>
      <c r="O387" s="107">
        <v>0</v>
      </c>
      <c r="P387" s="147"/>
      <c r="Q387" s="147"/>
      <c r="R387" s="147"/>
      <c r="S387" s="143"/>
    </row>
    <row r="388" spans="1:19" s="26" customFormat="1" ht="16.5" customHeight="1">
      <c r="A388" s="111" t="s">
        <v>225</v>
      </c>
      <c r="B388" s="107">
        <v>0</v>
      </c>
      <c r="C388" s="107">
        <v>1</v>
      </c>
      <c r="D388" s="107">
        <v>1</v>
      </c>
      <c r="E388" s="107">
        <v>0</v>
      </c>
      <c r="F388" s="107">
        <v>5</v>
      </c>
      <c r="G388" s="107">
        <v>6</v>
      </c>
      <c r="H388" s="107">
        <v>5</v>
      </c>
      <c r="I388" s="107">
        <v>2</v>
      </c>
      <c r="J388" s="107">
        <v>8</v>
      </c>
      <c r="K388" s="107">
        <v>3</v>
      </c>
      <c r="L388" s="107">
        <v>7</v>
      </c>
      <c r="M388" s="107">
        <v>4</v>
      </c>
      <c r="N388" s="107">
        <v>2</v>
      </c>
      <c r="O388" s="107">
        <v>2</v>
      </c>
      <c r="P388" s="147"/>
      <c r="Q388" s="147"/>
      <c r="R388" s="147"/>
      <c r="S388" s="143"/>
    </row>
    <row r="389" spans="1:19" s="26" customFormat="1" ht="16.5" customHeight="1">
      <c r="A389" s="111" t="s">
        <v>226</v>
      </c>
      <c r="B389" s="107">
        <v>1</v>
      </c>
      <c r="C389" s="107">
        <v>0</v>
      </c>
      <c r="D389" s="107">
        <v>0</v>
      </c>
      <c r="E389" s="107">
        <v>0</v>
      </c>
      <c r="F389" s="107">
        <v>10</v>
      </c>
      <c r="G389" s="107">
        <v>6</v>
      </c>
      <c r="H389" s="107">
        <v>7</v>
      </c>
      <c r="I389" s="107">
        <v>1</v>
      </c>
      <c r="J389" s="107">
        <v>13</v>
      </c>
      <c r="K389" s="107">
        <v>1</v>
      </c>
      <c r="L389" s="107">
        <v>29</v>
      </c>
      <c r="M389" s="107">
        <v>8</v>
      </c>
      <c r="N389" s="107">
        <v>0</v>
      </c>
      <c r="O389" s="107">
        <v>0</v>
      </c>
      <c r="P389" s="147"/>
      <c r="Q389" s="147"/>
      <c r="R389" s="147"/>
      <c r="S389" s="143"/>
    </row>
    <row r="390" spans="1:19" s="26" customFormat="1" ht="16.5" customHeight="1">
      <c r="A390" s="111" t="s">
        <v>227</v>
      </c>
      <c r="B390" s="107">
        <v>0</v>
      </c>
      <c r="C390" s="107">
        <v>0</v>
      </c>
      <c r="D390" s="107">
        <v>1</v>
      </c>
      <c r="E390" s="107">
        <v>0</v>
      </c>
      <c r="F390" s="107">
        <v>6</v>
      </c>
      <c r="G390" s="107">
        <v>3</v>
      </c>
      <c r="H390" s="107">
        <v>10</v>
      </c>
      <c r="I390" s="107">
        <v>4</v>
      </c>
      <c r="J390" s="107">
        <v>4</v>
      </c>
      <c r="K390" s="107">
        <v>1</v>
      </c>
      <c r="L390" s="107">
        <v>23</v>
      </c>
      <c r="M390" s="107">
        <v>15</v>
      </c>
      <c r="N390" s="107">
        <v>0</v>
      </c>
      <c r="O390" s="107">
        <v>1</v>
      </c>
      <c r="P390" s="147"/>
      <c r="Q390" s="147"/>
      <c r="R390" s="147"/>
      <c r="S390" s="143"/>
    </row>
    <row r="391" spans="1:19" s="26" customFormat="1" ht="16.5" customHeight="1">
      <c r="A391" s="111" t="s">
        <v>228</v>
      </c>
      <c r="B391" s="107">
        <v>0</v>
      </c>
      <c r="C391" s="107">
        <v>0</v>
      </c>
      <c r="D391" s="107">
        <v>0</v>
      </c>
      <c r="E391" s="107">
        <v>0</v>
      </c>
      <c r="F391" s="107">
        <v>0</v>
      </c>
      <c r="G391" s="107">
        <v>0</v>
      </c>
      <c r="H391" s="107">
        <v>0</v>
      </c>
      <c r="I391" s="107">
        <v>0</v>
      </c>
      <c r="J391" s="107">
        <v>0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47"/>
      <c r="Q391" s="147"/>
      <c r="R391" s="147"/>
      <c r="S391" s="143"/>
    </row>
    <row r="392" spans="1:19" s="26" customFormat="1" ht="16.5" customHeight="1">
      <c r="A392" s="111" t="s">
        <v>229</v>
      </c>
      <c r="B392" s="107">
        <v>0</v>
      </c>
      <c r="C392" s="107">
        <v>0</v>
      </c>
      <c r="D392" s="107">
        <v>1</v>
      </c>
      <c r="E392" s="107">
        <v>1</v>
      </c>
      <c r="F392" s="107">
        <v>1</v>
      </c>
      <c r="G392" s="107">
        <v>1</v>
      </c>
      <c r="H392" s="107">
        <v>0</v>
      </c>
      <c r="I392" s="107">
        <v>0</v>
      </c>
      <c r="J392" s="107">
        <v>1</v>
      </c>
      <c r="K392" s="107">
        <v>0</v>
      </c>
      <c r="L392" s="107">
        <v>2</v>
      </c>
      <c r="M392" s="107">
        <v>3</v>
      </c>
      <c r="N392" s="107">
        <v>0</v>
      </c>
      <c r="O392" s="107">
        <v>0</v>
      </c>
      <c r="P392" s="147"/>
      <c r="Q392" s="147"/>
      <c r="R392" s="147"/>
      <c r="S392" s="143"/>
    </row>
    <row r="393" spans="1:19" s="26" customFormat="1" ht="16.5" customHeight="1">
      <c r="A393" s="111" t="s">
        <v>230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1</v>
      </c>
      <c r="N393" s="107">
        <v>0</v>
      </c>
      <c r="O393" s="107">
        <v>0</v>
      </c>
      <c r="P393" s="147"/>
      <c r="Q393" s="147"/>
      <c r="R393" s="147"/>
      <c r="S393" s="143"/>
    </row>
    <row r="394" spans="1:19" s="26" customFormat="1" ht="16.5" customHeight="1">
      <c r="A394" s="111" t="s">
        <v>231</v>
      </c>
      <c r="B394" s="107">
        <v>0</v>
      </c>
      <c r="C394" s="107">
        <v>0</v>
      </c>
      <c r="D394" s="107">
        <v>0</v>
      </c>
      <c r="E394" s="107">
        <v>0</v>
      </c>
      <c r="F394" s="107">
        <v>0</v>
      </c>
      <c r="G394" s="107">
        <v>0</v>
      </c>
      <c r="H394" s="107">
        <v>4</v>
      </c>
      <c r="I394" s="107">
        <v>1</v>
      </c>
      <c r="J394" s="107">
        <v>0</v>
      </c>
      <c r="K394" s="107">
        <v>0</v>
      </c>
      <c r="L394" s="107">
        <v>0</v>
      </c>
      <c r="M394" s="107">
        <v>0</v>
      </c>
      <c r="N394" s="107">
        <v>1</v>
      </c>
      <c r="O394" s="107">
        <v>0</v>
      </c>
      <c r="P394" s="147"/>
      <c r="Q394" s="147"/>
      <c r="R394" s="147"/>
      <c r="S394" s="143"/>
    </row>
    <row r="395" spans="1:19" s="26" customFormat="1" ht="16.5" customHeight="1">
      <c r="A395" s="111" t="s">
        <v>232</v>
      </c>
      <c r="B395" s="107">
        <v>0</v>
      </c>
      <c r="C395" s="107">
        <v>0</v>
      </c>
      <c r="D395" s="107">
        <v>0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0</v>
      </c>
      <c r="K395" s="107">
        <v>0</v>
      </c>
      <c r="L395" s="107">
        <v>0</v>
      </c>
      <c r="M395" s="107">
        <v>0</v>
      </c>
      <c r="N395" s="107">
        <v>0</v>
      </c>
      <c r="O395" s="107">
        <v>0</v>
      </c>
      <c r="P395" s="147"/>
      <c r="Q395" s="147"/>
      <c r="R395" s="147"/>
      <c r="S395" s="143"/>
    </row>
    <row r="396" spans="1:19" s="26" customFormat="1" ht="16.5" customHeight="1">
      <c r="A396" s="111" t="s">
        <v>233</v>
      </c>
      <c r="B396" s="107">
        <v>0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1</v>
      </c>
      <c r="I396" s="107">
        <v>0</v>
      </c>
      <c r="J396" s="107">
        <v>0</v>
      </c>
      <c r="K396" s="107">
        <v>0</v>
      </c>
      <c r="L396" s="107">
        <v>0</v>
      </c>
      <c r="M396" s="107">
        <v>1</v>
      </c>
      <c r="N396" s="107">
        <v>0</v>
      </c>
      <c r="O396" s="107">
        <v>0</v>
      </c>
      <c r="P396" s="147"/>
      <c r="Q396" s="147"/>
      <c r="R396" s="147"/>
      <c r="S396" s="143"/>
    </row>
    <row r="397" spans="1:19" s="26" customFormat="1" ht="16.5" customHeight="1">
      <c r="A397" s="111" t="s">
        <v>234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1</v>
      </c>
      <c r="K397" s="107">
        <v>0</v>
      </c>
      <c r="L397" s="107">
        <v>1</v>
      </c>
      <c r="M397" s="107">
        <v>2</v>
      </c>
      <c r="N397" s="107">
        <v>0</v>
      </c>
      <c r="O397" s="107">
        <v>0</v>
      </c>
      <c r="P397" s="147"/>
      <c r="Q397" s="147"/>
      <c r="R397" s="147"/>
      <c r="S397" s="143"/>
    </row>
    <row r="398" spans="1:19" s="26" customFormat="1" ht="16.5" customHeight="1">
      <c r="A398" s="111" t="s">
        <v>235</v>
      </c>
      <c r="B398" s="107">
        <v>0</v>
      </c>
      <c r="C398" s="107">
        <v>0</v>
      </c>
      <c r="D398" s="107">
        <v>1</v>
      </c>
      <c r="E398" s="107">
        <v>0</v>
      </c>
      <c r="F398" s="107">
        <v>1</v>
      </c>
      <c r="G398" s="107">
        <v>1</v>
      </c>
      <c r="H398" s="107">
        <v>4</v>
      </c>
      <c r="I398" s="107">
        <v>0</v>
      </c>
      <c r="J398" s="107">
        <v>6</v>
      </c>
      <c r="K398" s="107">
        <v>2</v>
      </c>
      <c r="L398" s="107">
        <v>3</v>
      </c>
      <c r="M398" s="107">
        <v>4</v>
      </c>
      <c r="N398" s="107">
        <v>0</v>
      </c>
      <c r="O398" s="107">
        <v>0</v>
      </c>
      <c r="P398" s="147"/>
      <c r="Q398" s="147"/>
      <c r="R398" s="147"/>
      <c r="S398" s="143"/>
    </row>
    <row r="399" spans="1:19" s="26" customFormat="1" ht="16.5" customHeight="1">
      <c r="A399" s="111" t="s">
        <v>236</v>
      </c>
      <c r="B399" s="107">
        <v>0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47"/>
      <c r="Q399" s="147"/>
      <c r="R399" s="147"/>
      <c r="S399" s="143"/>
    </row>
    <row r="400" spans="1:19" s="26" customFormat="1" ht="16.5" customHeight="1">
      <c r="A400" s="111" t="s">
        <v>237</v>
      </c>
      <c r="B400" s="107">
        <v>0</v>
      </c>
      <c r="C400" s="107">
        <v>0</v>
      </c>
      <c r="D400" s="107">
        <v>1</v>
      </c>
      <c r="E400" s="107">
        <v>0</v>
      </c>
      <c r="F400" s="107">
        <v>1</v>
      </c>
      <c r="G400" s="107">
        <v>0</v>
      </c>
      <c r="H400" s="107">
        <v>2</v>
      </c>
      <c r="I400" s="107">
        <v>1</v>
      </c>
      <c r="J400" s="107">
        <v>0</v>
      </c>
      <c r="K400" s="107">
        <v>0</v>
      </c>
      <c r="L400" s="107">
        <v>5</v>
      </c>
      <c r="M400" s="107">
        <v>3</v>
      </c>
      <c r="N400" s="107">
        <v>0</v>
      </c>
      <c r="O400" s="107">
        <v>0</v>
      </c>
      <c r="P400" s="147"/>
      <c r="Q400" s="147"/>
      <c r="R400" s="147"/>
      <c r="S400" s="143"/>
    </row>
    <row r="401" spans="1:19" s="26" customFormat="1" ht="16.5" customHeight="1">
      <c r="A401" s="111" t="s">
        <v>238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47"/>
      <c r="Q401" s="147"/>
      <c r="R401" s="147"/>
      <c r="S401" s="143"/>
    </row>
    <row r="402" spans="1:19" s="26" customFormat="1" ht="16.5" customHeight="1">
      <c r="A402" s="111" t="s">
        <v>239</v>
      </c>
      <c r="B402" s="107">
        <v>1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1</v>
      </c>
      <c r="J402" s="107">
        <v>4</v>
      </c>
      <c r="K402" s="107">
        <v>0</v>
      </c>
      <c r="L402" s="107">
        <v>1</v>
      </c>
      <c r="M402" s="107">
        <v>0</v>
      </c>
      <c r="N402" s="107">
        <v>0</v>
      </c>
      <c r="O402" s="107">
        <v>0</v>
      </c>
      <c r="P402" s="147"/>
      <c r="Q402" s="147"/>
      <c r="R402" s="147"/>
      <c r="S402" s="143"/>
    </row>
    <row r="403" spans="1:19" s="26" customFormat="1" ht="16.5" customHeight="1">
      <c r="A403" s="111" t="s">
        <v>240</v>
      </c>
      <c r="B403" s="107">
        <v>0</v>
      </c>
      <c r="C403" s="107">
        <v>0</v>
      </c>
      <c r="D403" s="107">
        <v>0</v>
      </c>
      <c r="E403" s="107">
        <v>0</v>
      </c>
      <c r="F403" s="107">
        <v>2</v>
      </c>
      <c r="G403" s="107">
        <v>0</v>
      </c>
      <c r="H403" s="107">
        <v>4</v>
      </c>
      <c r="I403" s="107">
        <v>4</v>
      </c>
      <c r="J403" s="107">
        <v>27</v>
      </c>
      <c r="K403" s="107">
        <v>8</v>
      </c>
      <c r="L403" s="107">
        <v>15</v>
      </c>
      <c r="M403" s="107">
        <v>7</v>
      </c>
      <c r="N403" s="107">
        <v>0</v>
      </c>
      <c r="O403" s="107">
        <v>0</v>
      </c>
      <c r="P403" s="147"/>
      <c r="Q403" s="147"/>
      <c r="R403" s="147"/>
      <c r="S403" s="143"/>
    </row>
    <row r="404" spans="1:19" s="26" customFormat="1" ht="16.5" customHeight="1">
      <c r="A404" s="111" t="s">
        <v>241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0</v>
      </c>
      <c r="I404" s="107">
        <v>1</v>
      </c>
      <c r="J404" s="107">
        <v>0</v>
      </c>
      <c r="K404" s="107">
        <v>0</v>
      </c>
      <c r="L404" s="107">
        <v>0</v>
      </c>
      <c r="M404" s="107">
        <v>1</v>
      </c>
      <c r="N404" s="107">
        <v>0</v>
      </c>
      <c r="O404" s="107">
        <v>0</v>
      </c>
      <c r="P404" s="147"/>
      <c r="Q404" s="147"/>
      <c r="R404" s="147"/>
      <c r="S404" s="143"/>
    </row>
    <row r="405" spans="1:19" s="26" customFormat="1" ht="16.5" customHeight="1">
      <c r="A405" s="111" t="s">
        <v>242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47"/>
      <c r="Q405" s="147"/>
      <c r="R405" s="147"/>
      <c r="S405" s="143"/>
    </row>
    <row r="406" spans="1:19" s="26" customFormat="1" ht="16.5" customHeight="1">
      <c r="A406" s="111" t="s">
        <v>243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47"/>
      <c r="Q406" s="147"/>
      <c r="R406" s="147"/>
      <c r="S406" s="143"/>
    </row>
    <row r="407" spans="1:19" s="26" customFormat="1" ht="16.5" customHeight="1">
      <c r="A407" s="5"/>
      <c r="B407" s="147"/>
      <c r="C407" s="147"/>
      <c r="D407" s="147"/>
      <c r="E407" s="147"/>
      <c r="F407" s="147"/>
      <c r="G407" s="147"/>
      <c r="H407" s="147"/>
      <c r="I407" s="147"/>
      <c r="J407" s="147"/>
      <c r="K407" s="147"/>
      <c r="L407" s="147"/>
      <c r="M407" s="147"/>
      <c r="N407" s="147"/>
      <c r="O407" s="147"/>
      <c r="P407" s="147"/>
      <c r="Q407" s="147"/>
      <c r="R407" s="147"/>
      <c r="S407" s="143"/>
    </row>
    <row r="408" spans="1:19" s="26" customFormat="1" ht="16.5" customHeight="1">
      <c r="A408" s="5"/>
      <c r="B408" s="147"/>
      <c r="C408" s="147"/>
      <c r="D408" s="147"/>
      <c r="E408" s="147"/>
      <c r="F408" s="147"/>
      <c r="G408" s="147"/>
      <c r="H408" s="147"/>
      <c r="I408" s="147"/>
      <c r="J408" s="147"/>
      <c r="K408" s="147"/>
      <c r="L408" s="147"/>
      <c r="M408" s="147"/>
      <c r="N408" s="147"/>
      <c r="O408" s="147"/>
      <c r="P408" s="147"/>
      <c r="Q408" s="147"/>
      <c r="R408" s="147"/>
      <c r="S408" s="143"/>
    </row>
    <row r="409" spans="1:19" s="26" customFormat="1" ht="16.5" customHeight="1">
      <c r="A409" s="176" t="s">
        <v>435</v>
      </c>
      <c r="B409" s="180" t="s">
        <v>162</v>
      </c>
      <c r="C409" s="180"/>
      <c r="D409" s="180" t="s">
        <v>163</v>
      </c>
      <c r="E409" s="180"/>
      <c r="F409" s="180" t="s">
        <v>164</v>
      </c>
      <c r="G409" s="180"/>
      <c r="H409" s="180" t="s">
        <v>165</v>
      </c>
      <c r="I409" s="180"/>
      <c r="J409" s="180" t="s">
        <v>166</v>
      </c>
      <c r="K409" s="180"/>
      <c r="L409" s="180" t="s">
        <v>167</v>
      </c>
      <c r="M409" s="180"/>
      <c r="N409" s="182" t="s">
        <v>168</v>
      </c>
      <c r="O409" s="183"/>
      <c r="P409" s="147"/>
      <c r="Q409" s="147"/>
      <c r="R409" s="147"/>
      <c r="S409" s="143"/>
    </row>
    <row r="410" spans="1:19" s="26" customFormat="1" ht="16.5" customHeight="1">
      <c r="A410" s="181"/>
      <c r="B410" s="145" t="s">
        <v>3</v>
      </c>
      <c r="C410" s="145" t="s">
        <v>4</v>
      </c>
      <c r="D410" s="145" t="s">
        <v>3</v>
      </c>
      <c r="E410" s="145" t="s">
        <v>4</v>
      </c>
      <c r="F410" s="145" t="s">
        <v>3</v>
      </c>
      <c r="G410" s="145" t="s">
        <v>4</v>
      </c>
      <c r="H410" s="145" t="s">
        <v>3</v>
      </c>
      <c r="I410" s="145" t="s">
        <v>4</v>
      </c>
      <c r="J410" s="145" t="s">
        <v>3</v>
      </c>
      <c r="K410" s="145" t="s">
        <v>4</v>
      </c>
      <c r="L410" s="145" t="s">
        <v>3</v>
      </c>
      <c r="M410" s="145" t="s">
        <v>4</v>
      </c>
      <c r="N410" s="145" t="s">
        <v>3</v>
      </c>
      <c r="O410" s="145" t="s">
        <v>4</v>
      </c>
      <c r="P410" s="39"/>
      <c r="Q410" s="147"/>
      <c r="R410" s="147"/>
      <c r="S410" s="143"/>
    </row>
    <row r="411" spans="1:19" s="26" customFormat="1" ht="16.5" customHeight="1">
      <c r="A411" s="111" t="s">
        <v>222</v>
      </c>
      <c r="B411" s="105">
        <v>144</v>
      </c>
      <c r="C411" s="105">
        <v>72</v>
      </c>
      <c r="D411" s="105">
        <v>143</v>
      </c>
      <c r="E411" s="105">
        <v>74</v>
      </c>
      <c r="F411" s="105">
        <v>46</v>
      </c>
      <c r="G411" s="105">
        <v>32</v>
      </c>
      <c r="H411" s="105">
        <v>8503</v>
      </c>
      <c r="I411" s="105">
        <v>3358</v>
      </c>
      <c r="J411" s="105">
        <v>23</v>
      </c>
      <c r="K411" s="105">
        <v>34</v>
      </c>
      <c r="L411" s="105">
        <v>41</v>
      </c>
      <c r="M411" s="105">
        <v>25</v>
      </c>
      <c r="N411" s="105">
        <v>13</v>
      </c>
      <c r="O411" s="105">
        <v>8</v>
      </c>
      <c r="P411" s="147"/>
      <c r="Q411" s="147"/>
      <c r="R411" s="147"/>
      <c r="S411" s="143"/>
    </row>
    <row r="412" spans="1:19" s="26" customFormat="1" ht="16.5" customHeight="1">
      <c r="A412" s="111" t="s">
        <v>223</v>
      </c>
      <c r="B412" s="107">
        <v>21</v>
      </c>
      <c r="C412" s="107">
        <v>9</v>
      </c>
      <c r="D412" s="107">
        <v>35</v>
      </c>
      <c r="E412" s="107">
        <v>14</v>
      </c>
      <c r="F412" s="107">
        <v>10</v>
      </c>
      <c r="G412" s="107">
        <v>11</v>
      </c>
      <c r="H412" s="107">
        <v>1357</v>
      </c>
      <c r="I412" s="107">
        <v>467</v>
      </c>
      <c r="J412" s="107">
        <v>4</v>
      </c>
      <c r="K412" s="107">
        <v>17</v>
      </c>
      <c r="L412" s="107">
        <v>7</v>
      </c>
      <c r="M412" s="107">
        <v>2</v>
      </c>
      <c r="N412" s="107">
        <v>3</v>
      </c>
      <c r="O412" s="107">
        <v>2</v>
      </c>
      <c r="P412" s="147"/>
      <c r="Q412" s="147"/>
      <c r="R412" s="147"/>
      <c r="S412" s="143"/>
    </row>
    <row r="413" spans="1:19" s="26" customFormat="1" ht="16.5" customHeight="1">
      <c r="A413" s="111" t="s">
        <v>224</v>
      </c>
      <c r="B413" s="107">
        <v>58</v>
      </c>
      <c r="C413" s="107">
        <v>27</v>
      </c>
      <c r="D413" s="107">
        <v>43</v>
      </c>
      <c r="E413" s="107">
        <v>29</v>
      </c>
      <c r="F413" s="107">
        <v>24</v>
      </c>
      <c r="G413" s="107">
        <v>16</v>
      </c>
      <c r="H413" s="107">
        <v>3545</v>
      </c>
      <c r="I413" s="107">
        <v>1493</v>
      </c>
      <c r="J413" s="107">
        <v>6</v>
      </c>
      <c r="K413" s="107">
        <v>11</v>
      </c>
      <c r="L413" s="107">
        <v>10</v>
      </c>
      <c r="M413" s="107">
        <v>3</v>
      </c>
      <c r="N413" s="107">
        <v>2</v>
      </c>
      <c r="O413" s="107">
        <v>1</v>
      </c>
      <c r="P413" s="147"/>
      <c r="Q413" s="147"/>
      <c r="R413" s="147"/>
      <c r="S413" s="143"/>
    </row>
    <row r="414" spans="1:19" s="26" customFormat="1" ht="16.5" customHeight="1">
      <c r="A414" s="111" t="s">
        <v>391</v>
      </c>
      <c r="B414" s="107">
        <v>27</v>
      </c>
      <c r="C414" s="107">
        <v>10</v>
      </c>
      <c r="D414" s="107">
        <v>16</v>
      </c>
      <c r="E414" s="107">
        <v>1</v>
      </c>
      <c r="F414" s="107">
        <v>5</v>
      </c>
      <c r="G414" s="107">
        <v>2</v>
      </c>
      <c r="H414" s="107">
        <v>424</v>
      </c>
      <c r="I414" s="107">
        <v>141</v>
      </c>
      <c r="J414" s="107">
        <v>3</v>
      </c>
      <c r="K414" s="107">
        <v>2</v>
      </c>
      <c r="L414" s="107">
        <v>5</v>
      </c>
      <c r="M414" s="107">
        <v>8</v>
      </c>
      <c r="N414" s="107">
        <v>2</v>
      </c>
      <c r="O414" s="107">
        <v>3</v>
      </c>
      <c r="P414" s="147"/>
      <c r="Q414" s="147"/>
      <c r="R414" s="147"/>
      <c r="S414" s="143"/>
    </row>
    <row r="415" spans="1:19" s="26" customFormat="1" ht="16.5" customHeight="1">
      <c r="A415" s="111" t="s">
        <v>225</v>
      </c>
      <c r="B415" s="107">
        <v>15</v>
      </c>
      <c r="C415" s="107">
        <v>8</v>
      </c>
      <c r="D415" s="107">
        <v>8</v>
      </c>
      <c r="E415" s="107">
        <v>4</v>
      </c>
      <c r="F415" s="107">
        <v>1</v>
      </c>
      <c r="G415" s="107">
        <v>0</v>
      </c>
      <c r="H415" s="107">
        <v>1024</v>
      </c>
      <c r="I415" s="107">
        <v>457</v>
      </c>
      <c r="J415" s="107">
        <v>1</v>
      </c>
      <c r="K415" s="107">
        <v>0</v>
      </c>
      <c r="L415" s="107">
        <v>6</v>
      </c>
      <c r="M415" s="107">
        <v>3</v>
      </c>
      <c r="N415" s="107">
        <v>0</v>
      </c>
      <c r="O415" s="107">
        <v>0</v>
      </c>
      <c r="P415" s="147"/>
      <c r="Q415" s="147"/>
      <c r="R415" s="147"/>
      <c r="S415" s="143"/>
    </row>
    <row r="416" spans="1:19" s="26" customFormat="1" ht="16.5" customHeight="1">
      <c r="A416" s="111" t="s">
        <v>226</v>
      </c>
      <c r="B416" s="107">
        <v>8</v>
      </c>
      <c r="C416" s="107">
        <v>3</v>
      </c>
      <c r="D416" s="107">
        <v>19</v>
      </c>
      <c r="E416" s="107">
        <v>17</v>
      </c>
      <c r="F416" s="107">
        <v>3</v>
      </c>
      <c r="G416" s="107">
        <v>1</v>
      </c>
      <c r="H416" s="107">
        <v>342</v>
      </c>
      <c r="I416" s="107">
        <v>94</v>
      </c>
      <c r="J416" s="107">
        <v>0</v>
      </c>
      <c r="K416" s="107">
        <v>1</v>
      </c>
      <c r="L416" s="107">
        <v>0</v>
      </c>
      <c r="M416" s="107">
        <v>0</v>
      </c>
      <c r="N416" s="107">
        <v>2</v>
      </c>
      <c r="O416" s="107">
        <v>0</v>
      </c>
      <c r="P416" s="147"/>
      <c r="Q416" s="147"/>
      <c r="R416" s="147"/>
      <c r="S416" s="143"/>
    </row>
    <row r="417" spans="1:19" s="26" customFormat="1" ht="16.5" customHeight="1">
      <c r="A417" s="111" t="s">
        <v>227</v>
      </c>
      <c r="B417" s="107">
        <v>3</v>
      </c>
      <c r="C417" s="107">
        <v>5</v>
      </c>
      <c r="D417" s="107">
        <v>8</v>
      </c>
      <c r="E417" s="107">
        <v>6</v>
      </c>
      <c r="F417" s="107">
        <v>0</v>
      </c>
      <c r="G417" s="107">
        <v>0</v>
      </c>
      <c r="H417" s="107">
        <v>582</v>
      </c>
      <c r="I417" s="107">
        <v>265</v>
      </c>
      <c r="J417" s="107">
        <v>5</v>
      </c>
      <c r="K417" s="107">
        <v>2</v>
      </c>
      <c r="L417" s="107">
        <v>5</v>
      </c>
      <c r="M417" s="107">
        <v>3</v>
      </c>
      <c r="N417" s="107">
        <v>2</v>
      </c>
      <c r="O417" s="107">
        <v>1</v>
      </c>
      <c r="P417" s="147"/>
      <c r="Q417" s="147"/>
      <c r="R417" s="147"/>
      <c r="S417" s="143"/>
    </row>
    <row r="418" spans="1:19" s="26" customFormat="1" ht="16.5" customHeight="1">
      <c r="A418" s="111" t="s">
        <v>228</v>
      </c>
      <c r="B418" s="107">
        <v>2</v>
      </c>
      <c r="C418" s="107">
        <v>1</v>
      </c>
      <c r="D418" s="107">
        <v>0</v>
      </c>
      <c r="E418" s="107">
        <v>0</v>
      </c>
      <c r="F418" s="107">
        <v>0</v>
      </c>
      <c r="G418" s="107">
        <v>0</v>
      </c>
      <c r="H418" s="107">
        <v>86</v>
      </c>
      <c r="I418" s="107">
        <v>24</v>
      </c>
      <c r="J418" s="107">
        <v>0</v>
      </c>
      <c r="K418" s="107">
        <v>0</v>
      </c>
      <c r="L418" s="107">
        <v>1</v>
      </c>
      <c r="M418" s="107">
        <v>2</v>
      </c>
      <c r="N418" s="107">
        <v>0</v>
      </c>
      <c r="O418" s="107">
        <v>0</v>
      </c>
      <c r="P418" s="147"/>
      <c r="Q418" s="147"/>
      <c r="R418" s="147"/>
      <c r="S418" s="143"/>
    </row>
    <row r="419" spans="1:19" s="26" customFormat="1" ht="16.5" customHeight="1">
      <c r="A419" s="111" t="s">
        <v>229</v>
      </c>
      <c r="B419" s="107">
        <v>1</v>
      </c>
      <c r="C419" s="107">
        <v>0</v>
      </c>
      <c r="D419" s="107">
        <v>3</v>
      </c>
      <c r="E419" s="107">
        <v>1</v>
      </c>
      <c r="F419" s="107">
        <v>1</v>
      </c>
      <c r="G419" s="107">
        <v>0</v>
      </c>
      <c r="H419" s="107">
        <v>261</v>
      </c>
      <c r="I419" s="107">
        <v>86</v>
      </c>
      <c r="J419" s="107">
        <v>0</v>
      </c>
      <c r="K419" s="107">
        <v>0</v>
      </c>
      <c r="L419" s="107">
        <v>3</v>
      </c>
      <c r="M419" s="107">
        <v>0</v>
      </c>
      <c r="N419" s="107">
        <v>0</v>
      </c>
      <c r="O419" s="107">
        <v>0</v>
      </c>
      <c r="P419" s="147"/>
      <c r="Q419" s="147"/>
      <c r="R419" s="147"/>
      <c r="S419" s="143"/>
    </row>
    <row r="420" spans="1:19" s="26" customFormat="1" ht="16.5" customHeight="1">
      <c r="A420" s="111" t="s">
        <v>230</v>
      </c>
      <c r="B420" s="107">
        <v>1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41</v>
      </c>
      <c r="I420" s="107">
        <v>8</v>
      </c>
      <c r="J420" s="107">
        <v>1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47"/>
      <c r="Q420" s="147"/>
      <c r="R420" s="147"/>
      <c r="S420" s="143"/>
    </row>
    <row r="421" spans="1:19" s="26" customFormat="1" ht="16.5" customHeight="1">
      <c r="A421" s="111" t="s">
        <v>231</v>
      </c>
      <c r="B421" s="107">
        <v>1</v>
      </c>
      <c r="C421" s="107">
        <v>0</v>
      </c>
      <c r="D421" s="107">
        <v>0</v>
      </c>
      <c r="E421" s="107">
        <v>0</v>
      </c>
      <c r="F421" s="107">
        <v>0</v>
      </c>
      <c r="G421" s="107">
        <v>0</v>
      </c>
      <c r="H421" s="107">
        <v>91</v>
      </c>
      <c r="I421" s="107">
        <v>35</v>
      </c>
      <c r="J421" s="107">
        <v>0</v>
      </c>
      <c r="K421" s="107">
        <v>0</v>
      </c>
      <c r="L421" s="107">
        <v>0</v>
      </c>
      <c r="M421" s="107">
        <v>0</v>
      </c>
      <c r="N421" s="107">
        <v>1</v>
      </c>
      <c r="O421" s="107">
        <v>0</v>
      </c>
      <c r="P421" s="147"/>
      <c r="Q421" s="147"/>
      <c r="R421" s="147"/>
      <c r="S421" s="143"/>
    </row>
    <row r="422" spans="1:19" s="26" customFormat="1" ht="16.5" customHeight="1">
      <c r="A422" s="111" t="s">
        <v>232</v>
      </c>
      <c r="B422" s="107">
        <v>0</v>
      </c>
      <c r="C422" s="107">
        <v>0</v>
      </c>
      <c r="D422" s="107">
        <v>0</v>
      </c>
      <c r="E422" s="107">
        <v>0</v>
      </c>
      <c r="F422" s="107">
        <v>0</v>
      </c>
      <c r="G422" s="107">
        <v>0</v>
      </c>
      <c r="H422" s="107">
        <v>50</v>
      </c>
      <c r="I422" s="107">
        <v>22</v>
      </c>
      <c r="J422" s="107">
        <v>0</v>
      </c>
      <c r="K422" s="107">
        <v>0</v>
      </c>
      <c r="L422" s="107">
        <v>0</v>
      </c>
      <c r="M422" s="107">
        <v>1</v>
      </c>
      <c r="N422" s="107">
        <v>0</v>
      </c>
      <c r="O422" s="107">
        <v>0</v>
      </c>
      <c r="P422" s="147"/>
      <c r="Q422" s="147"/>
      <c r="R422" s="147"/>
      <c r="S422" s="143"/>
    </row>
    <row r="423" spans="1:19" s="26" customFormat="1" ht="16.5" customHeight="1">
      <c r="A423" s="111" t="s">
        <v>233</v>
      </c>
      <c r="B423" s="107">
        <v>0</v>
      </c>
      <c r="C423" s="107">
        <v>0</v>
      </c>
      <c r="D423" s="107">
        <v>0</v>
      </c>
      <c r="E423" s="107">
        <v>1</v>
      </c>
      <c r="F423" s="107">
        <v>0</v>
      </c>
      <c r="G423" s="107">
        <v>0</v>
      </c>
      <c r="H423" s="107">
        <v>36</v>
      </c>
      <c r="I423" s="107">
        <v>10</v>
      </c>
      <c r="J423" s="107">
        <v>0</v>
      </c>
      <c r="K423" s="107">
        <v>0</v>
      </c>
      <c r="L423" s="107">
        <v>1</v>
      </c>
      <c r="M423" s="107">
        <v>0</v>
      </c>
      <c r="N423" s="107">
        <v>0</v>
      </c>
      <c r="O423" s="107">
        <v>0</v>
      </c>
      <c r="P423" s="147"/>
      <c r="Q423" s="147"/>
      <c r="R423" s="147"/>
      <c r="S423" s="143"/>
    </row>
    <row r="424" spans="1:19" s="26" customFormat="1" ht="16.5" customHeight="1">
      <c r="A424" s="111" t="s">
        <v>234</v>
      </c>
      <c r="B424" s="107">
        <v>0</v>
      </c>
      <c r="C424" s="107">
        <v>1</v>
      </c>
      <c r="D424" s="107">
        <v>0</v>
      </c>
      <c r="E424" s="107">
        <v>0</v>
      </c>
      <c r="F424" s="107">
        <v>0</v>
      </c>
      <c r="G424" s="107">
        <v>0</v>
      </c>
      <c r="H424" s="107">
        <v>34</v>
      </c>
      <c r="I424" s="107">
        <v>16</v>
      </c>
      <c r="J424" s="107">
        <v>0</v>
      </c>
      <c r="K424" s="107">
        <v>0</v>
      </c>
      <c r="L424" s="107">
        <v>0</v>
      </c>
      <c r="M424" s="107">
        <v>0</v>
      </c>
      <c r="N424" s="107">
        <v>0</v>
      </c>
      <c r="O424" s="107">
        <v>0</v>
      </c>
      <c r="P424" s="147"/>
      <c r="Q424" s="147"/>
      <c r="R424" s="147"/>
      <c r="S424" s="143"/>
    </row>
    <row r="425" spans="1:19" s="26" customFormat="1" ht="16.5" customHeight="1">
      <c r="A425" s="111" t="s">
        <v>235</v>
      </c>
      <c r="B425" s="107">
        <v>0</v>
      </c>
      <c r="C425" s="107">
        <v>1</v>
      </c>
      <c r="D425" s="107">
        <v>2</v>
      </c>
      <c r="E425" s="107">
        <v>0</v>
      </c>
      <c r="F425" s="107">
        <v>0</v>
      </c>
      <c r="G425" s="107">
        <v>1</v>
      </c>
      <c r="H425" s="107">
        <v>59</v>
      </c>
      <c r="I425" s="107">
        <v>19</v>
      </c>
      <c r="J425" s="107">
        <v>1</v>
      </c>
      <c r="K425" s="107">
        <v>0</v>
      </c>
      <c r="L425" s="107">
        <v>0</v>
      </c>
      <c r="M425" s="107">
        <v>0</v>
      </c>
      <c r="N425" s="107">
        <v>0</v>
      </c>
      <c r="O425" s="107">
        <v>0</v>
      </c>
      <c r="P425" s="147"/>
      <c r="Q425" s="147"/>
      <c r="R425" s="147"/>
      <c r="S425" s="143"/>
    </row>
    <row r="426" spans="1:19" s="26" customFormat="1" ht="16.5" customHeight="1">
      <c r="A426" s="111" t="s">
        <v>236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67</v>
      </c>
      <c r="I426" s="107">
        <v>25</v>
      </c>
      <c r="J426" s="107">
        <v>0</v>
      </c>
      <c r="K426" s="107">
        <v>0</v>
      </c>
      <c r="L426" s="107">
        <v>1</v>
      </c>
      <c r="M426" s="107">
        <v>0</v>
      </c>
      <c r="N426" s="107">
        <v>0</v>
      </c>
      <c r="O426" s="107">
        <v>1</v>
      </c>
      <c r="P426" s="147"/>
      <c r="Q426" s="147"/>
      <c r="R426" s="147"/>
      <c r="S426" s="143"/>
    </row>
    <row r="427" spans="1:19" s="26" customFormat="1" ht="16.5" customHeight="1">
      <c r="A427" s="111" t="s">
        <v>237</v>
      </c>
      <c r="B427" s="107">
        <v>0</v>
      </c>
      <c r="C427" s="107">
        <v>2</v>
      </c>
      <c r="D427" s="107">
        <v>0</v>
      </c>
      <c r="E427" s="107">
        <v>0</v>
      </c>
      <c r="F427" s="107">
        <v>0</v>
      </c>
      <c r="G427" s="107">
        <v>0</v>
      </c>
      <c r="H427" s="107">
        <v>82</v>
      </c>
      <c r="I427" s="107">
        <v>27</v>
      </c>
      <c r="J427" s="107">
        <v>2</v>
      </c>
      <c r="K427" s="107">
        <v>1</v>
      </c>
      <c r="L427" s="107">
        <v>0</v>
      </c>
      <c r="M427" s="107">
        <v>0</v>
      </c>
      <c r="N427" s="107">
        <v>0</v>
      </c>
      <c r="O427" s="107">
        <v>0</v>
      </c>
      <c r="P427" s="147"/>
      <c r="Q427" s="147"/>
      <c r="R427" s="147"/>
      <c r="S427" s="143"/>
    </row>
    <row r="428" spans="1:19" s="26" customFormat="1" ht="16.5" customHeight="1">
      <c r="A428" s="111" t="s">
        <v>238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10</v>
      </c>
      <c r="I428" s="107">
        <v>5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47"/>
      <c r="Q428" s="147"/>
      <c r="R428" s="147"/>
      <c r="S428" s="143"/>
    </row>
    <row r="429" spans="1:19" s="26" customFormat="1" ht="16.5" customHeight="1">
      <c r="A429" s="111" t="s">
        <v>239</v>
      </c>
      <c r="B429" s="107">
        <v>0</v>
      </c>
      <c r="C429" s="107">
        <v>0</v>
      </c>
      <c r="D429" s="107">
        <v>0</v>
      </c>
      <c r="E429" s="107">
        <v>0</v>
      </c>
      <c r="F429" s="107">
        <v>0</v>
      </c>
      <c r="G429" s="107">
        <v>1</v>
      </c>
      <c r="H429" s="107">
        <v>42</v>
      </c>
      <c r="I429" s="107">
        <v>21</v>
      </c>
      <c r="J429" s="107">
        <v>0</v>
      </c>
      <c r="K429" s="107">
        <v>0</v>
      </c>
      <c r="L429" s="107">
        <v>0</v>
      </c>
      <c r="M429" s="107">
        <v>1</v>
      </c>
      <c r="N429" s="107">
        <v>0</v>
      </c>
      <c r="O429" s="107">
        <v>0</v>
      </c>
      <c r="P429" s="147"/>
      <c r="Q429" s="147"/>
      <c r="R429" s="147"/>
      <c r="S429" s="143"/>
    </row>
    <row r="430" spans="1:19" s="26" customFormat="1" ht="16.5" customHeight="1">
      <c r="A430" s="111" t="s">
        <v>240</v>
      </c>
      <c r="B430" s="107">
        <v>6</v>
      </c>
      <c r="C430" s="107">
        <v>5</v>
      </c>
      <c r="D430" s="107">
        <v>8</v>
      </c>
      <c r="E430" s="107">
        <v>1</v>
      </c>
      <c r="F430" s="107">
        <v>2</v>
      </c>
      <c r="G430" s="107">
        <v>0</v>
      </c>
      <c r="H430" s="107">
        <v>313</v>
      </c>
      <c r="I430" s="107">
        <v>118</v>
      </c>
      <c r="J430" s="107">
        <v>0</v>
      </c>
      <c r="K430" s="107">
        <v>0</v>
      </c>
      <c r="L430" s="107">
        <v>0</v>
      </c>
      <c r="M430" s="107">
        <v>0</v>
      </c>
      <c r="N430" s="107">
        <v>1</v>
      </c>
      <c r="O430" s="107">
        <v>0</v>
      </c>
      <c r="P430" s="147"/>
      <c r="Q430" s="147"/>
      <c r="R430" s="147"/>
      <c r="S430" s="143"/>
    </row>
    <row r="431" spans="1:19" s="26" customFormat="1" ht="16.5" customHeight="1">
      <c r="A431" s="111" t="s">
        <v>241</v>
      </c>
      <c r="B431" s="107">
        <v>1</v>
      </c>
      <c r="C431" s="107">
        <v>0</v>
      </c>
      <c r="D431" s="107">
        <v>1</v>
      </c>
      <c r="E431" s="107">
        <v>0</v>
      </c>
      <c r="F431" s="107">
        <v>0</v>
      </c>
      <c r="G431" s="107">
        <v>0</v>
      </c>
      <c r="H431" s="107">
        <v>50</v>
      </c>
      <c r="I431" s="107">
        <v>18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47"/>
      <c r="Q431" s="147"/>
      <c r="R431" s="147"/>
      <c r="S431" s="143"/>
    </row>
    <row r="432" spans="1:19" s="26" customFormat="1" ht="16.5" customHeight="1">
      <c r="A432" s="111" t="s">
        <v>242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7</v>
      </c>
      <c r="I432" s="107">
        <v>7</v>
      </c>
      <c r="J432" s="107">
        <v>0</v>
      </c>
      <c r="K432" s="107">
        <v>0</v>
      </c>
      <c r="L432" s="107">
        <v>2</v>
      </c>
      <c r="M432" s="107">
        <v>2</v>
      </c>
      <c r="N432" s="107">
        <v>0</v>
      </c>
      <c r="O432" s="107">
        <v>0</v>
      </c>
      <c r="P432" s="147"/>
      <c r="Q432" s="147"/>
      <c r="R432" s="147"/>
      <c r="S432" s="143"/>
    </row>
    <row r="433" spans="1:19" s="26" customFormat="1" ht="16.5" customHeight="1">
      <c r="A433" s="111" t="s">
        <v>243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47"/>
      <c r="Q433" s="147"/>
      <c r="R433" s="147"/>
      <c r="S433" s="143"/>
    </row>
    <row r="434" spans="1:19" s="26" customFormat="1" ht="16.5" customHeight="1">
      <c r="A434" s="5"/>
      <c r="B434" s="147"/>
      <c r="C434" s="147"/>
      <c r="D434" s="147"/>
      <c r="E434" s="147"/>
      <c r="F434" s="147"/>
      <c r="G434" s="147"/>
      <c r="H434" s="147"/>
      <c r="I434" s="147"/>
      <c r="J434" s="147"/>
      <c r="K434" s="147"/>
      <c r="L434" s="147"/>
      <c r="M434" s="147"/>
      <c r="N434" s="147"/>
      <c r="O434" s="147"/>
      <c r="P434" s="147"/>
      <c r="Q434" s="147"/>
      <c r="R434" s="147"/>
      <c r="S434" s="143"/>
    </row>
    <row r="435" spans="1:19" s="26" customFormat="1" ht="16.5" customHeight="1">
      <c r="A435" s="5"/>
      <c r="B435" s="147"/>
      <c r="C435" s="147"/>
      <c r="D435" s="147"/>
      <c r="E435" s="147"/>
      <c r="F435" s="147"/>
      <c r="G435" s="147"/>
      <c r="H435" s="147"/>
      <c r="I435" s="147"/>
      <c r="J435" s="147"/>
      <c r="K435" s="147"/>
      <c r="L435" s="147"/>
      <c r="M435" s="147"/>
      <c r="N435" s="147"/>
      <c r="O435" s="147"/>
      <c r="P435" s="147"/>
      <c r="Q435" s="147"/>
      <c r="R435" s="147"/>
      <c r="S435" s="143"/>
    </row>
    <row r="436" spans="1:19" s="26" customFormat="1" ht="16.5" customHeight="1">
      <c r="A436" s="176" t="s">
        <v>435</v>
      </c>
      <c r="B436" s="180" t="s">
        <v>169</v>
      </c>
      <c r="C436" s="180"/>
      <c r="D436" s="180" t="s">
        <v>170</v>
      </c>
      <c r="E436" s="180"/>
      <c r="F436" s="180" t="s">
        <v>171</v>
      </c>
      <c r="G436" s="180"/>
      <c r="H436" s="180" t="s">
        <v>172</v>
      </c>
      <c r="I436" s="180"/>
      <c r="J436" s="180" t="s">
        <v>173</v>
      </c>
      <c r="K436" s="180"/>
      <c r="L436" s="180" t="s">
        <v>174</v>
      </c>
      <c r="M436" s="180"/>
      <c r="N436" s="182" t="s">
        <v>175</v>
      </c>
      <c r="O436" s="183"/>
      <c r="P436" s="147"/>
      <c r="Q436" s="147"/>
      <c r="R436" s="147"/>
      <c r="S436" s="143"/>
    </row>
    <row r="437" spans="1:19" s="26" customFormat="1" ht="16.5" customHeight="1">
      <c r="A437" s="181"/>
      <c r="B437" s="145" t="s">
        <v>3</v>
      </c>
      <c r="C437" s="145" t="s">
        <v>4</v>
      </c>
      <c r="D437" s="145" t="s">
        <v>3</v>
      </c>
      <c r="E437" s="145" t="s">
        <v>4</v>
      </c>
      <c r="F437" s="145" t="s">
        <v>3</v>
      </c>
      <c r="G437" s="145" t="s">
        <v>4</v>
      </c>
      <c r="H437" s="145" t="s">
        <v>3</v>
      </c>
      <c r="I437" s="145" t="s">
        <v>4</v>
      </c>
      <c r="J437" s="145" t="s">
        <v>3</v>
      </c>
      <c r="K437" s="145" t="s">
        <v>4</v>
      </c>
      <c r="L437" s="145" t="s">
        <v>3</v>
      </c>
      <c r="M437" s="145" t="s">
        <v>4</v>
      </c>
      <c r="N437" s="145" t="s">
        <v>3</v>
      </c>
      <c r="O437" s="145" t="s">
        <v>4</v>
      </c>
      <c r="P437" s="39"/>
      <c r="Q437" s="147"/>
      <c r="R437" s="147"/>
      <c r="S437" s="143"/>
    </row>
    <row r="438" spans="1:19" s="26" customFormat="1" ht="16.5" customHeight="1">
      <c r="A438" s="111" t="s">
        <v>222</v>
      </c>
      <c r="B438" s="105">
        <v>170</v>
      </c>
      <c r="C438" s="105">
        <v>94</v>
      </c>
      <c r="D438" s="105">
        <v>30</v>
      </c>
      <c r="E438" s="105">
        <v>18</v>
      </c>
      <c r="F438" s="105">
        <v>77</v>
      </c>
      <c r="G438" s="105">
        <v>42</v>
      </c>
      <c r="H438" s="105">
        <v>21</v>
      </c>
      <c r="I438" s="105">
        <v>18</v>
      </c>
      <c r="J438" s="105">
        <v>4</v>
      </c>
      <c r="K438" s="105">
        <v>8</v>
      </c>
      <c r="L438" s="105">
        <v>122</v>
      </c>
      <c r="M438" s="105">
        <v>116</v>
      </c>
      <c r="N438" s="105">
        <v>48</v>
      </c>
      <c r="O438" s="105">
        <v>47</v>
      </c>
      <c r="P438" s="147"/>
      <c r="Q438" s="147"/>
      <c r="R438" s="147"/>
      <c r="S438" s="143"/>
    </row>
    <row r="439" spans="1:19" s="26" customFormat="1" ht="16.5" customHeight="1">
      <c r="A439" s="111" t="s">
        <v>223</v>
      </c>
      <c r="B439" s="107">
        <v>32</v>
      </c>
      <c r="C439" s="107">
        <v>22</v>
      </c>
      <c r="D439" s="107">
        <v>10</v>
      </c>
      <c r="E439" s="107">
        <v>5</v>
      </c>
      <c r="F439" s="107">
        <v>11</v>
      </c>
      <c r="G439" s="107">
        <v>9</v>
      </c>
      <c r="H439" s="107">
        <v>3</v>
      </c>
      <c r="I439" s="107">
        <v>7</v>
      </c>
      <c r="J439" s="107">
        <v>0</v>
      </c>
      <c r="K439" s="107">
        <v>0</v>
      </c>
      <c r="L439" s="107">
        <v>35</v>
      </c>
      <c r="M439" s="107">
        <v>35</v>
      </c>
      <c r="N439" s="107">
        <v>12</v>
      </c>
      <c r="O439" s="107">
        <v>8</v>
      </c>
      <c r="P439" s="147"/>
      <c r="Q439" s="147"/>
      <c r="R439" s="147"/>
      <c r="S439" s="143"/>
    </row>
    <row r="440" spans="1:19" s="26" customFormat="1" ht="16.5" customHeight="1">
      <c r="A440" s="111" t="s">
        <v>224</v>
      </c>
      <c r="B440" s="107">
        <v>48</v>
      </c>
      <c r="C440" s="107">
        <v>39</v>
      </c>
      <c r="D440" s="107">
        <v>11</v>
      </c>
      <c r="E440" s="107">
        <v>5</v>
      </c>
      <c r="F440" s="107">
        <v>22</v>
      </c>
      <c r="G440" s="107">
        <v>10</v>
      </c>
      <c r="H440" s="107">
        <v>4</v>
      </c>
      <c r="I440" s="107">
        <v>5</v>
      </c>
      <c r="J440" s="107">
        <v>0</v>
      </c>
      <c r="K440" s="107">
        <v>1</v>
      </c>
      <c r="L440" s="107">
        <v>25</v>
      </c>
      <c r="M440" s="107">
        <v>29</v>
      </c>
      <c r="N440" s="107">
        <v>14</v>
      </c>
      <c r="O440" s="107">
        <v>9</v>
      </c>
      <c r="P440" s="147"/>
      <c r="Q440" s="147"/>
      <c r="R440" s="147"/>
      <c r="S440" s="143"/>
    </row>
    <row r="441" spans="1:19" s="26" customFormat="1" ht="16.5" customHeight="1">
      <c r="A441" s="111" t="s">
        <v>391</v>
      </c>
      <c r="B441" s="107">
        <v>15</v>
      </c>
      <c r="C441" s="107">
        <v>13</v>
      </c>
      <c r="D441" s="107">
        <v>2</v>
      </c>
      <c r="E441" s="107">
        <v>2</v>
      </c>
      <c r="F441" s="107">
        <v>7</v>
      </c>
      <c r="G441" s="107">
        <v>4</v>
      </c>
      <c r="H441" s="107">
        <v>2</v>
      </c>
      <c r="I441" s="107">
        <v>0</v>
      </c>
      <c r="J441" s="107">
        <v>3</v>
      </c>
      <c r="K441" s="107">
        <v>3</v>
      </c>
      <c r="L441" s="107">
        <v>5</v>
      </c>
      <c r="M441" s="107">
        <v>2</v>
      </c>
      <c r="N441" s="107">
        <v>5</v>
      </c>
      <c r="O441" s="107">
        <v>8</v>
      </c>
      <c r="P441" s="147"/>
      <c r="Q441" s="147"/>
      <c r="R441" s="147"/>
      <c r="S441" s="143"/>
    </row>
    <row r="442" spans="1:19" s="26" customFormat="1" ht="16.5" customHeight="1">
      <c r="A442" s="111" t="s">
        <v>225</v>
      </c>
      <c r="B442" s="107">
        <v>17</v>
      </c>
      <c r="C442" s="107">
        <v>4</v>
      </c>
      <c r="D442" s="107">
        <v>2</v>
      </c>
      <c r="E442" s="107">
        <v>2</v>
      </c>
      <c r="F442" s="107">
        <v>5</v>
      </c>
      <c r="G442" s="107">
        <v>2</v>
      </c>
      <c r="H442" s="107">
        <v>1</v>
      </c>
      <c r="I442" s="107">
        <v>1</v>
      </c>
      <c r="J442" s="107">
        <v>0</v>
      </c>
      <c r="K442" s="107">
        <v>0</v>
      </c>
      <c r="L442" s="107">
        <v>1</v>
      </c>
      <c r="M442" s="107">
        <v>2</v>
      </c>
      <c r="N442" s="107">
        <v>5</v>
      </c>
      <c r="O442" s="107">
        <v>6</v>
      </c>
      <c r="P442" s="147"/>
      <c r="Q442" s="147"/>
      <c r="R442" s="147"/>
      <c r="S442" s="143"/>
    </row>
    <row r="443" spans="1:19" s="26" customFormat="1" ht="16.5" customHeight="1">
      <c r="A443" s="111" t="s">
        <v>226</v>
      </c>
      <c r="B443" s="107">
        <v>5</v>
      </c>
      <c r="C443" s="107">
        <v>1</v>
      </c>
      <c r="D443" s="107">
        <v>2</v>
      </c>
      <c r="E443" s="107">
        <v>2</v>
      </c>
      <c r="F443" s="107">
        <v>10</v>
      </c>
      <c r="G443" s="107">
        <v>3</v>
      </c>
      <c r="H443" s="107">
        <v>5</v>
      </c>
      <c r="I443" s="107">
        <v>1</v>
      </c>
      <c r="J443" s="107">
        <v>0</v>
      </c>
      <c r="K443" s="107">
        <v>0</v>
      </c>
      <c r="L443" s="107">
        <v>9</v>
      </c>
      <c r="M443" s="107">
        <v>9</v>
      </c>
      <c r="N443" s="107">
        <v>2</v>
      </c>
      <c r="O443" s="107">
        <v>8</v>
      </c>
      <c r="P443" s="147"/>
      <c r="Q443" s="147"/>
      <c r="R443" s="147"/>
      <c r="S443" s="143"/>
    </row>
    <row r="444" spans="1:19" s="26" customFormat="1" ht="16.5" customHeight="1">
      <c r="A444" s="111" t="s">
        <v>227</v>
      </c>
      <c r="B444" s="107">
        <v>11</v>
      </c>
      <c r="C444" s="107">
        <v>7</v>
      </c>
      <c r="D444" s="107">
        <v>2</v>
      </c>
      <c r="E444" s="107">
        <v>1</v>
      </c>
      <c r="F444" s="107">
        <v>5</v>
      </c>
      <c r="G444" s="107">
        <v>9</v>
      </c>
      <c r="H444" s="107">
        <v>1</v>
      </c>
      <c r="I444" s="107">
        <v>2</v>
      </c>
      <c r="J444" s="107">
        <v>0</v>
      </c>
      <c r="K444" s="107">
        <v>0</v>
      </c>
      <c r="L444" s="107">
        <v>11</v>
      </c>
      <c r="M444" s="107">
        <v>7</v>
      </c>
      <c r="N444" s="107">
        <v>1</v>
      </c>
      <c r="O444" s="107">
        <v>4</v>
      </c>
      <c r="P444" s="147"/>
      <c r="Q444" s="147"/>
      <c r="R444" s="147"/>
      <c r="S444" s="143"/>
    </row>
    <row r="445" spans="1:19" s="26" customFormat="1" ht="16.5" customHeight="1">
      <c r="A445" s="111" t="s">
        <v>228</v>
      </c>
      <c r="B445" s="107">
        <v>4</v>
      </c>
      <c r="C445" s="107">
        <v>1</v>
      </c>
      <c r="D445" s="107">
        <v>0</v>
      </c>
      <c r="E445" s="107">
        <v>0</v>
      </c>
      <c r="F445" s="107">
        <v>1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28</v>
      </c>
      <c r="M445" s="107">
        <v>23</v>
      </c>
      <c r="N445" s="107">
        <v>0</v>
      </c>
      <c r="O445" s="107">
        <v>0</v>
      </c>
      <c r="P445" s="147"/>
      <c r="Q445" s="147"/>
      <c r="R445" s="147"/>
      <c r="S445" s="143"/>
    </row>
    <row r="446" spans="1:19" s="26" customFormat="1" ht="16.5" customHeight="1">
      <c r="A446" s="111" t="s">
        <v>229</v>
      </c>
      <c r="B446" s="107">
        <v>2</v>
      </c>
      <c r="C446" s="107">
        <v>1</v>
      </c>
      <c r="D446" s="107">
        <v>0</v>
      </c>
      <c r="E446" s="107">
        <v>0</v>
      </c>
      <c r="F446" s="107">
        <v>4</v>
      </c>
      <c r="G446" s="107">
        <v>1</v>
      </c>
      <c r="H446" s="107">
        <v>1</v>
      </c>
      <c r="I446" s="107">
        <v>0</v>
      </c>
      <c r="J446" s="107">
        <v>0</v>
      </c>
      <c r="K446" s="107">
        <v>0</v>
      </c>
      <c r="L446" s="107">
        <v>1</v>
      </c>
      <c r="M446" s="107">
        <v>0</v>
      </c>
      <c r="N446" s="107">
        <v>0</v>
      </c>
      <c r="O446" s="107">
        <v>0</v>
      </c>
      <c r="P446" s="147"/>
      <c r="Q446" s="147"/>
      <c r="R446" s="147"/>
      <c r="S446" s="143"/>
    </row>
    <row r="447" spans="1:19" s="26" customFormat="1" ht="16.5" customHeight="1">
      <c r="A447" s="111" t="s">
        <v>230</v>
      </c>
      <c r="B447" s="107">
        <v>0</v>
      </c>
      <c r="C447" s="107">
        <v>0</v>
      </c>
      <c r="D447" s="107">
        <v>0</v>
      </c>
      <c r="E447" s="107">
        <v>0</v>
      </c>
      <c r="F447" s="107">
        <v>0</v>
      </c>
      <c r="G447" s="107">
        <v>0</v>
      </c>
      <c r="H447" s="107">
        <v>0</v>
      </c>
      <c r="I447" s="107">
        <v>1</v>
      </c>
      <c r="J447" s="107">
        <v>0</v>
      </c>
      <c r="K447" s="107">
        <v>0</v>
      </c>
      <c r="L447" s="107">
        <v>0</v>
      </c>
      <c r="M447" s="107">
        <v>0</v>
      </c>
      <c r="N447" s="107">
        <v>1</v>
      </c>
      <c r="O447" s="107">
        <v>1</v>
      </c>
      <c r="P447" s="147"/>
      <c r="Q447" s="147"/>
      <c r="R447" s="147"/>
      <c r="S447" s="143"/>
    </row>
    <row r="448" spans="1:19" s="26" customFormat="1" ht="16.5" customHeight="1">
      <c r="A448" s="111" t="s">
        <v>231</v>
      </c>
      <c r="B448" s="107">
        <v>1</v>
      </c>
      <c r="C448" s="107">
        <v>1</v>
      </c>
      <c r="D448" s="107">
        <v>0</v>
      </c>
      <c r="E448" s="107">
        <v>1</v>
      </c>
      <c r="F448" s="107">
        <v>0</v>
      </c>
      <c r="G448" s="107">
        <v>1</v>
      </c>
      <c r="H448" s="107">
        <v>0</v>
      </c>
      <c r="I448" s="107">
        <v>0</v>
      </c>
      <c r="J448" s="107">
        <v>0</v>
      </c>
      <c r="K448" s="107">
        <v>0</v>
      </c>
      <c r="L448" s="107">
        <v>0</v>
      </c>
      <c r="M448" s="107">
        <v>1</v>
      </c>
      <c r="N448" s="107">
        <v>0</v>
      </c>
      <c r="O448" s="107">
        <v>0</v>
      </c>
      <c r="P448" s="147"/>
      <c r="Q448" s="147"/>
      <c r="R448" s="147"/>
      <c r="S448" s="143"/>
    </row>
    <row r="449" spans="1:19" s="26" customFormat="1" ht="16.5" customHeight="1">
      <c r="A449" s="111" t="s">
        <v>232</v>
      </c>
      <c r="B449" s="107">
        <v>0</v>
      </c>
      <c r="C449" s="107">
        <v>0</v>
      </c>
      <c r="D449" s="107">
        <v>0</v>
      </c>
      <c r="E449" s="107">
        <v>0</v>
      </c>
      <c r="F449" s="107">
        <v>1</v>
      </c>
      <c r="G449" s="107">
        <v>0</v>
      </c>
      <c r="H449" s="107">
        <v>0</v>
      </c>
      <c r="I449" s="107">
        <v>0</v>
      </c>
      <c r="J449" s="107">
        <v>0</v>
      </c>
      <c r="K449" s="107">
        <v>0</v>
      </c>
      <c r="L449" s="107">
        <v>2</v>
      </c>
      <c r="M449" s="107">
        <v>3</v>
      </c>
      <c r="N449" s="107">
        <v>0</v>
      </c>
      <c r="O449" s="107">
        <v>0</v>
      </c>
      <c r="P449" s="147"/>
      <c r="Q449" s="147"/>
      <c r="R449" s="147"/>
      <c r="S449" s="143"/>
    </row>
    <row r="450" spans="1:19" s="26" customFormat="1" ht="16.5" customHeight="1">
      <c r="A450" s="111" t="s">
        <v>233</v>
      </c>
      <c r="B450" s="107">
        <v>0</v>
      </c>
      <c r="C450" s="107">
        <v>0</v>
      </c>
      <c r="D450" s="107">
        <v>0</v>
      </c>
      <c r="E450" s="107">
        <v>0</v>
      </c>
      <c r="F450" s="107">
        <v>1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147"/>
      <c r="Q450" s="147"/>
      <c r="R450" s="147"/>
      <c r="S450" s="143"/>
    </row>
    <row r="451" spans="1:19" s="26" customFormat="1" ht="16.5" customHeight="1">
      <c r="A451" s="111" t="s">
        <v>234</v>
      </c>
      <c r="B451" s="107">
        <v>21</v>
      </c>
      <c r="C451" s="107">
        <v>1</v>
      </c>
      <c r="D451" s="107">
        <v>0</v>
      </c>
      <c r="E451" s="107">
        <v>0</v>
      </c>
      <c r="F451" s="107">
        <v>3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0</v>
      </c>
      <c r="O451" s="107">
        <v>0</v>
      </c>
      <c r="P451" s="147"/>
      <c r="Q451" s="147"/>
      <c r="R451" s="147"/>
      <c r="S451" s="143"/>
    </row>
    <row r="452" spans="1:19" s="26" customFormat="1" ht="16.5" customHeight="1">
      <c r="A452" s="111" t="s">
        <v>235</v>
      </c>
      <c r="B452" s="107">
        <v>2</v>
      </c>
      <c r="C452" s="107">
        <v>1</v>
      </c>
      <c r="D452" s="107">
        <v>0</v>
      </c>
      <c r="E452" s="107">
        <v>0</v>
      </c>
      <c r="F452" s="107">
        <v>1</v>
      </c>
      <c r="G452" s="107">
        <v>1</v>
      </c>
      <c r="H452" s="107">
        <v>1</v>
      </c>
      <c r="I452" s="107">
        <v>0</v>
      </c>
      <c r="J452" s="107">
        <v>0</v>
      </c>
      <c r="K452" s="107">
        <v>1</v>
      </c>
      <c r="L452" s="107">
        <v>0</v>
      </c>
      <c r="M452" s="107">
        <v>0</v>
      </c>
      <c r="N452" s="107">
        <v>2</v>
      </c>
      <c r="O452" s="107">
        <v>0</v>
      </c>
      <c r="P452" s="147"/>
      <c r="Q452" s="147"/>
      <c r="R452" s="147"/>
      <c r="S452" s="143"/>
    </row>
    <row r="453" spans="1:19" s="26" customFormat="1" ht="16.5" customHeight="1">
      <c r="A453" s="111" t="s">
        <v>236</v>
      </c>
      <c r="B453" s="107">
        <v>1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0</v>
      </c>
      <c r="O453" s="107">
        <v>0</v>
      </c>
      <c r="P453" s="147"/>
      <c r="Q453" s="147"/>
      <c r="R453" s="147"/>
      <c r="S453" s="143"/>
    </row>
    <row r="454" spans="1:19" s="26" customFormat="1" ht="16.5" customHeight="1">
      <c r="A454" s="111" t="s">
        <v>237</v>
      </c>
      <c r="B454" s="107">
        <v>2</v>
      </c>
      <c r="C454" s="107">
        <v>1</v>
      </c>
      <c r="D454" s="107">
        <v>0</v>
      </c>
      <c r="E454" s="107">
        <v>0</v>
      </c>
      <c r="F454" s="107">
        <v>1</v>
      </c>
      <c r="G454" s="107">
        <v>0</v>
      </c>
      <c r="H454" s="107">
        <v>0</v>
      </c>
      <c r="I454" s="107">
        <v>0</v>
      </c>
      <c r="J454" s="107">
        <v>0</v>
      </c>
      <c r="K454" s="107">
        <v>1</v>
      </c>
      <c r="L454" s="107">
        <v>0</v>
      </c>
      <c r="M454" s="107">
        <v>1</v>
      </c>
      <c r="N454" s="107">
        <v>0</v>
      </c>
      <c r="O454" s="107">
        <v>1</v>
      </c>
      <c r="P454" s="147"/>
      <c r="Q454" s="147"/>
      <c r="R454" s="147"/>
      <c r="S454" s="143"/>
    </row>
    <row r="455" spans="1:19" s="26" customFormat="1" ht="16.5" customHeight="1">
      <c r="A455" s="111" t="s">
        <v>238</v>
      </c>
      <c r="B455" s="107">
        <v>0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147"/>
      <c r="Q455" s="147"/>
      <c r="R455" s="147"/>
      <c r="S455" s="143"/>
    </row>
    <row r="456" spans="1:19" s="26" customFormat="1" ht="16.5" customHeight="1">
      <c r="A456" s="111" t="s">
        <v>239</v>
      </c>
      <c r="B456" s="107">
        <v>2</v>
      </c>
      <c r="C456" s="107">
        <v>0</v>
      </c>
      <c r="D456" s="107">
        <v>0</v>
      </c>
      <c r="E456" s="107">
        <v>0</v>
      </c>
      <c r="F456" s="107">
        <v>0</v>
      </c>
      <c r="G456" s="107">
        <v>1</v>
      </c>
      <c r="H456" s="107">
        <v>0</v>
      </c>
      <c r="I456" s="107">
        <v>1</v>
      </c>
      <c r="J456" s="107">
        <v>1</v>
      </c>
      <c r="K456" s="107">
        <v>1</v>
      </c>
      <c r="L456" s="107">
        <v>1</v>
      </c>
      <c r="M456" s="107">
        <v>0</v>
      </c>
      <c r="N456" s="107">
        <v>1</v>
      </c>
      <c r="O456" s="107">
        <v>0</v>
      </c>
      <c r="P456" s="147"/>
      <c r="Q456" s="147"/>
      <c r="R456" s="147"/>
      <c r="S456" s="143"/>
    </row>
    <row r="457" spans="1:19" s="26" customFormat="1" ht="16.5" customHeight="1">
      <c r="A457" s="111" t="s">
        <v>240</v>
      </c>
      <c r="B457" s="107">
        <v>6</v>
      </c>
      <c r="C457" s="107">
        <v>2</v>
      </c>
      <c r="D457" s="107">
        <v>1</v>
      </c>
      <c r="E457" s="107">
        <v>0</v>
      </c>
      <c r="F457" s="107">
        <v>5</v>
      </c>
      <c r="G457" s="107">
        <v>1</v>
      </c>
      <c r="H457" s="107">
        <v>3</v>
      </c>
      <c r="I457" s="107">
        <v>0</v>
      </c>
      <c r="J457" s="107">
        <v>0</v>
      </c>
      <c r="K457" s="107">
        <v>1</v>
      </c>
      <c r="L457" s="107">
        <v>4</v>
      </c>
      <c r="M457" s="107">
        <v>4</v>
      </c>
      <c r="N457" s="107">
        <v>4</v>
      </c>
      <c r="O457" s="107">
        <v>1</v>
      </c>
      <c r="P457" s="147"/>
      <c r="Q457" s="147"/>
      <c r="R457" s="147"/>
      <c r="S457" s="143"/>
    </row>
    <row r="458" spans="1:19" s="26" customFormat="1" ht="16.5" customHeight="1">
      <c r="A458" s="111" t="s">
        <v>241</v>
      </c>
      <c r="B458" s="107">
        <v>1</v>
      </c>
      <c r="C458" s="107">
        <v>0</v>
      </c>
      <c r="D458" s="107">
        <v>0</v>
      </c>
      <c r="E458" s="107">
        <v>0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1</v>
      </c>
      <c r="O458" s="107">
        <v>1</v>
      </c>
      <c r="P458" s="147"/>
      <c r="Q458" s="147"/>
      <c r="R458" s="147"/>
      <c r="S458" s="143"/>
    </row>
    <row r="459" spans="1:19" s="26" customFormat="1" ht="16.5" customHeight="1">
      <c r="A459" s="111" t="s">
        <v>242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47"/>
      <c r="Q459" s="147"/>
      <c r="R459" s="147"/>
      <c r="S459" s="143"/>
    </row>
    <row r="460" spans="1:19" s="26" customFormat="1" ht="16.5" customHeight="1">
      <c r="A460" s="111" t="s">
        <v>243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47"/>
      <c r="Q460" s="147"/>
      <c r="R460" s="147"/>
      <c r="S460" s="143"/>
    </row>
    <row r="461" spans="1:19" s="26" customFormat="1" ht="16.5" customHeight="1">
      <c r="A461" s="5"/>
      <c r="B461" s="147"/>
      <c r="C461" s="147"/>
      <c r="D461" s="147"/>
      <c r="E461" s="147"/>
      <c r="F461" s="147"/>
      <c r="G461" s="147"/>
      <c r="H461" s="147"/>
      <c r="I461" s="147"/>
      <c r="J461" s="147"/>
      <c r="K461" s="147"/>
      <c r="L461" s="147"/>
      <c r="M461" s="147"/>
      <c r="N461" s="147"/>
      <c r="O461" s="147"/>
      <c r="P461" s="147"/>
      <c r="Q461" s="147"/>
      <c r="R461" s="147"/>
      <c r="S461" s="143"/>
    </row>
    <row r="462" spans="1:19" s="26" customFormat="1" ht="16.5" customHeight="1">
      <c r="A462" s="5"/>
      <c r="B462" s="147"/>
      <c r="C462" s="147"/>
      <c r="D462" s="147"/>
      <c r="E462" s="147"/>
      <c r="F462" s="147"/>
      <c r="G462" s="147"/>
      <c r="H462" s="147"/>
      <c r="I462" s="147"/>
      <c r="J462" s="147"/>
      <c r="K462" s="147"/>
      <c r="L462" s="147"/>
      <c r="M462" s="147"/>
      <c r="N462" s="147"/>
      <c r="O462" s="147"/>
      <c r="P462" s="147"/>
      <c r="Q462" s="147"/>
      <c r="R462" s="147"/>
      <c r="S462" s="143"/>
    </row>
    <row r="463" spans="1:19" s="26" customFormat="1" ht="16.5" customHeight="1">
      <c r="A463" s="176" t="s">
        <v>435</v>
      </c>
      <c r="B463" s="180" t="s">
        <v>176</v>
      </c>
      <c r="C463" s="180"/>
      <c r="D463" s="180" t="s">
        <v>177</v>
      </c>
      <c r="E463" s="180"/>
      <c r="F463" s="180" t="s">
        <v>178</v>
      </c>
      <c r="G463" s="180"/>
      <c r="H463" s="180" t="s">
        <v>270</v>
      </c>
      <c r="I463" s="180"/>
      <c r="J463" s="180" t="s">
        <v>179</v>
      </c>
      <c r="K463" s="180"/>
      <c r="L463" s="180" t="s">
        <v>274</v>
      </c>
      <c r="M463" s="180"/>
      <c r="N463" s="182" t="s">
        <v>314</v>
      </c>
      <c r="O463" s="183"/>
      <c r="P463" s="147"/>
      <c r="Q463" s="147"/>
      <c r="R463" s="147"/>
      <c r="S463" s="143"/>
    </row>
    <row r="464" spans="1:19" s="26" customFormat="1" ht="16.5" customHeight="1">
      <c r="A464" s="181"/>
      <c r="B464" s="145" t="s">
        <v>3</v>
      </c>
      <c r="C464" s="145" t="s">
        <v>4</v>
      </c>
      <c r="D464" s="145" t="s">
        <v>3</v>
      </c>
      <c r="E464" s="145" t="s">
        <v>4</v>
      </c>
      <c r="F464" s="145" t="s">
        <v>3</v>
      </c>
      <c r="G464" s="145" t="s">
        <v>4</v>
      </c>
      <c r="H464" s="145" t="s">
        <v>3</v>
      </c>
      <c r="I464" s="145" t="s">
        <v>4</v>
      </c>
      <c r="J464" s="145" t="s">
        <v>3</v>
      </c>
      <c r="K464" s="145" t="s">
        <v>4</v>
      </c>
      <c r="L464" s="145" t="s">
        <v>3</v>
      </c>
      <c r="M464" s="145" t="s">
        <v>4</v>
      </c>
      <c r="N464" s="145" t="s">
        <v>3</v>
      </c>
      <c r="O464" s="145" t="s">
        <v>4</v>
      </c>
      <c r="P464" s="39"/>
      <c r="Q464" s="147"/>
      <c r="R464" s="147"/>
      <c r="S464" s="143"/>
    </row>
    <row r="465" spans="1:19" s="26" customFormat="1" ht="16.5" customHeight="1">
      <c r="A465" s="111" t="s">
        <v>222</v>
      </c>
      <c r="B465" s="105">
        <v>1</v>
      </c>
      <c r="C465" s="105">
        <v>1</v>
      </c>
      <c r="D465" s="105">
        <v>4</v>
      </c>
      <c r="E465" s="105">
        <v>2</v>
      </c>
      <c r="F465" s="105">
        <v>54</v>
      </c>
      <c r="G465" s="105">
        <v>35</v>
      </c>
      <c r="H465" s="105">
        <v>1</v>
      </c>
      <c r="I465" s="105">
        <v>0</v>
      </c>
      <c r="J465" s="105">
        <v>5</v>
      </c>
      <c r="K465" s="105">
        <v>4</v>
      </c>
      <c r="L465" s="105">
        <v>2</v>
      </c>
      <c r="M465" s="105">
        <v>2</v>
      </c>
      <c r="N465" s="105">
        <v>19</v>
      </c>
      <c r="O465" s="105">
        <v>7</v>
      </c>
      <c r="P465" s="147"/>
      <c r="Q465" s="147"/>
      <c r="R465" s="147"/>
      <c r="S465" s="143"/>
    </row>
    <row r="466" spans="1:19" s="26" customFormat="1" ht="16.5" customHeight="1">
      <c r="A466" s="111" t="s">
        <v>223</v>
      </c>
      <c r="B466" s="107">
        <v>1</v>
      </c>
      <c r="C466" s="107">
        <v>1</v>
      </c>
      <c r="D466" s="107">
        <v>2</v>
      </c>
      <c r="E466" s="107">
        <v>0</v>
      </c>
      <c r="F466" s="107">
        <v>14</v>
      </c>
      <c r="G466" s="107">
        <v>8</v>
      </c>
      <c r="H466" s="107">
        <v>0</v>
      </c>
      <c r="I466" s="107">
        <v>0</v>
      </c>
      <c r="J466" s="107">
        <v>1</v>
      </c>
      <c r="K466" s="107">
        <v>0</v>
      </c>
      <c r="L466" s="107">
        <v>0</v>
      </c>
      <c r="M466" s="107">
        <v>0</v>
      </c>
      <c r="N466" s="107">
        <v>0</v>
      </c>
      <c r="O466" s="107">
        <v>0</v>
      </c>
      <c r="P466" s="147"/>
      <c r="Q466" s="147"/>
      <c r="R466" s="147"/>
      <c r="S466" s="143"/>
    </row>
    <row r="467" spans="1:19" s="26" customFormat="1" ht="16.5" customHeight="1">
      <c r="A467" s="111" t="s">
        <v>224</v>
      </c>
      <c r="B467" s="107">
        <v>0</v>
      </c>
      <c r="C467" s="107">
        <v>0</v>
      </c>
      <c r="D467" s="107">
        <v>0</v>
      </c>
      <c r="E467" s="107">
        <v>0</v>
      </c>
      <c r="F467" s="107">
        <v>8</v>
      </c>
      <c r="G467" s="107">
        <v>4</v>
      </c>
      <c r="H467" s="107">
        <v>1</v>
      </c>
      <c r="I467" s="107">
        <v>0</v>
      </c>
      <c r="J467" s="107">
        <v>2</v>
      </c>
      <c r="K467" s="107">
        <v>1</v>
      </c>
      <c r="L467" s="107">
        <v>0</v>
      </c>
      <c r="M467" s="107">
        <v>0</v>
      </c>
      <c r="N467" s="107">
        <v>0</v>
      </c>
      <c r="O467" s="107">
        <v>0</v>
      </c>
      <c r="P467" s="147"/>
      <c r="Q467" s="147"/>
      <c r="R467" s="147"/>
      <c r="S467" s="143"/>
    </row>
    <row r="468" spans="1:19" s="26" customFormat="1" ht="16.5" customHeight="1">
      <c r="A468" s="111" t="s">
        <v>391</v>
      </c>
      <c r="B468" s="107">
        <v>0</v>
      </c>
      <c r="C468" s="107">
        <v>0</v>
      </c>
      <c r="D468" s="107">
        <v>0</v>
      </c>
      <c r="E468" s="107">
        <v>0</v>
      </c>
      <c r="F468" s="107">
        <v>22</v>
      </c>
      <c r="G468" s="107">
        <v>15</v>
      </c>
      <c r="H468" s="107">
        <v>0</v>
      </c>
      <c r="I468" s="107">
        <v>0</v>
      </c>
      <c r="J468" s="107">
        <v>1</v>
      </c>
      <c r="K468" s="107">
        <v>1</v>
      </c>
      <c r="L468" s="107">
        <v>0</v>
      </c>
      <c r="M468" s="107">
        <v>0</v>
      </c>
      <c r="N468" s="107">
        <v>0</v>
      </c>
      <c r="O468" s="107">
        <v>0</v>
      </c>
      <c r="P468" s="147"/>
      <c r="Q468" s="147"/>
      <c r="R468" s="147"/>
      <c r="S468" s="143"/>
    </row>
    <row r="469" spans="1:19" s="26" customFormat="1" ht="16.5" customHeight="1">
      <c r="A469" s="111" t="s">
        <v>225</v>
      </c>
      <c r="B469" s="107">
        <v>0</v>
      </c>
      <c r="C469" s="107">
        <v>0</v>
      </c>
      <c r="D469" s="107">
        <v>1</v>
      </c>
      <c r="E469" s="107">
        <v>1</v>
      </c>
      <c r="F469" s="107">
        <v>0</v>
      </c>
      <c r="G469" s="107">
        <v>2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147"/>
      <c r="Q469" s="147"/>
      <c r="R469" s="147"/>
      <c r="S469" s="143"/>
    </row>
    <row r="470" spans="1:19" s="26" customFormat="1" ht="16.5" customHeight="1">
      <c r="A470" s="111" t="s">
        <v>226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1</v>
      </c>
      <c r="K470" s="107">
        <v>0</v>
      </c>
      <c r="L470" s="107">
        <v>0</v>
      </c>
      <c r="M470" s="107">
        <v>0</v>
      </c>
      <c r="N470" s="107">
        <v>19</v>
      </c>
      <c r="O470" s="107">
        <v>7</v>
      </c>
      <c r="P470" s="147"/>
      <c r="Q470" s="147"/>
      <c r="R470" s="147"/>
      <c r="S470" s="143"/>
    </row>
    <row r="471" spans="1:19" s="26" customFormat="1" ht="16.5" customHeight="1">
      <c r="A471" s="111" t="s">
        <v>227</v>
      </c>
      <c r="B471" s="107">
        <v>0</v>
      </c>
      <c r="C471" s="107">
        <v>0</v>
      </c>
      <c r="D471" s="107">
        <v>0</v>
      </c>
      <c r="E471" s="107">
        <v>1</v>
      </c>
      <c r="F471" s="107">
        <v>3</v>
      </c>
      <c r="G471" s="107">
        <v>2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2</v>
      </c>
      <c r="N471" s="107">
        <v>0</v>
      </c>
      <c r="O471" s="107">
        <v>0</v>
      </c>
      <c r="P471" s="147"/>
      <c r="Q471" s="147"/>
      <c r="R471" s="147"/>
      <c r="S471" s="143"/>
    </row>
    <row r="472" spans="1:19" s="26" customFormat="1" ht="16.5" customHeight="1">
      <c r="A472" s="111" t="s">
        <v>228</v>
      </c>
      <c r="B472" s="107">
        <v>0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147"/>
      <c r="Q472" s="147"/>
      <c r="R472" s="147"/>
      <c r="S472" s="143"/>
    </row>
    <row r="473" spans="1:19" s="26" customFormat="1" ht="16.5" customHeight="1">
      <c r="A473" s="111" t="s">
        <v>229</v>
      </c>
      <c r="B473" s="107">
        <v>0</v>
      </c>
      <c r="C473" s="107">
        <v>0</v>
      </c>
      <c r="D473" s="107">
        <v>0</v>
      </c>
      <c r="E473" s="107">
        <v>0</v>
      </c>
      <c r="F473" s="107">
        <v>1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1</v>
      </c>
      <c r="M473" s="107">
        <v>0</v>
      </c>
      <c r="N473" s="107">
        <v>0</v>
      </c>
      <c r="O473" s="107">
        <v>0</v>
      </c>
      <c r="P473" s="147"/>
      <c r="Q473" s="147"/>
      <c r="R473" s="147"/>
      <c r="S473" s="143"/>
    </row>
    <row r="474" spans="1:19" s="26" customFormat="1" ht="16.5" customHeight="1">
      <c r="A474" s="111" t="s">
        <v>230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147"/>
      <c r="Q474" s="147"/>
      <c r="R474" s="147"/>
      <c r="S474" s="143"/>
    </row>
    <row r="475" spans="1:19" s="26" customFormat="1" ht="16.5" customHeight="1">
      <c r="A475" s="111" t="s">
        <v>231</v>
      </c>
      <c r="B475" s="107">
        <v>0</v>
      </c>
      <c r="C475" s="107">
        <v>0</v>
      </c>
      <c r="D475" s="107">
        <v>1</v>
      </c>
      <c r="E475" s="107">
        <v>0</v>
      </c>
      <c r="F475" s="107">
        <v>1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147"/>
      <c r="Q475" s="147"/>
      <c r="R475" s="147"/>
      <c r="S475" s="143"/>
    </row>
    <row r="476" spans="1:19" s="26" customFormat="1" ht="16.5" customHeight="1">
      <c r="A476" s="111" t="s">
        <v>232</v>
      </c>
      <c r="B476" s="107">
        <v>0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0</v>
      </c>
      <c r="K476" s="107">
        <v>0</v>
      </c>
      <c r="L476" s="107">
        <v>0</v>
      </c>
      <c r="M476" s="107">
        <v>0</v>
      </c>
      <c r="N476" s="107">
        <v>0</v>
      </c>
      <c r="O476" s="107">
        <v>0</v>
      </c>
      <c r="P476" s="147"/>
      <c r="Q476" s="147"/>
      <c r="R476" s="147"/>
      <c r="S476" s="143"/>
    </row>
    <row r="477" spans="1:19" s="26" customFormat="1" ht="16.5" customHeight="1">
      <c r="A477" s="111" t="s">
        <v>233</v>
      </c>
      <c r="B477" s="107">
        <v>0</v>
      </c>
      <c r="C477" s="107">
        <v>0</v>
      </c>
      <c r="D477" s="107">
        <v>0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147"/>
      <c r="Q477" s="147"/>
      <c r="R477" s="147"/>
      <c r="S477" s="143"/>
    </row>
    <row r="478" spans="1:19" s="26" customFormat="1" ht="16.5" customHeight="1">
      <c r="A478" s="111" t="s">
        <v>234</v>
      </c>
      <c r="B478" s="107">
        <v>0</v>
      </c>
      <c r="C478" s="107">
        <v>0</v>
      </c>
      <c r="D478" s="107">
        <v>0</v>
      </c>
      <c r="E478" s="107">
        <v>0</v>
      </c>
      <c r="F478" s="107">
        <v>0</v>
      </c>
      <c r="G478" s="107">
        <v>0</v>
      </c>
      <c r="H478" s="107">
        <v>0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147"/>
      <c r="Q478" s="147"/>
      <c r="R478" s="147"/>
      <c r="S478" s="143"/>
    </row>
    <row r="479" spans="1:19" s="26" customFormat="1" ht="16.5" customHeight="1">
      <c r="A479" s="111" t="s">
        <v>235</v>
      </c>
      <c r="B479" s="107">
        <v>0</v>
      </c>
      <c r="C479" s="107">
        <v>0</v>
      </c>
      <c r="D479" s="107">
        <v>0</v>
      </c>
      <c r="E479" s="107">
        <v>0</v>
      </c>
      <c r="F479" s="107">
        <v>0</v>
      </c>
      <c r="G479" s="107">
        <v>0</v>
      </c>
      <c r="H479" s="107">
        <v>0</v>
      </c>
      <c r="I479" s="107">
        <v>0</v>
      </c>
      <c r="J479" s="107">
        <v>0</v>
      </c>
      <c r="K479" s="107">
        <v>0</v>
      </c>
      <c r="L479" s="107">
        <v>0</v>
      </c>
      <c r="M479" s="107">
        <v>0</v>
      </c>
      <c r="N479" s="107">
        <v>0</v>
      </c>
      <c r="O479" s="107">
        <v>0</v>
      </c>
      <c r="P479" s="147"/>
      <c r="Q479" s="147"/>
      <c r="R479" s="147"/>
      <c r="S479" s="143"/>
    </row>
    <row r="480" spans="1:19" s="26" customFormat="1" ht="16.5" customHeight="1">
      <c r="A480" s="112" t="s">
        <v>236</v>
      </c>
      <c r="B480" s="107">
        <v>0</v>
      </c>
      <c r="C480" s="107">
        <v>0</v>
      </c>
      <c r="D480" s="107">
        <v>0</v>
      </c>
      <c r="E480" s="107">
        <v>0</v>
      </c>
      <c r="F480" s="107">
        <v>0</v>
      </c>
      <c r="G480" s="107">
        <v>1</v>
      </c>
      <c r="H480" s="107">
        <v>0</v>
      </c>
      <c r="I480" s="107"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47"/>
      <c r="Q480" s="147"/>
      <c r="R480" s="147"/>
      <c r="S480" s="143"/>
    </row>
    <row r="481" spans="1:19" s="26" customFormat="1" ht="16.5" customHeight="1">
      <c r="A481" s="111" t="s">
        <v>237</v>
      </c>
      <c r="B481" s="107">
        <v>0</v>
      </c>
      <c r="C481" s="107">
        <v>0</v>
      </c>
      <c r="D481" s="107">
        <v>0</v>
      </c>
      <c r="E481" s="107">
        <v>0</v>
      </c>
      <c r="F481" s="107">
        <v>0</v>
      </c>
      <c r="G481" s="107">
        <v>0</v>
      </c>
      <c r="H481" s="107">
        <v>0</v>
      </c>
      <c r="I481" s="107">
        <v>0</v>
      </c>
      <c r="J481" s="107">
        <v>0</v>
      </c>
      <c r="K481" s="107">
        <v>0</v>
      </c>
      <c r="L481" s="107">
        <v>0</v>
      </c>
      <c r="M481" s="107">
        <v>0</v>
      </c>
      <c r="N481" s="107">
        <v>0</v>
      </c>
      <c r="O481" s="107">
        <v>0</v>
      </c>
      <c r="P481" s="147"/>
      <c r="Q481" s="147"/>
      <c r="R481" s="147"/>
      <c r="S481" s="143"/>
    </row>
    <row r="482" spans="1:19" s="26" customFormat="1" ht="16.5" customHeight="1">
      <c r="A482" s="111" t="s">
        <v>238</v>
      </c>
      <c r="B482" s="107">
        <v>0</v>
      </c>
      <c r="C482" s="107">
        <v>0</v>
      </c>
      <c r="D482" s="107">
        <v>0</v>
      </c>
      <c r="E482" s="107">
        <v>0</v>
      </c>
      <c r="F482" s="107">
        <v>0</v>
      </c>
      <c r="G482" s="107">
        <v>0</v>
      </c>
      <c r="H482" s="107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147"/>
      <c r="Q482" s="147"/>
      <c r="R482" s="147"/>
      <c r="S482" s="143"/>
    </row>
    <row r="483" spans="1:19" s="26" customFormat="1" ht="16.5" customHeight="1">
      <c r="A483" s="111" t="s">
        <v>239</v>
      </c>
      <c r="B483" s="107">
        <v>0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47"/>
      <c r="Q483" s="147"/>
      <c r="R483" s="147"/>
      <c r="S483" s="143"/>
    </row>
    <row r="484" spans="1:19" s="26" customFormat="1" ht="16.5" customHeight="1">
      <c r="A484" s="111" t="s">
        <v>240</v>
      </c>
      <c r="B484" s="107">
        <v>0</v>
      </c>
      <c r="C484" s="107">
        <v>0</v>
      </c>
      <c r="D484" s="107">
        <v>0</v>
      </c>
      <c r="E484" s="107">
        <v>0</v>
      </c>
      <c r="F484" s="107">
        <v>5</v>
      </c>
      <c r="G484" s="107">
        <v>3</v>
      </c>
      <c r="H484" s="107">
        <v>0</v>
      </c>
      <c r="I484" s="107">
        <v>0</v>
      </c>
      <c r="J484" s="107">
        <v>0</v>
      </c>
      <c r="K484" s="107">
        <v>2</v>
      </c>
      <c r="L484" s="107">
        <v>1</v>
      </c>
      <c r="M484" s="107">
        <v>0</v>
      </c>
      <c r="N484" s="107">
        <v>0</v>
      </c>
      <c r="O484" s="107">
        <v>0</v>
      </c>
      <c r="P484" s="147"/>
      <c r="Q484" s="147"/>
      <c r="R484" s="147"/>
      <c r="S484" s="143"/>
    </row>
    <row r="485" spans="1:19" s="26" customFormat="1" ht="16.5" customHeight="1">
      <c r="A485" s="111" t="s">
        <v>241</v>
      </c>
      <c r="B485" s="107">
        <v>0</v>
      </c>
      <c r="C485" s="107">
        <v>0</v>
      </c>
      <c r="D485" s="107">
        <v>0</v>
      </c>
      <c r="E485" s="107">
        <v>0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>
        <v>0</v>
      </c>
      <c r="L485" s="107">
        <v>0</v>
      </c>
      <c r="M485" s="107">
        <v>0</v>
      </c>
      <c r="N485" s="107">
        <v>0</v>
      </c>
      <c r="O485" s="107">
        <v>0</v>
      </c>
      <c r="P485" s="147"/>
      <c r="Q485" s="147"/>
      <c r="R485" s="147"/>
      <c r="S485" s="143"/>
    </row>
    <row r="486" spans="1:19" s="26" customFormat="1" ht="16.5" customHeight="1">
      <c r="A486" s="111" t="s">
        <v>242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47"/>
      <c r="Q486" s="147"/>
      <c r="R486" s="147"/>
      <c r="S486" s="143"/>
    </row>
    <row r="487" spans="1:19" s="26" customFormat="1" ht="16.5" customHeight="1">
      <c r="A487" s="111" t="s">
        <v>243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47"/>
      <c r="Q487" s="147"/>
      <c r="R487" s="147"/>
      <c r="S487" s="143"/>
    </row>
    <row r="488" spans="1:19" s="26" customFormat="1" ht="16.5" customHeight="1">
      <c r="A488" s="5"/>
      <c r="B488" s="147"/>
      <c r="C488" s="147"/>
      <c r="D488" s="147"/>
      <c r="E488" s="147"/>
      <c r="F488" s="147"/>
      <c r="G488" s="147"/>
      <c r="H488" s="147"/>
      <c r="I488" s="147"/>
      <c r="J488" s="147"/>
      <c r="K488" s="147"/>
      <c r="L488" s="147"/>
      <c r="M488" s="147"/>
      <c r="N488" s="147"/>
      <c r="O488" s="147"/>
      <c r="P488" s="147"/>
      <c r="Q488" s="147"/>
      <c r="R488" s="147"/>
      <c r="S488" s="143"/>
    </row>
    <row r="489" spans="1:19" s="26" customFormat="1" ht="16.5" customHeight="1">
      <c r="A489" s="5"/>
      <c r="B489" s="147"/>
      <c r="C489" s="147"/>
      <c r="D489" s="147"/>
      <c r="E489" s="147"/>
      <c r="F489" s="147"/>
      <c r="G489" s="147"/>
      <c r="H489" s="147"/>
      <c r="I489" s="147"/>
      <c r="J489" s="147"/>
      <c r="K489" s="147"/>
      <c r="L489" s="147"/>
      <c r="M489" s="147"/>
      <c r="N489" s="147"/>
      <c r="O489" s="147"/>
      <c r="P489" s="147"/>
      <c r="Q489" s="147"/>
      <c r="R489" s="147"/>
      <c r="S489" s="143"/>
    </row>
    <row r="490" spans="1:19" s="26" customFormat="1" ht="16.5" customHeight="1">
      <c r="A490" s="176" t="s">
        <v>435</v>
      </c>
      <c r="B490" s="180" t="s">
        <v>180</v>
      </c>
      <c r="C490" s="180"/>
      <c r="D490" s="180" t="s">
        <v>181</v>
      </c>
      <c r="E490" s="180"/>
      <c r="F490" s="180" t="s">
        <v>182</v>
      </c>
      <c r="G490" s="180"/>
      <c r="H490" s="180" t="s">
        <v>183</v>
      </c>
      <c r="I490" s="180"/>
      <c r="J490" s="180" t="s">
        <v>184</v>
      </c>
      <c r="K490" s="180"/>
      <c r="L490" s="180" t="s">
        <v>185</v>
      </c>
      <c r="M490" s="180"/>
      <c r="N490" s="182" t="s">
        <v>186</v>
      </c>
      <c r="O490" s="183"/>
      <c r="P490" s="147"/>
      <c r="Q490" s="147"/>
      <c r="R490" s="147"/>
      <c r="S490" s="143"/>
    </row>
    <row r="491" spans="1:19" s="26" customFormat="1" ht="16.5" customHeight="1">
      <c r="A491" s="181"/>
      <c r="B491" s="145" t="s">
        <v>3</v>
      </c>
      <c r="C491" s="145" t="s">
        <v>4</v>
      </c>
      <c r="D491" s="145" t="s">
        <v>3</v>
      </c>
      <c r="E491" s="145" t="s">
        <v>4</v>
      </c>
      <c r="F491" s="145" t="s">
        <v>3</v>
      </c>
      <c r="G491" s="145" t="s">
        <v>4</v>
      </c>
      <c r="H491" s="145" t="s">
        <v>3</v>
      </c>
      <c r="I491" s="145" t="s">
        <v>4</v>
      </c>
      <c r="J491" s="145" t="s">
        <v>3</v>
      </c>
      <c r="K491" s="145" t="s">
        <v>4</v>
      </c>
      <c r="L491" s="145" t="s">
        <v>3</v>
      </c>
      <c r="M491" s="145" t="s">
        <v>4</v>
      </c>
      <c r="N491" s="145" t="s">
        <v>3</v>
      </c>
      <c r="O491" s="145" t="s">
        <v>4</v>
      </c>
      <c r="P491" s="39"/>
      <c r="Q491" s="147"/>
      <c r="R491" s="147"/>
      <c r="S491" s="143"/>
    </row>
    <row r="492" spans="1:19" s="26" customFormat="1" ht="16.5" customHeight="1">
      <c r="A492" s="111" t="s">
        <v>222</v>
      </c>
      <c r="B492" s="105">
        <v>5</v>
      </c>
      <c r="C492" s="105">
        <v>2</v>
      </c>
      <c r="D492" s="105">
        <v>3</v>
      </c>
      <c r="E492" s="105">
        <v>3</v>
      </c>
      <c r="F492" s="105">
        <v>6</v>
      </c>
      <c r="G492" s="105">
        <v>1</v>
      </c>
      <c r="H492" s="105">
        <v>1</v>
      </c>
      <c r="I492" s="105">
        <v>1</v>
      </c>
      <c r="J492" s="105">
        <v>165</v>
      </c>
      <c r="K492" s="105">
        <v>15</v>
      </c>
      <c r="L492" s="105">
        <v>0</v>
      </c>
      <c r="M492" s="105">
        <v>1</v>
      </c>
      <c r="N492" s="105">
        <v>97</v>
      </c>
      <c r="O492" s="105">
        <v>16</v>
      </c>
      <c r="P492" s="147"/>
      <c r="Q492" s="147"/>
      <c r="R492" s="147"/>
      <c r="S492" s="143"/>
    </row>
    <row r="493" spans="1:19" s="26" customFormat="1" ht="16.5" customHeight="1">
      <c r="A493" s="111" t="s">
        <v>223</v>
      </c>
      <c r="B493" s="107">
        <v>1</v>
      </c>
      <c r="C493" s="107">
        <v>0</v>
      </c>
      <c r="D493" s="107">
        <v>0</v>
      </c>
      <c r="E493" s="107">
        <v>1</v>
      </c>
      <c r="F493" s="107">
        <v>1</v>
      </c>
      <c r="G493" s="107">
        <v>1</v>
      </c>
      <c r="H493" s="107">
        <v>1</v>
      </c>
      <c r="I493" s="107">
        <v>1</v>
      </c>
      <c r="J493" s="107">
        <v>19</v>
      </c>
      <c r="K493" s="107">
        <v>3</v>
      </c>
      <c r="L493" s="107">
        <v>0</v>
      </c>
      <c r="M493" s="107">
        <v>0</v>
      </c>
      <c r="N493" s="107">
        <v>22</v>
      </c>
      <c r="O493" s="107">
        <v>0</v>
      </c>
      <c r="P493" s="147"/>
      <c r="Q493" s="147"/>
      <c r="R493" s="147"/>
      <c r="S493" s="143"/>
    </row>
    <row r="494" spans="1:19" s="26" customFormat="1" ht="16.5" customHeight="1">
      <c r="A494" s="111" t="s">
        <v>224</v>
      </c>
      <c r="B494" s="107">
        <v>2</v>
      </c>
      <c r="C494" s="107">
        <v>1</v>
      </c>
      <c r="D494" s="107">
        <v>2</v>
      </c>
      <c r="E494" s="107">
        <v>2</v>
      </c>
      <c r="F494" s="107">
        <v>0</v>
      </c>
      <c r="G494" s="107">
        <v>0</v>
      </c>
      <c r="H494" s="107">
        <v>0</v>
      </c>
      <c r="I494" s="107">
        <v>0</v>
      </c>
      <c r="J494" s="107">
        <v>133</v>
      </c>
      <c r="K494" s="107">
        <v>7</v>
      </c>
      <c r="L494" s="107">
        <v>0</v>
      </c>
      <c r="M494" s="107">
        <v>1</v>
      </c>
      <c r="N494" s="107">
        <v>9</v>
      </c>
      <c r="O494" s="107">
        <v>3</v>
      </c>
      <c r="P494" s="147"/>
      <c r="Q494" s="147"/>
      <c r="R494" s="147"/>
      <c r="S494" s="143"/>
    </row>
    <row r="495" spans="1:19" s="26" customFormat="1" ht="16.5" customHeight="1">
      <c r="A495" s="111" t="s">
        <v>391</v>
      </c>
      <c r="B495" s="107">
        <v>0</v>
      </c>
      <c r="C495" s="107">
        <v>0</v>
      </c>
      <c r="D495" s="107">
        <v>0</v>
      </c>
      <c r="E495" s="107">
        <v>0</v>
      </c>
      <c r="F495" s="107">
        <v>1</v>
      </c>
      <c r="G495" s="107">
        <v>0</v>
      </c>
      <c r="H495" s="107">
        <v>0</v>
      </c>
      <c r="I495" s="107">
        <v>0</v>
      </c>
      <c r="J495" s="107">
        <v>2</v>
      </c>
      <c r="K495" s="107">
        <v>1</v>
      </c>
      <c r="L495" s="107">
        <v>0</v>
      </c>
      <c r="M495" s="107">
        <v>0</v>
      </c>
      <c r="N495" s="107">
        <v>32</v>
      </c>
      <c r="O495" s="107">
        <v>5</v>
      </c>
      <c r="P495" s="147"/>
      <c r="Q495" s="147"/>
      <c r="R495" s="147"/>
      <c r="S495" s="143"/>
    </row>
    <row r="496" spans="1:19" s="26" customFormat="1" ht="16.5" customHeight="1">
      <c r="A496" s="111" t="s">
        <v>225</v>
      </c>
      <c r="B496" s="107">
        <v>1</v>
      </c>
      <c r="C496" s="107">
        <v>1</v>
      </c>
      <c r="D496" s="107">
        <v>0</v>
      </c>
      <c r="E496" s="107">
        <v>0</v>
      </c>
      <c r="F496" s="107">
        <v>0</v>
      </c>
      <c r="G496" s="107">
        <v>0</v>
      </c>
      <c r="H496" s="107">
        <v>0</v>
      </c>
      <c r="I496" s="107">
        <v>0</v>
      </c>
      <c r="J496" s="107">
        <v>4</v>
      </c>
      <c r="K496" s="107">
        <v>3</v>
      </c>
      <c r="L496" s="107">
        <v>0</v>
      </c>
      <c r="M496" s="107">
        <v>0</v>
      </c>
      <c r="N496" s="107">
        <v>8</v>
      </c>
      <c r="O496" s="107">
        <v>0</v>
      </c>
      <c r="P496" s="147"/>
      <c r="Q496" s="147"/>
      <c r="R496" s="147"/>
      <c r="S496" s="143"/>
    </row>
    <row r="497" spans="1:19" s="26" customFormat="1" ht="16.5" customHeight="1">
      <c r="A497" s="111" t="s">
        <v>226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0</v>
      </c>
      <c r="I497" s="107">
        <v>0</v>
      </c>
      <c r="J497" s="107">
        <v>4</v>
      </c>
      <c r="K497" s="107">
        <v>1</v>
      </c>
      <c r="L497" s="107">
        <v>0</v>
      </c>
      <c r="M497" s="107">
        <v>0</v>
      </c>
      <c r="N497" s="107">
        <v>2</v>
      </c>
      <c r="O497" s="107">
        <v>1</v>
      </c>
      <c r="P497" s="147"/>
      <c r="Q497" s="147"/>
      <c r="R497" s="147"/>
      <c r="S497" s="143"/>
    </row>
    <row r="498" spans="1:19" s="26" customFormat="1" ht="16.5" customHeight="1">
      <c r="A498" s="111" t="s">
        <v>227</v>
      </c>
      <c r="B498" s="107">
        <v>1</v>
      </c>
      <c r="C498" s="107">
        <v>0</v>
      </c>
      <c r="D498" s="107">
        <v>0</v>
      </c>
      <c r="E498" s="107">
        <v>0</v>
      </c>
      <c r="F498" s="107">
        <v>3</v>
      </c>
      <c r="G498" s="107">
        <v>0</v>
      </c>
      <c r="H498" s="107">
        <v>0</v>
      </c>
      <c r="I498" s="107">
        <v>0</v>
      </c>
      <c r="J498" s="107">
        <v>0</v>
      </c>
      <c r="K498" s="107">
        <v>0</v>
      </c>
      <c r="L498" s="107">
        <v>0</v>
      </c>
      <c r="M498" s="107">
        <v>0</v>
      </c>
      <c r="N498" s="107">
        <v>1</v>
      </c>
      <c r="O498" s="107">
        <v>0</v>
      </c>
      <c r="P498" s="147"/>
      <c r="Q498" s="147"/>
      <c r="R498" s="147"/>
      <c r="S498" s="143"/>
    </row>
    <row r="499" spans="1:19" s="26" customFormat="1" ht="16.5" customHeight="1">
      <c r="A499" s="111" t="s">
        <v>228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1</v>
      </c>
      <c r="O499" s="107">
        <v>0</v>
      </c>
      <c r="P499" s="147"/>
      <c r="Q499" s="147"/>
      <c r="R499" s="147"/>
      <c r="S499" s="143"/>
    </row>
    <row r="500" spans="1:19" s="26" customFormat="1" ht="16.5" customHeight="1">
      <c r="A500" s="111" t="s">
        <v>229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2</v>
      </c>
      <c r="O500" s="107">
        <v>2</v>
      </c>
      <c r="P500" s="147"/>
      <c r="Q500" s="147"/>
      <c r="R500" s="147"/>
      <c r="S500" s="143"/>
    </row>
    <row r="501" spans="1:19" s="26" customFormat="1" ht="16.5" customHeight="1">
      <c r="A501" s="111" t="s">
        <v>230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4</v>
      </c>
      <c r="O501" s="107">
        <v>0</v>
      </c>
      <c r="P501" s="147"/>
      <c r="Q501" s="147"/>
      <c r="R501" s="147"/>
      <c r="S501" s="143"/>
    </row>
    <row r="502" spans="1:19" s="26" customFormat="1" ht="16.5" customHeight="1">
      <c r="A502" s="111" t="s">
        <v>231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47"/>
      <c r="Q502" s="147"/>
      <c r="R502" s="147"/>
      <c r="S502" s="143"/>
    </row>
    <row r="503" spans="1:19" s="26" customFormat="1" ht="16.5" customHeight="1">
      <c r="A503" s="111" t="s">
        <v>232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1</v>
      </c>
      <c r="O503" s="107">
        <v>0</v>
      </c>
      <c r="P503" s="147"/>
      <c r="Q503" s="147"/>
      <c r="R503" s="147"/>
      <c r="S503" s="143"/>
    </row>
    <row r="504" spans="1:19" s="26" customFormat="1" ht="16.5" customHeight="1">
      <c r="A504" s="111" t="s">
        <v>233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2</v>
      </c>
      <c r="O504" s="107">
        <v>0</v>
      </c>
      <c r="P504" s="147"/>
      <c r="Q504" s="147"/>
      <c r="R504" s="147"/>
      <c r="S504" s="143"/>
    </row>
    <row r="505" spans="1:19" s="26" customFormat="1" ht="16.5" customHeight="1">
      <c r="A505" s="111" t="s">
        <v>234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2</v>
      </c>
      <c r="O505" s="107">
        <v>0</v>
      </c>
      <c r="P505" s="147"/>
      <c r="Q505" s="147"/>
      <c r="R505" s="147"/>
      <c r="S505" s="143"/>
    </row>
    <row r="506" spans="1:19" s="26" customFormat="1" ht="16.5" customHeight="1">
      <c r="A506" s="111" t="s">
        <v>235</v>
      </c>
      <c r="B506" s="107">
        <v>0</v>
      </c>
      <c r="C506" s="107">
        <v>0</v>
      </c>
      <c r="D506" s="107">
        <v>0</v>
      </c>
      <c r="E506" s="107">
        <v>0</v>
      </c>
      <c r="F506" s="107">
        <v>0</v>
      </c>
      <c r="G506" s="107">
        <v>0</v>
      </c>
      <c r="H506" s="107">
        <v>0</v>
      </c>
      <c r="I506" s="107">
        <v>0</v>
      </c>
      <c r="J506" s="107">
        <v>0</v>
      </c>
      <c r="K506" s="107">
        <v>0</v>
      </c>
      <c r="L506" s="107">
        <v>0</v>
      </c>
      <c r="M506" s="107">
        <v>0</v>
      </c>
      <c r="N506" s="107">
        <v>3</v>
      </c>
      <c r="O506" s="107">
        <v>2</v>
      </c>
      <c r="P506" s="147"/>
      <c r="Q506" s="147"/>
      <c r="R506" s="147"/>
      <c r="S506" s="143"/>
    </row>
    <row r="507" spans="1:19" s="26" customFormat="1" ht="16.5" customHeight="1">
      <c r="A507" s="111" t="s">
        <v>236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0</v>
      </c>
      <c r="H507" s="107">
        <v>0</v>
      </c>
      <c r="I507" s="107">
        <v>0</v>
      </c>
      <c r="J507" s="107">
        <v>0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147"/>
      <c r="Q507" s="147"/>
      <c r="R507" s="147"/>
      <c r="S507" s="143"/>
    </row>
    <row r="508" spans="1:19" s="26" customFormat="1" ht="16.5" customHeight="1">
      <c r="A508" s="111" t="s">
        <v>237</v>
      </c>
      <c r="B508" s="107">
        <v>0</v>
      </c>
      <c r="C508" s="107">
        <v>0</v>
      </c>
      <c r="D508" s="107">
        <v>1</v>
      </c>
      <c r="E508" s="107">
        <v>0</v>
      </c>
      <c r="F508" s="107">
        <v>0</v>
      </c>
      <c r="G508" s="107">
        <v>0</v>
      </c>
      <c r="H508" s="107">
        <v>0</v>
      </c>
      <c r="I508" s="107">
        <v>0</v>
      </c>
      <c r="J508" s="107">
        <v>0</v>
      </c>
      <c r="K508" s="107">
        <v>0</v>
      </c>
      <c r="L508" s="107">
        <v>0</v>
      </c>
      <c r="M508" s="107">
        <v>0</v>
      </c>
      <c r="N508" s="107">
        <v>1</v>
      </c>
      <c r="O508" s="107">
        <v>0</v>
      </c>
      <c r="P508" s="147"/>
      <c r="Q508" s="147"/>
      <c r="R508" s="147"/>
      <c r="S508" s="143"/>
    </row>
    <row r="509" spans="1:19" s="26" customFormat="1" ht="16.5" customHeight="1">
      <c r="A509" s="111" t="s">
        <v>238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147"/>
      <c r="Q509" s="147"/>
      <c r="R509" s="147"/>
      <c r="S509" s="143"/>
    </row>
    <row r="510" spans="1:19" s="26" customFormat="1" ht="16.5" customHeight="1">
      <c r="A510" s="111" t="s">
        <v>239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147"/>
      <c r="Q510" s="147"/>
      <c r="R510" s="147"/>
      <c r="S510" s="143"/>
    </row>
    <row r="511" spans="1:19" s="26" customFormat="1" ht="16.5" customHeight="1">
      <c r="A511" s="111" t="s">
        <v>240</v>
      </c>
      <c r="B511" s="107">
        <v>0</v>
      </c>
      <c r="C511" s="107">
        <v>0</v>
      </c>
      <c r="D511" s="107">
        <v>0</v>
      </c>
      <c r="E511" s="107">
        <v>0</v>
      </c>
      <c r="F511" s="107">
        <v>1</v>
      </c>
      <c r="G511" s="107">
        <v>0</v>
      </c>
      <c r="H511" s="107">
        <v>0</v>
      </c>
      <c r="I511" s="107">
        <v>0</v>
      </c>
      <c r="J511" s="107">
        <v>3</v>
      </c>
      <c r="K511" s="107">
        <v>0</v>
      </c>
      <c r="L511" s="107">
        <v>0</v>
      </c>
      <c r="M511" s="107">
        <v>0</v>
      </c>
      <c r="N511" s="107">
        <v>7</v>
      </c>
      <c r="O511" s="107">
        <v>3</v>
      </c>
      <c r="P511" s="147"/>
      <c r="Q511" s="147"/>
      <c r="R511" s="147"/>
      <c r="S511" s="143"/>
    </row>
    <row r="512" spans="1:19" s="26" customFormat="1" ht="16.5" customHeight="1">
      <c r="A512" s="111" t="s">
        <v>241</v>
      </c>
      <c r="B512" s="107">
        <v>0</v>
      </c>
      <c r="C512" s="107">
        <v>0</v>
      </c>
      <c r="D512" s="107">
        <v>0</v>
      </c>
      <c r="E512" s="107">
        <v>0</v>
      </c>
      <c r="F512" s="107">
        <v>0</v>
      </c>
      <c r="G512" s="107">
        <v>0</v>
      </c>
      <c r="H512" s="107">
        <v>0</v>
      </c>
      <c r="I512" s="107">
        <v>0</v>
      </c>
      <c r="J512" s="107">
        <v>0</v>
      </c>
      <c r="K512" s="107">
        <v>0</v>
      </c>
      <c r="L512" s="107">
        <v>0</v>
      </c>
      <c r="M512" s="107">
        <v>0</v>
      </c>
      <c r="N512" s="107">
        <v>0</v>
      </c>
      <c r="O512" s="107">
        <v>0</v>
      </c>
      <c r="P512" s="147"/>
      <c r="Q512" s="147"/>
      <c r="R512" s="147"/>
      <c r="S512" s="143"/>
    </row>
    <row r="513" spans="1:19" s="26" customFormat="1" ht="16.5" customHeight="1">
      <c r="A513" s="111" t="s">
        <v>242</v>
      </c>
      <c r="B513" s="107">
        <v>0</v>
      </c>
      <c r="C513" s="107">
        <v>0</v>
      </c>
      <c r="D513" s="107">
        <v>0</v>
      </c>
      <c r="E513" s="107">
        <v>0</v>
      </c>
      <c r="F513" s="107">
        <v>0</v>
      </c>
      <c r="G513" s="107">
        <v>0</v>
      </c>
      <c r="H513" s="107">
        <v>0</v>
      </c>
      <c r="I513" s="107">
        <v>0</v>
      </c>
      <c r="J513" s="107">
        <v>0</v>
      </c>
      <c r="K513" s="107">
        <v>0</v>
      </c>
      <c r="L513" s="107">
        <v>0</v>
      </c>
      <c r="M513" s="107">
        <v>0</v>
      </c>
      <c r="N513" s="107">
        <v>0</v>
      </c>
      <c r="O513" s="107">
        <v>0</v>
      </c>
      <c r="P513" s="147"/>
      <c r="Q513" s="147"/>
      <c r="R513" s="147"/>
      <c r="S513" s="143"/>
    </row>
    <row r="514" spans="1:19" s="26" customFormat="1" ht="16.5" customHeight="1">
      <c r="A514" s="111" t="s">
        <v>243</v>
      </c>
      <c r="B514" s="107">
        <v>0</v>
      </c>
      <c r="C514" s="107">
        <v>0</v>
      </c>
      <c r="D514" s="107">
        <v>0</v>
      </c>
      <c r="E514" s="107">
        <v>0</v>
      </c>
      <c r="F514" s="107">
        <v>0</v>
      </c>
      <c r="G514" s="107">
        <v>0</v>
      </c>
      <c r="H514" s="107">
        <v>0</v>
      </c>
      <c r="I514" s="107">
        <v>0</v>
      </c>
      <c r="J514" s="107">
        <v>0</v>
      </c>
      <c r="K514" s="107">
        <v>0</v>
      </c>
      <c r="L514" s="107">
        <v>0</v>
      </c>
      <c r="M514" s="107">
        <v>0</v>
      </c>
      <c r="N514" s="107">
        <v>0</v>
      </c>
      <c r="O514" s="107">
        <v>0</v>
      </c>
      <c r="P514" s="147"/>
      <c r="Q514" s="147"/>
      <c r="R514" s="147"/>
      <c r="S514" s="143"/>
    </row>
    <row r="515" spans="1:19" s="26" customFormat="1" ht="16.5" customHeight="1">
      <c r="A515" s="5"/>
      <c r="B515" s="147"/>
      <c r="C515" s="147"/>
      <c r="D515" s="147"/>
      <c r="E515" s="147"/>
      <c r="F515" s="147"/>
      <c r="G515" s="147"/>
      <c r="H515" s="147"/>
      <c r="I515" s="147"/>
      <c r="J515" s="147"/>
      <c r="K515" s="147"/>
      <c r="L515" s="147"/>
      <c r="M515" s="147"/>
      <c r="N515" s="147"/>
      <c r="O515" s="147"/>
      <c r="P515" s="147"/>
      <c r="Q515" s="147"/>
      <c r="R515" s="147"/>
      <c r="S515" s="143"/>
    </row>
    <row r="516" spans="1:19" s="26" customFormat="1" ht="16.5" customHeight="1">
      <c r="A516" s="5"/>
      <c r="B516" s="147"/>
      <c r="C516" s="147"/>
      <c r="D516" s="147"/>
      <c r="E516" s="147"/>
      <c r="F516" s="147"/>
      <c r="G516" s="147"/>
      <c r="H516" s="147"/>
      <c r="I516" s="147"/>
      <c r="J516" s="147"/>
      <c r="K516" s="147"/>
      <c r="L516" s="147"/>
      <c r="M516" s="147"/>
      <c r="N516" s="147"/>
      <c r="O516" s="147"/>
      <c r="P516" s="147"/>
      <c r="Q516" s="147"/>
      <c r="R516" s="147"/>
      <c r="S516" s="143"/>
    </row>
    <row r="517" spans="1:19" s="26" customFormat="1" ht="16.5" customHeight="1">
      <c r="A517" s="176" t="s">
        <v>435</v>
      </c>
      <c r="B517" s="180" t="s">
        <v>187</v>
      </c>
      <c r="C517" s="180"/>
      <c r="D517" s="180" t="s">
        <v>188</v>
      </c>
      <c r="E517" s="180"/>
      <c r="F517" s="180" t="s">
        <v>189</v>
      </c>
      <c r="G517" s="180"/>
      <c r="H517" s="180" t="s">
        <v>190</v>
      </c>
      <c r="I517" s="180"/>
      <c r="J517" s="180" t="s">
        <v>312</v>
      </c>
      <c r="K517" s="180"/>
      <c r="L517" s="180" t="s">
        <v>191</v>
      </c>
      <c r="M517" s="180"/>
      <c r="N517" s="182" t="s">
        <v>193</v>
      </c>
      <c r="O517" s="183"/>
      <c r="P517" s="147"/>
      <c r="Q517" s="147"/>
      <c r="R517" s="147"/>
      <c r="S517" s="143"/>
    </row>
    <row r="518" spans="1:19" s="26" customFormat="1" ht="16.5" customHeight="1">
      <c r="A518" s="181"/>
      <c r="B518" s="145" t="s">
        <v>3</v>
      </c>
      <c r="C518" s="145" t="s">
        <v>4</v>
      </c>
      <c r="D518" s="145" t="s">
        <v>3</v>
      </c>
      <c r="E518" s="145" t="s">
        <v>4</v>
      </c>
      <c r="F518" s="145" t="s">
        <v>3</v>
      </c>
      <c r="G518" s="145" t="s">
        <v>4</v>
      </c>
      <c r="H518" s="145" t="s">
        <v>3</v>
      </c>
      <c r="I518" s="145" t="s">
        <v>4</v>
      </c>
      <c r="J518" s="145" t="s">
        <v>3</v>
      </c>
      <c r="K518" s="145" t="s">
        <v>4</v>
      </c>
      <c r="L518" s="145" t="s">
        <v>3</v>
      </c>
      <c r="M518" s="145" t="s">
        <v>4</v>
      </c>
      <c r="N518" s="145" t="s">
        <v>3</v>
      </c>
      <c r="O518" s="145" t="s">
        <v>4</v>
      </c>
      <c r="P518" s="39"/>
      <c r="Q518" s="147"/>
      <c r="R518" s="147"/>
      <c r="S518" s="143"/>
    </row>
    <row r="519" spans="1:19" s="26" customFormat="1" ht="16.5" customHeight="1">
      <c r="A519" s="111" t="s">
        <v>222</v>
      </c>
      <c r="B519" s="105">
        <v>28</v>
      </c>
      <c r="C519" s="105">
        <v>3</v>
      </c>
      <c r="D519" s="105">
        <v>3</v>
      </c>
      <c r="E519" s="105">
        <v>0</v>
      </c>
      <c r="F519" s="105">
        <v>4</v>
      </c>
      <c r="G519" s="105">
        <v>0</v>
      </c>
      <c r="H519" s="105">
        <v>29</v>
      </c>
      <c r="I519" s="105">
        <v>6</v>
      </c>
      <c r="J519" s="105">
        <v>1</v>
      </c>
      <c r="K519" s="105">
        <v>6</v>
      </c>
      <c r="L519" s="105">
        <v>1</v>
      </c>
      <c r="M519" s="105">
        <v>0</v>
      </c>
      <c r="N519" s="105">
        <v>43</v>
      </c>
      <c r="O519" s="105">
        <v>18</v>
      </c>
      <c r="P519" s="147"/>
      <c r="Q519" s="147"/>
      <c r="R519" s="147"/>
      <c r="S519" s="143"/>
    </row>
    <row r="520" spans="1:19" s="26" customFormat="1" ht="16.5" customHeight="1">
      <c r="A520" s="111" t="s">
        <v>223</v>
      </c>
      <c r="B520" s="107">
        <v>9</v>
      </c>
      <c r="C520" s="107">
        <v>3</v>
      </c>
      <c r="D520" s="107">
        <v>1</v>
      </c>
      <c r="E520" s="107">
        <v>0</v>
      </c>
      <c r="F520" s="107">
        <v>1</v>
      </c>
      <c r="G520" s="107">
        <v>0</v>
      </c>
      <c r="H520" s="107">
        <v>0</v>
      </c>
      <c r="I520" s="107">
        <v>2</v>
      </c>
      <c r="J520" s="107">
        <v>0</v>
      </c>
      <c r="K520" s="107">
        <v>0</v>
      </c>
      <c r="L520" s="107">
        <v>1</v>
      </c>
      <c r="M520" s="107">
        <v>0</v>
      </c>
      <c r="N520" s="107">
        <v>0</v>
      </c>
      <c r="O520" s="107">
        <v>0</v>
      </c>
      <c r="P520" s="147"/>
      <c r="Q520" s="147"/>
      <c r="R520" s="147"/>
      <c r="S520" s="143"/>
    </row>
    <row r="521" spans="1:19" s="26" customFormat="1" ht="16.5" customHeight="1">
      <c r="A521" s="111" t="s">
        <v>224</v>
      </c>
      <c r="B521" s="107">
        <v>4</v>
      </c>
      <c r="C521" s="107">
        <v>0</v>
      </c>
      <c r="D521" s="107">
        <v>1</v>
      </c>
      <c r="E521" s="107">
        <v>0</v>
      </c>
      <c r="F521" s="107">
        <v>1</v>
      </c>
      <c r="G521" s="107">
        <v>0</v>
      </c>
      <c r="H521" s="107">
        <v>10</v>
      </c>
      <c r="I521" s="107">
        <v>1</v>
      </c>
      <c r="J521" s="107">
        <v>0</v>
      </c>
      <c r="K521" s="107">
        <v>0</v>
      </c>
      <c r="L521" s="107">
        <v>0</v>
      </c>
      <c r="M521" s="107">
        <v>0</v>
      </c>
      <c r="N521" s="107">
        <v>14</v>
      </c>
      <c r="O521" s="107">
        <v>7</v>
      </c>
      <c r="P521" s="147"/>
      <c r="Q521" s="147"/>
      <c r="R521" s="147"/>
      <c r="S521" s="143"/>
    </row>
    <row r="522" spans="1:19" s="26" customFormat="1" ht="16.5" customHeight="1">
      <c r="A522" s="111" t="s">
        <v>391</v>
      </c>
      <c r="B522" s="107">
        <v>1</v>
      </c>
      <c r="C522" s="107">
        <v>0</v>
      </c>
      <c r="D522" s="107">
        <v>0</v>
      </c>
      <c r="E522" s="107">
        <v>0</v>
      </c>
      <c r="F522" s="107">
        <v>0</v>
      </c>
      <c r="G522" s="107">
        <v>0</v>
      </c>
      <c r="H522" s="107">
        <v>7</v>
      </c>
      <c r="I522" s="107">
        <v>0</v>
      </c>
      <c r="J522" s="107">
        <v>1</v>
      </c>
      <c r="K522" s="107">
        <v>0</v>
      </c>
      <c r="L522" s="107">
        <v>0</v>
      </c>
      <c r="M522" s="107">
        <v>0</v>
      </c>
      <c r="N522" s="107">
        <v>3</v>
      </c>
      <c r="O522" s="107">
        <v>0</v>
      </c>
      <c r="P522" s="147"/>
      <c r="Q522" s="147"/>
      <c r="R522" s="147"/>
      <c r="S522" s="143"/>
    </row>
    <row r="523" spans="1:19" s="26" customFormat="1" ht="16.5" customHeight="1">
      <c r="A523" s="111" t="s">
        <v>225</v>
      </c>
      <c r="B523" s="107">
        <v>4</v>
      </c>
      <c r="C523" s="107">
        <v>0</v>
      </c>
      <c r="D523" s="107">
        <v>0</v>
      </c>
      <c r="E523" s="107">
        <v>0</v>
      </c>
      <c r="F523" s="107">
        <v>0</v>
      </c>
      <c r="G523" s="107">
        <v>0</v>
      </c>
      <c r="H523" s="107">
        <v>0</v>
      </c>
      <c r="I523" s="107">
        <v>2</v>
      </c>
      <c r="J523" s="107">
        <v>0</v>
      </c>
      <c r="K523" s="107">
        <v>1</v>
      </c>
      <c r="L523" s="107">
        <v>0</v>
      </c>
      <c r="M523" s="107">
        <v>0</v>
      </c>
      <c r="N523" s="107">
        <v>6</v>
      </c>
      <c r="O523" s="107">
        <v>2</v>
      </c>
      <c r="P523" s="147"/>
      <c r="Q523" s="147"/>
      <c r="R523" s="147"/>
      <c r="S523" s="143"/>
    </row>
    <row r="524" spans="1:19" s="26" customFormat="1" ht="16.5" customHeight="1">
      <c r="A524" s="111" t="s">
        <v>226</v>
      </c>
      <c r="B524" s="107">
        <v>2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0</v>
      </c>
      <c r="I524" s="107">
        <v>1</v>
      </c>
      <c r="J524" s="107">
        <v>0</v>
      </c>
      <c r="K524" s="107">
        <v>0</v>
      </c>
      <c r="L524" s="107">
        <v>0</v>
      </c>
      <c r="M524" s="107">
        <v>0</v>
      </c>
      <c r="N524" s="107">
        <v>1</v>
      </c>
      <c r="O524" s="107">
        <v>1</v>
      </c>
      <c r="P524" s="147"/>
      <c r="Q524" s="147"/>
      <c r="R524" s="147"/>
      <c r="S524" s="143"/>
    </row>
    <row r="525" spans="1:19" s="26" customFormat="1" ht="16.5" customHeight="1">
      <c r="A525" s="111" t="s">
        <v>227</v>
      </c>
      <c r="B525" s="107">
        <v>2</v>
      </c>
      <c r="C525" s="107">
        <v>0</v>
      </c>
      <c r="D525" s="107">
        <v>0</v>
      </c>
      <c r="E525" s="107">
        <v>0</v>
      </c>
      <c r="F525" s="107">
        <v>0</v>
      </c>
      <c r="G525" s="107">
        <v>0</v>
      </c>
      <c r="H525" s="107">
        <v>8</v>
      </c>
      <c r="I525" s="107">
        <v>0</v>
      </c>
      <c r="J525" s="107">
        <v>0</v>
      </c>
      <c r="K525" s="107">
        <v>0</v>
      </c>
      <c r="L525" s="107">
        <v>0</v>
      </c>
      <c r="M525" s="107">
        <v>0</v>
      </c>
      <c r="N525" s="107">
        <v>1</v>
      </c>
      <c r="O525" s="107">
        <v>2</v>
      </c>
      <c r="P525" s="147"/>
      <c r="Q525" s="147"/>
      <c r="R525" s="147"/>
      <c r="S525" s="143"/>
    </row>
    <row r="526" spans="1:19" s="26" customFormat="1" ht="16.5" customHeight="1">
      <c r="A526" s="111" t="s">
        <v>228</v>
      </c>
      <c r="B526" s="107">
        <v>0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0</v>
      </c>
      <c r="M526" s="107">
        <v>0</v>
      </c>
      <c r="N526" s="107">
        <v>0</v>
      </c>
      <c r="O526" s="107">
        <v>0</v>
      </c>
      <c r="P526" s="147"/>
      <c r="Q526" s="147"/>
      <c r="R526" s="147"/>
      <c r="S526" s="143"/>
    </row>
    <row r="527" spans="1:19" s="26" customFormat="1" ht="16.5" customHeight="1">
      <c r="A527" s="111" t="s">
        <v>229</v>
      </c>
      <c r="B527" s="107">
        <v>1</v>
      </c>
      <c r="C527" s="107">
        <v>0</v>
      </c>
      <c r="D527" s="107">
        <v>1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2</v>
      </c>
      <c r="L527" s="107">
        <v>0</v>
      </c>
      <c r="M527" s="107">
        <v>0</v>
      </c>
      <c r="N527" s="107">
        <v>0</v>
      </c>
      <c r="O527" s="107">
        <v>0</v>
      </c>
      <c r="P527" s="147"/>
      <c r="Q527" s="147"/>
      <c r="R527" s="147"/>
      <c r="S527" s="143"/>
    </row>
    <row r="528" spans="1:19" s="26" customFormat="1" ht="16.5" customHeight="1">
      <c r="A528" s="111" t="s">
        <v>230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147"/>
      <c r="Q528" s="147"/>
      <c r="R528" s="147"/>
      <c r="S528" s="143"/>
    </row>
    <row r="529" spans="1:19" s="26" customFormat="1" ht="16.5" customHeight="1">
      <c r="A529" s="111" t="s">
        <v>231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1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147"/>
      <c r="Q529" s="147"/>
      <c r="R529" s="147"/>
      <c r="S529" s="143"/>
    </row>
    <row r="530" spans="1:19" s="26" customFormat="1" ht="16.5" customHeight="1">
      <c r="A530" s="111" t="s">
        <v>232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147"/>
      <c r="Q530" s="147"/>
      <c r="R530" s="147"/>
      <c r="S530" s="143"/>
    </row>
    <row r="531" spans="1:19" s="26" customFormat="1" ht="16.5" customHeight="1">
      <c r="A531" s="111" t="s">
        <v>233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147"/>
      <c r="Q531" s="147"/>
      <c r="R531" s="147"/>
      <c r="S531" s="143"/>
    </row>
    <row r="532" spans="1:19" s="26" customFormat="1" ht="16.5" customHeight="1">
      <c r="A532" s="111" t="s">
        <v>234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1</v>
      </c>
      <c r="P532" s="147"/>
      <c r="Q532" s="147"/>
      <c r="R532" s="147"/>
      <c r="S532" s="143"/>
    </row>
    <row r="533" spans="1:19" s="26" customFormat="1" ht="16.5" customHeight="1">
      <c r="A533" s="111" t="s">
        <v>235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2</v>
      </c>
      <c r="O533" s="107">
        <v>0</v>
      </c>
      <c r="P533" s="147"/>
      <c r="Q533" s="147"/>
      <c r="R533" s="147"/>
      <c r="S533" s="143"/>
    </row>
    <row r="534" spans="1:19" s="26" customFormat="1" ht="16.5" customHeight="1">
      <c r="A534" s="111" t="s">
        <v>236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47"/>
      <c r="Q534" s="147"/>
      <c r="R534" s="147"/>
      <c r="S534" s="143"/>
    </row>
    <row r="535" spans="1:19" s="26" customFormat="1" ht="16.5" customHeight="1">
      <c r="A535" s="111" t="s">
        <v>237</v>
      </c>
      <c r="B535" s="107">
        <v>2</v>
      </c>
      <c r="C535" s="107">
        <v>0</v>
      </c>
      <c r="D535" s="107">
        <v>0</v>
      </c>
      <c r="E535" s="107">
        <v>0</v>
      </c>
      <c r="F535" s="107">
        <v>2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13</v>
      </c>
      <c r="O535" s="107">
        <v>3</v>
      </c>
      <c r="P535" s="147"/>
      <c r="Q535" s="147"/>
      <c r="R535" s="147"/>
      <c r="S535" s="143"/>
    </row>
    <row r="536" spans="1:19" s="26" customFormat="1" ht="16.5" customHeight="1">
      <c r="A536" s="111" t="s">
        <v>238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47"/>
      <c r="Q536" s="147"/>
      <c r="R536" s="147"/>
      <c r="S536" s="143"/>
    </row>
    <row r="537" spans="1:19" s="26" customFormat="1" ht="16.5" customHeight="1">
      <c r="A537" s="111" t="s">
        <v>239</v>
      </c>
      <c r="B537" s="107">
        <v>0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0</v>
      </c>
      <c r="K537" s="107">
        <v>0</v>
      </c>
      <c r="L537" s="107">
        <v>0</v>
      </c>
      <c r="M537" s="107">
        <v>0</v>
      </c>
      <c r="N537" s="107">
        <v>1</v>
      </c>
      <c r="O537" s="107">
        <v>0</v>
      </c>
      <c r="P537" s="147"/>
      <c r="Q537" s="147"/>
      <c r="R537" s="147"/>
      <c r="S537" s="143"/>
    </row>
    <row r="538" spans="1:19" s="26" customFormat="1" ht="16.5" customHeight="1">
      <c r="A538" s="111" t="s">
        <v>240</v>
      </c>
      <c r="B538" s="107">
        <v>2</v>
      </c>
      <c r="C538" s="107">
        <v>0</v>
      </c>
      <c r="D538" s="107">
        <v>0</v>
      </c>
      <c r="E538" s="107">
        <v>0</v>
      </c>
      <c r="F538" s="107">
        <v>0</v>
      </c>
      <c r="G538" s="107">
        <v>0</v>
      </c>
      <c r="H538" s="107">
        <v>3</v>
      </c>
      <c r="I538" s="107">
        <v>0</v>
      </c>
      <c r="J538" s="107">
        <v>0</v>
      </c>
      <c r="K538" s="107">
        <v>3</v>
      </c>
      <c r="L538" s="107">
        <v>0</v>
      </c>
      <c r="M538" s="107">
        <v>0</v>
      </c>
      <c r="N538" s="107">
        <v>2</v>
      </c>
      <c r="O538" s="107">
        <v>2</v>
      </c>
      <c r="P538" s="147"/>
      <c r="Q538" s="147"/>
      <c r="R538" s="147"/>
      <c r="S538" s="143"/>
    </row>
    <row r="539" spans="1:19" s="26" customFormat="1" ht="16.5" customHeight="1">
      <c r="A539" s="111" t="s">
        <v>241</v>
      </c>
      <c r="B539" s="107">
        <v>1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0</v>
      </c>
      <c r="I539" s="107">
        <v>0</v>
      </c>
      <c r="J539" s="107">
        <v>0</v>
      </c>
      <c r="K539" s="107">
        <v>0</v>
      </c>
      <c r="L539" s="107">
        <v>0</v>
      </c>
      <c r="M539" s="107">
        <v>0</v>
      </c>
      <c r="N539" s="107">
        <v>0</v>
      </c>
      <c r="O539" s="107">
        <v>0</v>
      </c>
      <c r="P539" s="147"/>
      <c r="Q539" s="147"/>
      <c r="R539" s="147"/>
      <c r="S539" s="143"/>
    </row>
    <row r="540" spans="1:19" s="26" customFormat="1" ht="16.5" customHeight="1">
      <c r="A540" s="111" t="s">
        <v>242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0</v>
      </c>
      <c r="M540" s="107">
        <v>0</v>
      </c>
      <c r="N540" s="107">
        <v>0</v>
      </c>
      <c r="O540" s="107">
        <v>0</v>
      </c>
      <c r="P540" s="147"/>
      <c r="Q540" s="147"/>
      <c r="R540" s="147"/>
      <c r="S540" s="143"/>
    </row>
    <row r="541" spans="1:19" s="26" customFormat="1" ht="16.5" customHeight="1">
      <c r="A541" s="111" t="s">
        <v>243</v>
      </c>
      <c r="B541" s="107">
        <v>0</v>
      </c>
      <c r="C541" s="107">
        <v>0</v>
      </c>
      <c r="D541" s="107">
        <v>0</v>
      </c>
      <c r="E541" s="107">
        <v>0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0</v>
      </c>
      <c r="M541" s="107">
        <v>0</v>
      </c>
      <c r="N541" s="107">
        <v>0</v>
      </c>
      <c r="O541" s="107">
        <v>0</v>
      </c>
      <c r="P541" s="147"/>
      <c r="Q541" s="147"/>
      <c r="R541" s="147"/>
      <c r="S541" s="143"/>
    </row>
    <row r="542" spans="1:19" s="26" customFormat="1" ht="16.5" customHeight="1">
      <c r="A542" s="5"/>
      <c r="B542" s="147"/>
      <c r="C542" s="147"/>
      <c r="D542" s="147"/>
      <c r="E542" s="147"/>
      <c r="F542" s="147"/>
      <c r="G542" s="147"/>
      <c r="H542" s="147"/>
      <c r="I542" s="147"/>
      <c r="J542" s="147"/>
      <c r="K542" s="147"/>
      <c r="L542" s="147"/>
      <c r="M542" s="147"/>
      <c r="N542" s="147"/>
      <c r="O542" s="147"/>
      <c r="P542" s="147"/>
      <c r="Q542" s="147"/>
      <c r="R542" s="147"/>
      <c r="S542" s="143"/>
    </row>
    <row r="543" spans="1:19" s="26" customFormat="1" ht="16.5" customHeight="1">
      <c r="A543" s="5"/>
      <c r="B543" s="147"/>
      <c r="C543" s="147"/>
      <c r="D543" s="147"/>
      <c r="E543" s="147"/>
      <c r="F543" s="147"/>
      <c r="G543" s="147"/>
      <c r="H543" s="147"/>
      <c r="I543" s="147"/>
      <c r="J543" s="147"/>
      <c r="K543" s="147"/>
      <c r="L543" s="147"/>
      <c r="M543" s="147"/>
      <c r="N543" s="147"/>
      <c r="O543" s="147"/>
      <c r="P543" s="147"/>
      <c r="Q543" s="147"/>
      <c r="R543" s="147"/>
      <c r="S543" s="143"/>
    </row>
    <row r="544" spans="1:19" s="26" customFormat="1" ht="16.5" customHeight="1">
      <c r="A544" s="176" t="s">
        <v>435</v>
      </c>
      <c r="B544" s="180" t="s">
        <v>194</v>
      </c>
      <c r="C544" s="180"/>
      <c r="D544" s="180" t="s">
        <v>195</v>
      </c>
      <c r="E544" s="180"/>
      <c r="F544" s="180" t="s">
        <v>196</v>
      </c>
      <c r="G544" s="180"/>
      <c r="H544" s="180" t="s">
        <v>197</v>
      </c>
      <c r="I544" s="180"/>
      <c r="J544" s="180" t="s">
        <v>198</v>
      </c>
      <c r="K544" s="180"/>
      <c r="L544" s="180" t="s">
        <v>199</v>
      </c>
      <c r="M544" s="180"/>
      <c r="N544" s="182" t="s">
        <v>200</v>
      </c>
      <c r="O544" s="183"/>
      <c r="P544" s="147"/>
      <c r="Q544" s="147"/>
      <c r="R544" s="147"/>
      <c r="S544" s="143"/>
    </row>
    <row r="545" spans="1:19" s="26" customFormat="1" ht="16.5" customHeight="1">
      <c r="A545" s="181"/>
      <c r="B545" s="145" t="s">
        <v>3</v>
      </c>
      <c r="C545" s="145" t="s">
        <v>4</v>
      </c>
      <c r="D545" s="145" t="s">
        <v>3</v>
      </c>
      <c r="E545" s="145" t="s">
        <v>4</v>
      </c>
      <c r="F545" s="145" t="s">
        <v>3</v>
      </c>
      <c r="G545" s="145" t="s">
        <v>4</v>
      </c>
      <c r="H545" s="145" t="s">
        <v>3</v>
      </c>
      <c r="I545" s="145" t="s">
        <v>4</v>
      </c>
      <c r="J545" s="145" t="s">
        <v>3</v>
      </c>
      <c r="K545" s="145" t="s">
        <v>4</v>
      </c>
      <c r="L545" s="145" t="s">
        <v>3</v>
      </c>
      <c r="M545" s="145" t="s">
        <v>4</v>
      </c>
      <c r="N545" s="145" t="s">
        <v>3</v>
      </c>
      <c r="O545" s="145" t="s">
        <v>4</v>
      </c>
      <c r="P545" s="39"/>
      <c r="Q545" s="147"/>
      <c r="R545" s="147"/>
      <c r="S545" s="143"/>
    </row>
    <row r="546" spans="1:19" s="26" customFormat="1" ht="16.5" customHeight="1">
      <c r="A546" s="111" t="s">
        <v>222</v>
      </c>
      <c r="B546" s="105">
        <v>1</v>
      </c>
      <c r="C546" s="105">
        <v>0</v>
      </c>
      <c r="D546" s="105">
        <v>10</v>
      </c>
      <c r="E546" s="105">
        <v>12</v>
      </c>
      <c r="F546" s="105">
        <v>31</v>
      </c>
      <c r="G546" s="105">
        <v>5</v>
      </c>
      <c r="H546" s="105">
        <v>2</v>
      </c>
      <c r="I546" s="105">
        <v>1</v>
      </c>
      <c r="J546" s="105">
        <v>87</v>
      </c>
      <c r="K546" s="105">
        <v>12</v>
      </c>
      <c r="L546" s="105">
        <v>7</v>
      </c>
      <c r="M546" s="105">
        <v>12</v>
      </c>
      <c r="N546" s="105">
        <v>2</v>
      </c>
      <c r="O546" s="105">
        <v>0</v>
      </c>
      <c r="P546" s="147"/>
      <c r="Q546" s="147"/>
      <c r="R546" s="147"/>
      <c r="S546" s="143"/>
    </row>
    <row r="547" spans="1:19" s="26" customFormat="1" ht="16.5" customHeight="1">
      <c r="A547" s="111" t="s">
        <v>223</v>
      </c>
      <c r="B547" s="107">
        <v>1</v>
      </c>
      <c r="C547" s="107">
        <v>0</v>
      </c>
      <c r="D547" s="107">
        <v>2</v>
      </c>
      <c r="E547" s="107">
        <v>1</v>
      </c>
      <c r="F547" s="107">
        <v>7</v>
      </c>
      <c r="G547" s="107">
        <v>2</v>
      </c>
      <c r="H547" s="107">
        <v>1</v>
      </c>
      <c r="I547" s="107">
        <v>0</v>
      </c>
      <c r="J547" s="107">
        <v>28</v>
      </c>
      <c r="K547" s="107">
        <v>3</v>
      </c>
      <c r="L547" s="107">
        <v>1</v>
      </c>
      <c r="M547" s="107">
        <v>1</v>
      </c>
      <c r="N547" s="107">
        <v>0</v>
      </c>
      <c r="O547" s="107">
        <v>0</v>
      </c>
      <c r="P547" s="147"/>
      <c r="Q547" s="147"/>
      <c r="R547" s="147"/>
      <c r="S547" s="143"/>
    </row>
    <row r="548" spans="1:19" s="26" customFormat="1" ht="16.5" customHeight="1">
      <c r="A548" s="111" t="s">
        <v>392</v>
      </c>
      <c r="B548" s="107">
        <v>0</v>
      </c>
      <c r="C548" s="107">
        <v>0</v>
      </c>
      <c r="D548" s="107">
        <v>6</v>
      </c>
      <c r="E548" s="107">
        <v>4</v>
      </c>
      <c r="F548" s="107">
        <v>6</v>
      </c>
      <c r="G548" s="107">
        <v>2</v>
      </c>
      <c r="H548" s="107">
        <v>1</v>
      </c>
      <c r="I548" s="107">
        <v>0</v>
      </c>
      <c r="J548" s="107">
        <v>15</v>
      </c>
      <c r="K548" s="107">
        <v>6</v>
      </c>
      <c r="L548" s="107">
        <v>3</v>
      </c>
      <c r="M548" s="107">
        <v>0</v>
      </c>
      <c r="N548" s="107">
        <v>0</v>
      </c>
      <c r="O548" s="107">
        <v>0</v>
      </c>
      <c r="P548" s="147"/>
      <c r="Q548" s="147"/>
      <c r="R548" s="147"/>
      <c r="S548" s="143"/>
    </row>
    <row r="549" spans="1:19" s="26" customFormat="1" ht="16.5" customHeight="1">
      <c r="A549" s="111" t="s">
        <v>391</v>
      </c>
      <c r="B549" s="107">
        <v>0</v>
      </c>
      <c r="C549" s="107">
        <v>0</v>
      </c>
      <c r="D549" s="107">
        <v>0</v>
      </c>
      <c r="E549" s="107">
        <v>0</v>
      </c>
      <c r="F549" s="107">
        <v>2</v>
      </c>
      <c r="G549" s="107">
        <v>0</v>
      </c>
      <c r="H549" s="107">
        <v>0</v>
      </c>
      <c r="I549" s="107">
        <v>1</v>
      </c>
      <c r="J549" s="107">
        <v>17</v>
      </c>
      <c r="K549" s="107">
        <v>1</v>
      </c>
      <c r="L549" s="107">
        <v>0</v>
      </c>
      <c r="M549" s="107">
        <v>4</v>
      </c>
      <c r="N549" s="107">
        <v>0</v>
      </c>
      <c r="O549" s="107">
        <v>0</v>
      </c>
      <c r="P549" s="147"/>
      <c r="Q549" s="147"/>
      <c r="R549" s="147"/>
      <c r="S549" s="143"/>
    </row>
    <row r="550" spans="1:19" s="26" customFormat="1" ht="16.5" customHeight="1">
      <c r="A550" s="111" t="s">
        <v>225</v>
      </c>
      <c r="B550" s="107">
        <v>0</v>
      </c>
      <c r="C550" s="107">
        <v>0</v>
      </c>
      <c r="D550" s="107">
        <v>0</v>
      </c>
      <c r="E550" s="107">
        <v>0</v>
      </c>
      <c r="F550" s="107">
        <v>5</v>
      </c>
      <c r="G550" s="107">
        <v>1</v>
      </c>
      <c r="H550" s="107">
        <v>0</v>
      </c>
      <c r="I550" s="107">
        <v>0</v>
      </c>
      <c r="J550" s="107">
        <v>7</v>
      </c>
      <c r="K550" s="107">
        <v>0</v>
      </c>
      <c r="L550" s="107">
        <v>0</v>
      </c>
      <c r="M550" s="107">
        <v>1</v>
      </c>
      <c r="N550" s="107">
        <v>1</v>
      </c>
      <c r="O550" s="107">
        <v>0</v>
      </c>
      <c r="P550" s="147"/>
      <c r="Q550" s="147"/>
      <c r="R550" s="147"/>
      <c r="S550" s="143"/>
    </row>
    <row r="551" spans="1:19" s="26" customFormat="1" ht="16.5" customHeight="1">
      <c r="A551" s="111" t="s">
        <v>226</v>
      </c>
      <c r="B551" s="107">
        <v>0</v>
      </c>
      <c r="C551" s="107">
        <v>0</v>
      </c>
      <c r="D551" s="107">
        <v>0</v>
      </c>
      <c r="E551" s="107">
        <v>0</v>
      </c>
      <c r="F551" s="107">
        <v>3</v>
      </c>
      <c r="G551" s="107">
        <v>0</v>
      </c>
      <c r="H551" s="107">
        <v>0</v>
      </c>
      <c r="I551" s="107">
        <v>0</v>
      </c>
      <c r="J551" s="107">
        <v>3</v>
      </c>
      <c r="K551" s="107">
        <v>0</v>
      </c>
      <c r="L551" s="107">
        <v>1</v>
      </c>
      <c r="M551" s="107">
        <v>0</v>
      </c>
      <c r="N551" s="107">
        <v>0</v>
      </c>
      <c r="O551" s="107">
        <v>0</v>
      </c>
      <c r="P551" s="147"/>
      <c r="Q551" s="147"/>
      <c r="R551" s="147"/>
      <c r="S551" s="143"/>
    </row>
    <row r="552" spans="1:19" s="26" customFormat="1" ht="16.5" customHeight="1">
      <c r="A552" s="111" t="s">
        <v>227</v>
      </c>
      <c r="B552" s="107">
        <v>0</v>
      </c>
      <c r="C552" s="107">
        <v>0</v>
      </c>
      <c r="D552" s="107">
        <v>0</v>
      </c>
      <c r="E552" s="107">
        <v>4</v>
      </c>
      <c r="F552" s="107">
        <v>4</v>
      </c>
      <c r="G552" s="107">
        <v>0</v>
      </c>
      <c r="H552" s="107">
        <v>0</v>
      </c>
      <c r="I552" s="107">
        <v>0</v>
      </c>
      <c r="J552" s="107">
        <v>5</v>
      </c>
      <c r="K552" s="107">
        <v>1</v>
      </c>
      <c r="L552" s="107">
        <v>1</v>
      </c>
      <c r="M552" s="107">
        <v>0</v>
      </c>
      <c r="N552" s="107">
        <v>0</v>
      </c>
      <c r="O552" s="107">
        <v>0</v>
      </c>
      <c r="P552" s="147"/>
      <c r="Q552" s="147"/>
      <c r="R552" s="147"/>
      <c r="S552" s="143"/>
    </row>
    <row r="553" spans="1:19" s="26" customFormat="1" ht="16.5" customHeight="1">
      <c r="A553" s="111" t="s">
        <v>228</v>
      </c>
      <c r="B553" s="107">
        <v>0</v>
      </c>
      <c r="C553" s="107">
        <v>0</v>
      </c>
      <c r="D553" s="107">
        <v>0</v>
      </c>
      <c r="E553" s="107">
        <v>1</v>
      </c>
      <c r="F553" s="107">
        <v>0</v>
      </c>
      <c r="G553" s="107">
        <v>0</v>
      </c>
      <c r="H553" s="107">
        <v>0</v>
      </c>
      <c r="I553" s="107">
        <v>0</v>
      </c>
      <c r="J553" s="107">
        <v>0</v>
      </c>
      <c r="K553" s="107">
        <v>0</v>
      </c>
      <c r="L553" s="107">
        <v>0</v>
      </c>
      <c r="M553" s="107">
        <v>0</v>
      </c>
      <c r="N553" s="107">
        <v>0</v>
      </c>
      <c r="O553" s="107">
        <v>0</v>
      </c>
      <c r="P553" s="147"/>
      <c r="Q553" s="147"/>
      <c r="R553" s="147"/>
      <c r="S553" s="143"/>
    </row>
    <row r="554" spans="1:19" s="26" customFormat="1" ht="16.5" customHeight="1">
      <c r="A554" s="111" t="s">
        <v>229</v>
      </c>
      <c r="B554" s="107">
        <v>0</v>
      </c>
      <c r="C554" s="107">
        <v>0</v>
      </c>
      <c r="D554" s="107">
        <v>0</v>
      </c>
      <c r="E554" s="107">
        <v>1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4</v>
      </c>
      <c r="N554" s="107">
        <v>0</v>
      </c>
      <c r="O554" s="107">
        <v>0</v>
      </c>
      <c r="P554" s="147"/>
      <c r="Q554" s="147"/>
      <c r="R554" s="147"/>
      <c r="S554" s="143"/>
    </row>
    <row r="555" spans="1:19" s="26" customFormat="1" ht="16.5" customHeight="1">
      <c r="A555" s="111" t="s">
        <v>230</v>
      </c>
      <c r="B555" s="107">
        <v>0</v>
      </c>
      <c r="C555" s="107">
        <v>0</v>
      </c>
      <c r="D555" s="107">
        <v>0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1</v>
      </c>
      <c r="K555" s="107">
        <v>0</v>
      </c>
      <c r="L555" s="107">
        <v>0</v>
      </c>
      <c r="M555" s="107">
        <v>0</v>
      </c>
      <c r="N555" s="107">
        <v>1</v>
      </c>
      <c r="O555" s="107">
        <v>0</v>
      </c>
      <c r="P555" s="147"/>
      <c r="Q555" s="147"/>
      <c r="R555" s="147"/>
      <c r="S555" s="143"/>
    </row>
    <row r="556" spans="1:19" s="26" customFormat="1" ht="16.5" customHeight="1">
      <c r="A556" s="111" t="s">
        <v>231</v>
      </c>
      <c r="B556" s="107">
        <v>0</v>
      </c>
      <c r="C556" s="107">
        <v>0</v>
      </c>
      <c r="D556" s="107">
        <v>0</v>
      </c>
      <c r="E556" s="107">
        <v>0</v>
      </c>
      <c r="F556" s="107">
        <v>1</v>
      </c>
      <c r="G556" s="107">
        <v>0</v>
      </c>
      <c r="H556" s="107">
        <v>0</v>
      </c>
      <c r="I556" s="107">
        <v>0</v>
      </c>
      <c r="J556" s="107">
        <v>3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147"/>
      <c r="Q556" s="147"/>
      <c r="R556" s="147"/>
      <c r="S556" s="143"/>
    </row>
    <row r="557" spans="1:19" s="26" customFormat="1" ht="16.5" customHeight="1">
      <c r="A557" s="111" t="s">
        <v>232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0</v>
      </c>
      <c r="M557" s="107">
        <v>0</v>
      </c>
      <c r="N557" s="107">
        <v>0</v>
      </c>
      <c r="O557" s="107">
        <v>0</v>
      </c>
      <c r="P557" s="147"/>
      <c r="Q557" s="147"/>
      <c r="R557" s="147"/>
      <c r="S557" s="143"/>
    </row>
    <row r="558" spans="1:19" s="26" customFormat="1" ht="16.5" customHeight="1">
      <c r="A558" s="111" t="s">
        <v>233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1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147"/>
      <c r="Q558" s="147"/>
      <c r="R558" s="147"/>
      <c r="S558" s="143"/>
    </row>
    <row r="559" spans="1:19" s="26" customFormat="1" ht="16.5" customHeight="1">
      <c r="A559" s="111" t="s">
        <v>234</v>
      </c>
      <c r="B559" s="107">
        <v>0</v>
      </c>
      <c r="C559" s="107">
        <v>0</v>
      </c>
      <c r="D559" s="107">
        <v>1</v>
      </c>
      <c r="E559" s="107">
        <v>0</v>
      </c>
      <c r="F559" s="107">
        <v>1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0</v>
      </c>
      <c r="P559" s="147"/>
      <c r="Q559" s="147"/>
      <c r="R559" s="147"/>
      <c r="S559" s="143"/>
    </row>
    <row r="560" spans="1:19" s="26" customFormat="1" ht="16.5" customHeight="1">
      <c r="A560" s="111" t="s">
        <v>235</v>
      </c>
      <c r="B560" s="107">
        <v>0</v>
      </c>
      <c r="C560" s="107">
        <v>0</v>
      </c>
      <c r="D560" s="107">
        <v>0</v>
      </c>
      <c r="E560" s="107">
        <v>0</v>
      </c>
      <c r="F560" s="107">
        <v>1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1</v>
      </c>
      <c r="M560" s="107">
        <v>1</v>
      </c>
      <c r="N560" s="107">
        <v>0</v>
      </c>
      <c r="O560" s="107">
        <v>0</v>
      </c>
      <c r="P560" s="147"/>
      <c r="Q560" s="147"/>
      <c r="R560" s="147"/>
      <c r="S560" s="143"/>
    </row>
    <row r="561" spans="1:19" s="26" customFormat="1" ht="16.5" customHeight="1">
      <c r="A561" s="111" t="s">
        <v>236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147"/>
      <c r="Q561" s="147"/>
      <c r="R561" s="147"/>
      <c r="S561" s="143"/>
    </row>
    <row r="562" spans="1:19" s="26" customFormat="1" ht="16.5" customHeight="1">
      <c r="A562" s="111" t="s">
        <v>237</v>
      </c>
      <c r="B562" s="107">
        <v>0</v>
      </c>
      <c r="C562" s="107">
        <v>0</v>
      </c>
      <c r="D562" s="107">
        <v>0</v>
      </c>
      <c r="E562" s="107">
        <v>1</v>
      </c>
      <c r="F562" s="107">
        <v>0</v>
      </c>
      <c r="G562" s="107">
        <v>0</v>
      </c>
      <c r="H562" s="107">
        <v>0</v>
      </c>
      <c r="I562" s="107">
        <v>0</v>
      </c>
      <c r="J562" s="107">
        <v>1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147"/>
      <c r="Q562" s="147"/>
      <c r="R562" s="147"/>
      <c r="S562" s="143"/>
    </row>
    <row r="563" spans="1:19" s="26" customFormat="1" ht="16.5" customHeight="1">
      <c r="A563" s="111" t="s">
        <v>238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147"/>
      <c r="Q563" s="147"/>
      <c r="R563" s="147"/>
      <c r="S563" s="143"/>
    </row>
    <row r="564" spans="1:19" s="26" customFormat="1" ht="16.5" customHeight="1">
      <c r="A564" s="111" t="s">
        <v>239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1</v>
      </c>
      <c r="K564" s="107">
        <v>1</v>
      </c>
      <c r="L564" s="107">
        <v>0</v>
      </c>
      <c r="M564" s="107">
        <v>0</v>
      </c>
      <c r="N564" s="107">
        <v>0</v>
      </c>
      <c r="O564" s="107">
        <v>0</v>
      </c>
      <c r="P564" s="147"/>
      <c r="Q564" s="147"/>
      <c r="R564" s="147"/>
      <c r="S564" s="143"/>
    </row>
    <row r="565" spans="1:19" s="26" customFormat="1" ht="16.5" customHeight="1">
      <c r="A565" s="111" t="s">
        <v>240</v>
      </c>
      <c r="B565" s="107">
        <v>0</v>
      </c>
      <c r="C565" s="107">
        <v>0</v>
      </c>
      <c r="D565" s="107">
        <v>1</v>
      </c>
      <c r="E565" s="107">
        <v>0</v>
      </c>
      <c r="F565" s="107">
        <v>0</v>
      </c>
      <c r="G565" s="107">
        <v>0</v>
      </c>
      <c r="H565" s="107">
        <v>0</v>
      </c>
      <c r="I565" s="107">
        <v>0</v>
      </c>
      <c r="J565" s="107">
        <v>4</v>
      </c>
      <c r="K565" s="107">
        <v>0</v>
      </c>
      <c r="L565" s="107">
        <v>0</v>
      </c>
      <c r="M565" s="107">
        <v>1</v>
      </c>
      <c r="N565" s="107">
        <v>0</v>
      </c>
      <c r="O565" s="107">
        <v>0</v>
      </c>
      <c r="P565" s="147"/>
      <c r="Q565" s="147"/>
      <c r="R565" s="147"/>
      <c r="S565" s="143"/>
    </row>
    <row r="566" spans="1:19" s="26" customFormat="1" ht="16.5" customHeight="1">
      <c r="A566" s="111" t="s">
        <v>241</v>
      </c>
      <c r="B566" s="107">
        <v>0</v>
      </c>
      <c r="C566" s="107">
        <v>0</v>
      </c>
      <c r="D566" s="107">
        <v>0</v>
      </c>
      <c r="E566" s="107">
        <v>0</v>
      </c>
      <c r="F566" s="107">
        <v>1</v>
      </c>
      <c r="G566" s="107">
        <v>0</v>
      </c>
      <c r="H566" s="107">
        <v>0</v>
      </c>
      <c r="I566" s="107">
        <v>0</v>
      </c>
      <c r="J566" s="107">
        <v>1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147"/>
      <c r="Q566" s="147"/>
      <c r="R566" s="147"/>
      <c r="S566" s="143"/>
    </row>
    <row r="567" spans="1:19" s="26" customFormat="1" ht="16.5" customHeight="1">
      <c r="A567" s="111" t="s">
        <v>242</v>
      </c>
      <c r="B567" s="107">
        <v>0</v>
      </c>
      <c r="C567" s="107">
        <v>0</v>
      </c>
      <c r="D567" s="107">
        <v>0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147"/>
      <c r="Q567" s="147"/>
      <c r="R567" s="147"/>
      <c r="S567" s="143"/>
    </row>
    <row r="568" spans="1:19" s="26" customFormat="1" ht="16.5" customHeight="1">
      <c r="A568" s="111" t="s">
        <v>243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147"/>
      <c r="Q568" s="147"/>
      <c r="R568" s="147"/>
      <c r="S568" s="143"/>
    </row>
    <row r="569" spans="1:19" s="26" customFormat="1" ht="16.5" customHeight="1">
      <c r="A569" s="5"/>
      <c r="B569" s="147"/>
      <c r="C569" s="147"/>
      <c r="D569" s="147"/>
      <c r="E569" s="147"/>
      <c r="F569" s="147"/>
      <c r="G569" s="147"/>
      <c r="H569" s="147"/>
      <c r="I569" s="147"/>
      <c r="J569" s="147"/>
      <c r="K569" s="147"/>
      <c r="L569" s="147"/>
      <c r="M569" s="147"/>
      <c r="N569" s="147"/>
      <c r="O569" s="147"/>
      <c r="P569" s="147"/>
      <c r="Q569" s="147"/>
      <c r="R569" s="147"/>
      <c r="S569" s="143"/>
    </row>
    <row r="570" spans="1:19" s="26" customFormat="1" ht="16.5" customHeight="1">
      <c r="A570" s="5"/>
      <c r="B570" s="147"/>
      <c r="C570" s="147"/>
      <c r="D570" s="147"/>
      <c r="E570" s="147"/>
      <c r="F570" s="147"/>
      <c r="G570" s="147"/>
      <c r="H570" s="147"/>
      <c r="I570" s="147"/>
      <c r="J570" s="147"/>
      <c r="K570" s="147"/>
      <c r="L570" s="147"/>
      <c r="M570" s="147"/>
      <c r="N570" s="147"/>
      <c r="O570" s="147"/>
      <c r="P570" s="147"/>
      <c r="Q570" s="147"/>
      <c r="R570" s="147"/>
      <c r="S570" s="143"/>
    </row>
    <row r="571" spans="1:19" s="26" customFormat="1" ht="16.5" customHeight="1">
      <c r="A571" s="176" t="s">
        <v>435</v>
      </c>
      <c r="B571" s="180" t="s">
        <v>201</v>
      </c>
      <c r="C571" s="180"/>
      <c r="D571" s="180" t="s">
        <v>202</v>
      </c>
      <c r="E571" s="180"/>
      <c r="F571" s="180" t="s">
        <v>309</v>
      </c>
      <c r="G571" s="180"/>
      <c r="H571" s="180" t="s">
        <v>203</v>
      </c>
      <c r="I571" s="180"/>
      <c r="J571" s="180" t="s">
        <v>204</v>
      </c>
      <c r="K571" s="180"/>
      <c r="L571" s="180" t="s">
        <v>205</v>
      </c>
      <c r="M571" s="180"/>
      <c r="N571" s="182" t="s">
        <v>206</v>
      </c>
      <c r="O571" s="183"/>
      <c r="P571" s="147"/>
      <c r="Q571" s="147"/>
      <c r="R571" s="147"/>
      <c r="S571" s="143"/>
    </row>
    <row r="572" spans="1:19" s="26" customFormat="1" ht="16.5" customHeight="1">
      <c r="A572" s="181"/>
      <c r="B572" s="145" t="s">
        <v>3</v>
      </c>
      <c r="C572" s="145" t="s">
        <v>4</v>
      </c>
      <c r="D572" s="145" t="s">
        <v>3</v>
      </c>
      <c r="E572" s="145" t="s">
        <v>4</v>
      </c>
      <c r="F572" s="145" t="s">
        <v>3</v>
      </c>
      <c r="G572" s="145" t="s">
        <v>4</v>
      </c>
      <c r="H572" s="145" t="s">
        <v>3</v>
      </c>
      <c r="I572" s="145" t="s">
        <v>4</v>
      </c>
      <c r="J572" s="145" t="s">
        <v>3</v>
      </c>
      <c r="K572" s="145" t="s">
        <v>4</v>
      </c>
      <c r="L572" s="145" t="s">
        <v>3</v>
      </c>
      <c r="M572" s="145" t="s">
        <v>4</v>
      </c>
      <c r="N572" s="145" t="s">
        <v>3</v>
      </c>
      <c r="O572" s="145" t="s">
        <v>4</v>
      </c>
      <c r="P572" s="39"/>
      <c r="Q572" s="147"/>
      <c r="R572" s="147"/>
      <c r="S572" s="143"/>
    </row>
    <row r="573" spans="1:19" s="26" customFormat="1" ht="16.5" customHeight="1">
      <c r="A573" s="111" t="s">
        <v>222</v>
      </c>
      <c r="B573" s="105">
        <v>3</v>
      </c>
      <c r="C573" s="105">
        <v>1</v>
      </c>
      <c r="D573" s="105">
        <v>2</v>
      </c>
      <c r="E573" s="105">
        <v>1</v>
      </c>
      <c r="F573" s="105">
        <v>1</v>
      </c>
      <c r="G573" s="105">
        <v>0</v>
      </c>
      <c r="H573" s="105">
        <v>749</v>
      </c>
      <c r="I573" s="105">
        <v>584</v>
      </c>
      <c r="J573" s="105">
        <v>5</v>
      </c>
      <c r="K573" s="105">
        <v>0</v>
      </c>
      <c r="L573" s="105">
        <v>178</v>
      </c>
      <c r="M573" s="105">
        <v>203</v>
      </c>
      <c r="N573" s="105">
        <v>36</v>
      </c>
      <c r="O573" s="105">
        <v>24</v>
      </c>
      <c r="P573" s="147"/>
      <c r="Q573" s="147"/>
      <c r="R573" s="147"/>
      <c r="S573" s="143"/>
    </row>
    <row r="574" spans="1:19" s="26" customFormat="1" ht="16.5" customHeight="1">
      <c r="A574" s="111" t="s">
        <v>223</v>
      </c>
      <c r="B574" s="107">
        <v>1</v>
      </c>
      <c r="C574" s="107">
        <v>0</v>
      </c>
      <c r="D574" s="107">
        <v>0</v>
      </c>
      <c r="E574" s="107">
        <v>1</v>
      </c>
      <c r="F574" s="107">
        <v>1</v>
      </c>
      <c r="G574" s="107">
        <v>0</v>
      </c>
      <c r="H574" s="107">
        <v>135</v>
      </c>
      <c r="I574" s="107">
        <v>84</v>
      </c>
      <c r="J574" s="107">
        <v>1</v>
      </c>
      <c r="K574" s="107">
        <v>0</v>
      </c>
      <c r="L574" s="107">
        <v>15</v>
      </c>
      <c r="M574" s="107">
        <v>25</v>
      </c>
      <c r="N574" s="107">
        <v>2</v>
      </c>
      <c r="O574" s="107">
        <v>0</v>
      </c>
      <c r="P574" s="147"/>
      <c r="Q574" s="147"/>
      <c r="R574" s="147"/>
      <c r="S574" s="143"/>
    </row>
    <row r="575" spans="1:19" s="26" customFormat="1" ht="16.5" customHeight="1">
      <c r="A575" s="111" t="s">
        <v>392</v>
      </c>
      <c r="B575" s="107">
        <v>2</v>
      </c>
      <c r="C575" s="107">
        <v>1</v>
      </c>
      <c r="D575" s="107">
        <v>1</v>
      </c>
      <c r="E575" s="107">
        <v>0</v>
      </c>
      <c r="F575" s="107">
        <v>0</v>
      </c>
      <c r="G575" s="107">
        <v>0</v>
      </c>
      <c r="H575" s="107">
        <v>112</v>
      </c>
      <c r="I575" s="107">
        <v>85</v>
      </c>
      <c r="J575" s="107">
        <v>1</v>
      </c>
      <c r="K575" s="107">
        <v>0</v>
      </c>
      <c r="L575" s="107">
        <v>19</v>
      </c>
      <c r="M575" s="107">
        <v>10</v>
      </c>
      <c r="N575" s="107">
        <v>2</v>
      </c>
      <c r="O575" s="107">
        <v>0</v>
      </c>
      <c r="P575" s="147"/>
      <c r="Q575" s="147"/>
      <c r="R575" s="147"/>
      <c r="S575" s="143"/>
    </row>
    <row r="576" spans="1:19" s="26" customFormat="1" ht="16.5" customHeight="1">
      <c r="A576" s="111" t="s">
        <v>391</v>
      </c>
      <c r="B576" s="107">
        <v>0</v>
      </c>
      <c r="C576" s="107">
        <v>0</v>
      </c>
      <c r="D576" s="107">
        <v>1</v>
      </c>
      <c r="E576" s="107">
        <v>0</v>
      </c>
      <c r="F576" s="107">
        <v>0</v>
      </c>
      <c r="G576" s="107">
        <v>0</v>
      </c>
      <c r="H576" s="107">
        <v>80</v>
      </c>
      <c r="I576" s="107">
        <v>76</v>
      </c>
      <c r="J576" s="107">
        <v>0</v>
      </c>
      <c r="K576" s="107">
        <v>0</v>
      </c>
      <c r="L576" s="107">
        <v>18</v>
      </c>
      <c r="M576" s="107">
        <v>26</v>
      </c>
      <c r="N576" s="107">
        <v>1</v>
      </c>
      <c r="O576" s="107">
        <v>0</v>
      </c>
      <c r="P576" s="147"/>
      <c r="Q576" s="147"/>
      <c r="R576" s="147"/>
      <c r="S576" s="143"/>
    </row>
    <row r="577" spans="1:19" s="26" customFormat="1" ht="16.5" customHeight="1">
      <c r="A577" s="111" t="s">
        <v>225</v>
      </c>
      <c r="B577" s="107">
        <v>0</v>
      </c>
      <c r="C577" s="107">
        <v>0</v>
      </c>
      <c r="D577" s="107">
        <v>0</v>
      </c>
      <c r="E577" s="107">
        <v>0</v>
      </c>
      <c r="F577" s="107">
        <v>0</v>
      </c>
      <c r="G577" s="107">
        <v>0</v>
      </c>
      <c r="H577" s="107">
        <v>126</v>
      </c>
      <c r="I577" s="107">
        <v>71</v>
      </c>
      <c r="J577" s="107">
        <v>1</v>
      </c>
      <c r="K577" s="107">
        <v>0</v>
      </c>
      <c r="L577" s="107">
        <v>12</v>
      </c>
      <c r="M577" s="107">
        <v>11</v>
      </c>
      <c r="N577" s="107">
        <v>1</v>
      </c>
      <c r="O577" s="107">
        <v>2</v>
      </c>
      <c r="P577" s="147"/>
      <c r="Q577" s="147"/>
      <c r="R577" s="147"/>
      <c r="S577" s="143"/>
    </row>
    <row r="578" spans="1:19" s="26" customFormat="1" ht="16.5" customHeight="1">
      <c r="A578" s="111" t="s">
        <v>226</v>
      </c>
      <c r="B578" s="107">
        <v>0</v>
      </c>
      <c r="C578" s="107">
        <v>0</v>
      </c>
      <c r="D578" s="107">
        <v>0</v>
      </c>
      <c r="E578" s="107">
        <v>0</v>
      </c>
      <c r="F578" s="107">
        <v>0</v>
      </c>
      <c r="G578" s="107">
        <v>0</v>
      </c>
      <c r="H578" s="107">
        <v>26</v>
      </c>
      <c r="I578" s="107">
        <v>29</v>
      </c>
      <c r="J578" s="107">
        <v>0</v>
      </c>
      <c r="K578" s="107">
        <v>0</v>
      </c>
      <c r="L578" s="107">
        <v>24</v>
      </c>
      <c r="M578" s="107">
        <v>28</v>
      </c>
      <c r="N578" s="107">
        <v>27</v>
      </c>
      <c r="O578" s="107">
        <v>21</v>
      </c>
      <c r="P578" s="147"/>
      <c r="Q578" s="147"/>
      <c r="R578" s="147"/>
      <c r="S578" s="143"/>
    </row>
    <row r="579" spans="1:19" s="26" customFormat="1" ht="16.5" customHeight="1">
      <c r="A579" s="111" t="s">
        <v>227</v>
      </c>
      <c r="B579" s="107">
        <v>0</v>
      </c>
      <c r="C579" s="107">
        <v>0</v>
      </c>
      <c r="D579" s="107">
        <v>0</v>
      </c>
      <c r="E579" s="107">
        <v>0</v>
      </c>
      <c r="F579" s="107">
        <v>0</v>
      </c>
      <c r="G579" s="107">
        <v>0</v>
      </c>
      <c r="H579" s="107">
        <v>52</v>
      </c>
      <c r="I579" s="107">
        <v>39</v>
      </c>
      <c r="J579" s="107">
        <v>0</v>
      </c>
      <c r="K579" s="107">
        <v>0</v>
      </c>
      <c r="L579" s="107">
        <v>15</v>
      </c>
      <c r="M579" s="107">
        <v>35</v>
      </c>
      <c r="N579" s="107">
        <v>0</v>
      </c>
      <c r="O579" s="107">
        <v>0</v>
      </c>
      <c r="P579" s="147"/>
      <c r="Q579" s="147"/>
      <c r="R579" s="147"/>
      <c r="S579" s="143"/>
    </row>
    <row r="580" spans="1:19" s="26" customFormat="1" ht="16.5" customHeight="1">
      <c r="A580" s="111" t="s">
        <v>228</v>
      </c>
      <c r="B580" s="107">
        <v>0</v>
      </c>
      <c r="C580" s="107">
        <v>0</v>
      </c>
      <c r="D580" s="107">
        <v>0</v>
      </c>
      <c r="E580" s="107">
        <v>0</v>
      </c>
      <c r="F580" s="107">
        <v>0</v>
      </c>
      <c r="G580" s="107">
        <v>0</v>
      </c>
      <c r="H580" s="107">
        <v>11</v>
      </c>
      <c r="I580" s="107">
        <v>8</v>
      </c>
      <c r="J580" s="107">
        <v>0</v>
      </c>
      <c r="K580" s="107">
        <v>0</v>
      </c>
      <c r="L580" s="107">
        <v>2</v>
      </c>
      <c r="M580" s="107">
        <v>0</v>
      </c>
      <c r="N580" s="107">
        <v>0</v>
      </c>
      <c r="O580" s="107">
        <v>0</v>
      </c>
      <c r="P580" s="147"/>
      <c r="Q580" s="147"/>
      <c r="R580" s="147"/>
      <c r="S580" s="143"/>
    </row>
    <row r="581" spans="1:19" s="26" customFormat="1" ht="16.5" customHeight="1">
      <c r="A581" s="111" t="s">
        <v>229</v>
      </c>
      <c r="B581" s="107">
        <v>0</v>
      </c>
      <c r="C581" s="107">
        <v>0</v>
      </c>
      <c r="D581" s="107">
        <v>0</v>
      </c>
      <c r="E581" s="107">
        <v>0</v>
      </c>
      <c r="F581" s="107">
        <v>0</v>
      </c>
      <c r="G581" s="107">
        <v>0</v>
      </c>
      <c r="H581" s="107">
        <v>49</v>
      </c>
      <c r="I581" s="107">
        <v>49</v>
      </c>
      <c r="J581" s="107">
        <v>0</v>
      </c>
      <c r="K581" s="107">
        <v>0</v>
      </c>
      <c r="L581" s="107">
        <v>2</v>
      </c>
      <c r="M581" s="107">
        <v>5</v>
      </c>
      <c r="N581" s="107">
        <v>1</v>
      </c>
      <c r="O581" s="107">
        <v>0</v>
      </c>
      <c r="P581" s="147"/>
      <c r="Q581" s="147"/>
      <c r="R581" s="147"/>
      <c r="S581" s="143"/>
    </row>
    <row r="582" spans="1:19" s="26" customFormat="1" ht="16.5" customHeight="1">
      <c r="A582" s="111" t="s">
        <v>230</v>
      </c>
      <c r="B582" s="107">
        <v>0</v>
      </c>
      <c r="C582" s="107">
        <v>0</v>
      </c>
      <c r="D582" s="107">
        <v>0</v>
      </c>
      <c r="E582" s="107">
        <v>0</v>
      </c>
      <c r="F582" s="107">
        <v>0</v>
      </c>
      <c r="G582" s="107">
        <v>0</v>
      </c>
      <c r="H582" s="107">
        <v>15</v>
      </c>
      <c r="I582" s="107">
        <v>11</v>
      </c>
      <c r="J582" s="107">
        <v>0</v>
      </c>
      <c r="K582" s="107">
        <v>0</v>
      </c>
      <c r="L582" s="107">
        <v>0</v>
      </c>
      <c r="M582" s="107">
        <v>1</v>
      </c>
      <c r="N582" s="107">
        <v>0</v>
      </c>
      <c r="O582" s="107">
        <v>0</v>
      </c>
      <c r="P582" s="147"/>
      <c r="Q582" s="147"/>
      <c r="R582" s="147"/>
      <c r="S582" s="143"/>
    </row>
    <row r="583" spans="1:19" s="26" customFormat="1" ht="16.5" customHeight="1">
      <c r="A583" s="111" t="s">
        <v>231</v>
      </c>
      <c r="B583" s="107">
        <v>0</v>
      </c>
      <c r="C583" s="107">
        <v>0</v>
      </c>
      <c r="D583" s="107">
        <v>0</v>
      </c>
      <c r="E583" s="107">
        <v>0</v>
      </c>
      <c r="F583" s="107">
        <v>0</v>
      </c>
      <c r="G583" s="107">
        <v>0</v>
      </c>
      <c r="H583" s="107">
        <v>13</v>
      </c>
      <c r="I583" s="107">
        <v>5</v>
      </c>
      <c r="J583" s="107">
        <v>0</v>
      </c>
      <c r="K583" s="107">
        <v>0</v>
      </c>
      <c r="L583" s="107">
        <v>49</v>
      </c>
      <c r="M583" s="107">
        <v>40</v>
      </c>
      <c r="N583" s="107">
        <v>0</v>
      </c>
      <c r="O583" s="107">
        <v>0</v>
      </c>
      <c r="P583" s="147"/>
      <c r="Q583" s="147"/>
      <c r="R583" s="147"/>
      <c r="S583" s="143"/>
    </row>
    <row r="584" spans="1:19" s="26" customFormat="1" ht="16.5" customHeight="1">
      <c r="A584" s="111" t="s">
        <v>232</v>
      </c>
      <c r="B584" s="107">
        <v>0</v>
      </c>
      <c r="C584" s="107">
        <v>0</v>
      </c>
      <c r="D584" s="107">
        <v>0</v>
      </c>
      <c r="E584" s="107">
        <v>0</v>
      </c>
      <c r="F584" s="107">
        <v>0</v>
      </c>
      <c r="G584" s="107">
        <v>0</v>
      </c>
      <c r="H584" s="107">
        <v>2</v>
      </c>
      <c r="I584" s="107">
        <v>2</v>
      </c>
      <c r="J584" s="107">
        <v>0</v>
      </c>
      <c r="K584" s="107">
        <v>0</v>
      </c>
      <c r="L584" s="107">
        <v>0</v>
      </c>
      <c r="M584" s="107">
        <v>0</v>
      </c>
      <c r="N584" s="107">
        <v>0</v>
      </c>
      <c r="O584" s="107">
        <v>0</v>
      </c>
      <c r="P584" s="147"/>
      <c r="Q584" s="147"/>
      <c r="R584" s="147"/>
      <c r="S584" s="143"/>
    </row>
    <row r="585" spans="1:19" s="26" customFormat="1" ht="16.5" customHeight="1">
      <c r="A585" s="111" t="s">
        <v>233</v>
      </c>
      <c r="B585" s="107">
        <v>0</v>
      </c>
      <c r="C585" s="107">
        <v>0</v>
      </c>
      <c r="D585" s="107">
        <v>0</v>
      </c>
      <c r="E585" s="107">
        <v>0</v>
      </c>
      <c r="F585" s="107">
        <v>0</v>
      </c>
      <c r="G585" s="107">
        <v>0</v>
      </c>
      <c r="H585" s="107">
        <v>14</v>
      </c>
      <c r="I585" s="107">
        <v>16</v>
      </c>
      <c r="J585" s="107">
        <v>0</v>
      </c>
      <c r="K585" s="107">
        <v>0</v>
      </c>
      <c r="L585" s="107">
        <v>0</v>
      </c>
      <c r="M585" s="107">
        <v>2</v>
      </c>
      <c r="N585" s="107">
        <v>1</v>
      </c>
      <c r="O585" s="107">
        <v>0</v>
      </c>
      <c r="P585" s="147"/>
      <c r="Q585" s="147"/>
      <c r="R585" s="147"/>
      <c r="S585" s="143"/>
    </row>
    <row r="586" spans="1:19" s="26" customFormat="1" ht="16.5" customHeight="1">
      <c r="A586" s="111" t="s">
        <v>234</v>
      </c>
      <c r="B586" s="107">
        <v>0</v>
      </c>
      <c r="C586" s="107">
        <v>0</v>
      </c>
      <c r="D586" s="107">
        <v>0</v>
      </c>
      <c r="E586" s="107">
        <v>0</v>
      </c>
      <c r="F586" s="107">
        <v>0</v>
      </c>
      <c r="G586" s="107">
        <v>0</v>
      </c>
      <c r="H586" s="107">
        <v>3</v>
      </c>
      <c r="I586" s="107">
        <v>2</v>
      </c>
      <c r="J586" s="107">
        <v>0</v>
      </c>
      <c r="K586" s="107">
        <v>0</v>
      </c>
      <c r="L586" s="107">
        <v>0</v>
      </c>
      <c r="M586" s="107">
        <v>1</v>
      </c>
      <c r="N586" s="107">
        <v>0</v>
      </c>
      <c r="O586" s="107">
        <v>0</v>
      </c>
      <c r="P586" s="147"/>
      <c r="Q586" s="147"/>
      <c r="R586" s="147"/>
      <c r="S586" s="143"/>
    </row>
    <row r="587" spans="1:19" s="26" customFormat="1" ht="16.5" customHeight="1">
      <c r="A587" s="111" t="s">
        <v>235</v>
      </c>
      <c r="B587" s="107">
        <v>0</v>
      </c>
      <c r="C587" s="107">
        <v>0</v>
      </c>
      <c r="D587" s="107">
        <v>0</v>
      </c>
      <c r="E587" s="107">
        <v>0</v>
      </c>
      <c r="F587" s="107">
        <v>0</v>
      </c>
      <c r="G587" s="107">
        <v>0</v>
      </c>
      <c r="H587" s="107">
        <v>10</v>
      </c>
      <c r="I587" s="107">
        <v>11</v>
      </c>
      <c r="J587" s="107">
        <v>0</v>
      </c>
      <c r="K587" s="107">
        <v>0</v>
      </c>
      <c r="L587" s="107">
        <v>8</v>
      </c>
      <c r="M587" s="107">
        <v>7</v>
      </c>
      <c r="N587" s="107">
        <v>0</v>
      </c>
      <c r="O587" s="107">
        <v>0</v>
      </c>
      <c r="P587" s="147"/>
      <c r="Q587" s="147"/>
      <c r="R587" s="147"/>
      <c r="S587" s="143"/>
    </row>
    <row r="588" spans="1:19" s="26" customFormat="1" ht="16.5" customHeight="1">
      <c r="A588" s="111" t="s">
        <v>236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6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147"/>
      <c r="Q588" s="147"/>
      <c r="R588" s="147"/>
      <c r="S588" s="143"/>
    </row>
    <row r="589" spans="1:19" s="26" customFormat="1" ht="16.5" customHeight="1">
      <c r="A589" s="111" t="s">
        <v>237</v>
      </c>
      <c r="B589" s="107">
        <v>0</v>
      </c>
      <c r="C589" s="107">
        <v>0</v>
      </c>
      <c r="D589" s="107">
        <v>0</v>
      </c>
      <c r="E589" s="107">
        <v>0</v>
      </c>
      <c r="F589" s="107">
        <v>0</v>
      </c>
      <c r="G589" s="107">
        <v>0</v>
      </c>
      <c r="H589" s="107">
        <v>5</v>
      </c>
      <c r="I589" s="107">
        <v>8</v>
      </c>
      <c r="J589" s="107">
        <v>0</v>
      </c>
      <c r="K589" s="107">
        <v>0</v>
      </c>
      <c r="L589" s="107">
        <v>11</v>
      </c>
      <c r="M589" s="107">
        <v>6</v>
      </c>
      <c r="N589" s="107">
        <v>0</v>
      </c>
      <c r="O589" s="107">
        <v>0</v>
      </c>
      <c r="P589" s="147"/>
      <c r="Q589" s="147"/>
      <c r="R589" s="147"/>
      <c r="S589" s="143"/>
    </row>
    <row r="590" spans="1:19" s="26" customFormat="1" ht="16.5" customHeight="1">
      <c r="A590" s="111" t="s">
        <v>238</v>
      </c>
      <c r="B590" s="107">
        <v>0</v>
      </c>
      <c r="C590" s="107">
        <v>0</v>
      </c>
      <c r="D590" s="107">
        <v>0</v>
      </c>
      <c r="E590" s="107">
        <v>0</v>
      </c>
      <c r="F590" s="107">
        <v>0</v>
      </c>
      <c r="G590" s="107">
        <v>0</v>
      </c>
      <c r="H590" s="107">
        <v>3</v>
      </c>
      <c r="I590" s="107">
        <v>2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147"/>
      <c r="Q590" s="147"/>
      <c r="R590" s="147"/>
      <c r="S590" s="143"/>
    </row>
    <row r="591" spans="1:19" s="26" customFormat="1" ht="16.5" customHeight="1">
      <c r="A591" s="111" t="s">
        <v>239</v>
      </c>
      <c r="B591" s="107">
        <v>0</v>
      </c>
      <c r="C591" s="107">
        <v>0</v>
      </c>
      <c r="D591" s="107">
        <v>0</v>
      </c>
      <c r="E591" s="107">
        <v>0</v>
      </c>
      <c r="F591" s="107">
        <v>0</v>
      </c>
      <c r="G591" s="107">
        <v>0</v>
      </c>
      <c r="H591" s="107">
        <v>12</v>
      </c>
      <c r="I591" s="107">
        <v>7</v>
      </c>
      <c r="J591" s="107">
        <v>0</v>
      </c>
      <c r="K591" s="107">
        <v>0</v>
      </c>
      <c r="L591" s="107">
        <v>0</v>
      </c>
      <c r="M591" s="107">
        <v>0</v>
      </c>
      <c r="N591" s="107">
        <v>0</v>
      </c>
      <c r="O591" s="107">
        <v>0</v>
      </c>
      <c r="P591" s="147"/>
      <c r="Q591" s="147"/>
      <c r="R591" s="147"/>
      <c r="S591" s="143"/>
    </row>
    <row r="592" spans="1:19" s="26" customFormat="1" ht="16.5" customHeight="1">
      <c r="A592" s="111" t="s">
        <v>240</v>
      </c>
      <c r="B592" s="107">
        <v>0</v>
      </c>
      <c r="C592" s="107">
        <v>0</v>
      </c>
      <c r="D592" s="107">
        <v>0</v>
      </c>
      <c r="E592" s="107">
        <v>0</v>
      </c>
      <c r="F592" s="107">
        <v>0</v>
      </c>
      <c r="G592" s="107">
        <v>0</v>
      </c>
      <c r="H592" s="107">
        <v>57</v>
      </c>
      <c r="I592" s="107">
        <v>73</v>
      </c>
      <c r="J592" s="107">
        <v>2</v>
      </c>
      <c r="K592" s="107">
        <v>0</v>
      </c>
      <c r="L592" s="107">
        <v>3</v>
      </c>
      <c r="M592" s="107">
        <v>6</v>
      </c>
      <c r="N592" s="107">
        <v>1</v>
      </c>
      <c r="O592" s="107">
        <v>1</v>
      </c>
      <c r="P592" s="147"/>
      <c r="Q592" s="147"/>
      <c r="R592" s="147"/>
      <c r="S592" s="143"/>
    </row>
    <row r="593" spans="1:19" s="26" customFormat="1" ht="16.5" customHeight="1">
      <c r="A593" s="111" t="s">
        <v>241</v>
      </c>
      <c r="B593" s="107">
        <v>0</v>
      </c>
      <c r="C593" s="107">
        <v>0</v>
      </c>
      <c r="D593" s="107">
        <v>0</v>
      </c>
      <c r="E593" s="107">
        <v>0</v>
      </c>
      <c r="F593" s="107">
        <v>0</v>
      </c>
      <c r="G593" s="107">
        <v>0</v>
      </c>
      <c r="H593" s="107">
        <v>16</v>
      </c>
      <c r="I593" s="107">
        <v>6</v>
      </c>
      <c r="J593" s="107">
        <v>0</v>
      </c>
      <c r="K593" s="107">
        <v>0</v>
      </c>
      <c r="L593" s="107">
        <v>0</v>
      </c>
      <c r="M593" s="107">
        <v>0</v>
      </c>
      <c r="N593" s="107">
        <v>0</v>
      </c>
      <c r="O593" s="107">
        <v>0</v>
      </c>
      <c r="P593" s="147"/>
      <c r="Q593" s="147"/>
      <c r="R593" s="147"/>
      <c r="S593" s="143"/>
    </row>
    <row r="594" spans="1:19" s="26" customFormat="1" ht="16.5" customHeight="1">
      <c r="A594" s="111" t="s">
        <v>242</v>
      </c>
      <c r="B594" s="107">
        <v>0</v>
      </c>
      <c r="C594" s="107">
        <v>0</v>
      </c>
      <c r="D594" s="107">
        <v>0</v>
      </c>
      <c r="E594" s="107">
        <v>0</v>
      </c>
      <c r="F594" s="107">
        <v>0</v>
      </c>
      <c r="G594" s="107">
        <v>0</v>
      </c>
      <c r="H594" s="107">
        <v>2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147"/>
      <c r="Q594" s="147"/>
      <c r="R594" s="147"/>
      <c r="S594" s="143"/>
    </row>
    <row r="595" spans="1:19" s="26" customFormat="1" ht="16.5" customHeight="1">
      <c r="A595" s="111" t="s">
        <v>243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147"/>
      <c r="Q595" s="147"/>
      <c r="R595" s="147"/>
      <c r="S595" s="143"/>
    </row>
    <row r="596" spans="1:19" s="26" customFormat="1" ht="16.5" customHeight="1">
      <c r="A596" s="5"/>
      <c r="B596" s="147"/>
      <c r="C596" s="147"/>
      <c r="D596" s="147"/>
      <c r="E596" s="147"/>
      <c r="F596" s="147"/>
      <c r="G596" s="147"/>
      <c r="H596" s="147"/>
      <c r="I596" s="147"/>
      <c r="J596" s="147"/>
      <c r="K596" s="147"/>
      <c r="L596" s="147"/>
      <c r="M596" s="147"/>
      <c r="N596" s="147"/>
      <c r="O596" s="147"/>
      <c r="P596" s="147"/>
      <c r="Q596" s="147"/>
      <c r="R596" s="147"/>
      <c r="S596" s="143"/>
    </row>
    <row r="597" spans="1:19" s="26" customFormat="1" ht="16.5" customHeight="1">
      <c r="A597" s="5"/>
      <c r="B597" s="147"/>
      <c r="C597" s="147"/>
      <c r="D597" s="147"/>
      <c r="E597" s="147"/>
      <c r="F597" s="147"/>
      <c r="G597" s="147"/>
      <c r="H597" s="147"/>
      <c r="I597" s="147"/>
      <c r="J597" s="147"/>
      <c r="K597" s="147"/>
      <c r="L597" s="147"/>
      <c r="M597" s="147"/>
      <c r="N597" s="147"/>
      <c r="O597" s="147"/>
      <c r="P597" s="147"/>
      <c r="Q597" s="147"/>
      <c r="R597" s="147"/>
      <c r="S597" s="143"/>
    </row>
    <row r="598" spans="1:19" s="26" customFormat="1" ht="16.5" customHeight="1">
      <c r="A598" s="176" t="s">
        <v>435</v>
      </c>
      <c r="B598" s="180" t="s">
        <v>207</v>
      </c>
      <c r="C598" s="180"/>
      <c r="D598" s="180" t="s">
        <v>208</v>
      </c>
      <c r="E598" s="180"/>
      <c r="F598" s="180" t="s">
        <v>209</v>
      </c>
      <c r="G598" s="180"/>
      <c r="H598" s="180" t="s">
        <v>210</v>
      </c>
      <c r="I598" s="180"/>
      <c r="J598" s="180" t="s">
        <v>211</v>
      </c>
      <c r="K598" s="180"/>
      <c r="L598" s="180" t="s">
        <v>212</v>
      </c>
      <c r="M598" s="180"/>
      <c r="N598" s="182" t="s">
        <v>287</v>
      </c>
      <c r="O598" s="183"/>
      <c r="P598" s="147"/>
      <c r="Q598" s="147"/>
      <c r="R598" s="147"/>
      <c r="S598" s="143"/>
    </row>
    <row r="599" spans="1:19" s="26" customFormat="1" ht="16.5" customHeight="1">
      <c r="A599" s="181"/>
      <c r="B599" s="145" t="s">
        <v>3</v>
      </c>
      <c r="C599" s="145" t="s">
        <v>4</v>
      </c>
      <c r="D599" s="145" t="s">
        <v>3</v>
      </c>
      <c r="E599" s="145" t="s">
        <v>4</v>
      </c>
      <c r="F599" s="145" t="s">
        <v>3</v>
      </c>
      <c r="G599" s="145" t="s">
        <v>4</v>
      </c>
      <c r="H599" s="145" t="s">
        <v>3</v>
      </c>
      <c r="I599" s="145" t="s">
        <v>4</v>
      </c>
      <c r="J599" s="145" t="s">
        <v>3</v>
      </c>
      <c r="K599" s="145" t="s">
        <v>4</v>
      </c>
      <c r="L599" s="145" t="s">
        <v>3</v>
      </c>
      <c r="M599" s="145" t="s">
        <v>4</v>
      </c>
      <c r="N599" s="145" t="s">
        <v>3</v>
      </c>
      <c r="O599" s="145" t="s">
        <v>4</v>
      </c>
      <c r="P599" s="39"/>
      <c r="Q599" s="147"/>
      <c r="R599" s="147"/>
      <c r="S599" s="143"/>
    </row>
    <row r="600" spans="1:19" s="26" customFormat="1" ht="16.5" customHeight="1">
      <c r="A600" s="111" t="s">
        <v>222</v>
      </c>
      <c r="B600" s="105">
        <v>4</v>
      </c>
      <c r="C600" s="105">
        <v>0</v>
      </c>
      <c r="D600" s="105">
        <v>14</v>
      </c>
      <c r="E600" s="105">
        <v>0</v>
      </c>
      <c r="F600" s="105">
        <v>22</v>
      </c>
      <c r="G600" s="105">
        <v>14</v>
      </c>
      <c r="H600" s="105">
        <v>93</v>
      </c>
      <c r="I600" s="105">
        <v>40</v>
      </c>
      <c r="J600" s="105">
        <v>53</v>
      </c>
      <c r="K600" s="105">
        <v>9</v>
      </c>
      <c r="L600" s="105">
        <v>4</v>
      </c>
      <c r="M600" s="105">
        <v>4</v>
      </c>
      <c r="N600" s="105">
        <v>1</v>
      </c>
      <c r="O600" s="105">
        <v>0</v>
      </c>
      <c r="P600" s="147"/>
      <c r="Q600" s="147"/>
      <c r="R600" s="147"/>
      <c r="S600" s="143"/>
    </row>
    <row r="601" spans="1:19" s="26" customFormat="1" ht="16.5" customHeight="1">
      <c r="A601" s="111" t="s">
        <v>223</v>
      </c>
      <c r="B601" s="107">
        <v>1</v>
      </c>
      <c r="C601" s="107">
        <v>0</v>
      </c>
      <c r="D601" s="107">
        <v>0</v>
      </c>
      <c r="E601" s="107">
        <v>0</v>
      </c>
      <c r="F601" s="107">
        <v>2</v>
      </c>
      <c r="G601" s="107">
        <v>0</v>
      </c>
      <c r="H601" s="107">
        <v>15</v>
      </c>
      <c r="I601" s="107">
        <v>8</v>
      </c>
      <c r="J601" s="107">
        <v>21</v>
      </c>
      <c r="K601" s="107">
        <v>4</v>
      </c>
      <c r="L601" s="107">
        <v>1</v>
      </c>
      <c r="M601" s="107">
        <v>0</v>
      </c>
      <c r="N601" s="107">
        <v>0</v>
      </c>
      <c r="O601" s="107">
        <v>0</v>
      </c>
      <c r="P601" s="147"/>
      <c r="Q601" s="147"/>
      <c r="R601" s="147"/>
      <c r="S601" s="143"/>
    </row>
    <row r="602" spans="1:19" s="26" customFormat="1" ht="16.5" customHeight="1">
      <c r="A602" s="111" t="s">
        <v>392</v>
      </c>
      <c r="B602" s="107">
        <v>0</v>
      </c>
      <c r="C602" s="107">
        <v>0</v>
      </c>
      <c r="D602" s="107">
        <v>5</v>
      </c>
      <c r="E602" s="107">
        <v>0</v>
      </c>
      <c r="F602" s="107">
        <v>1</v>
      </c>
      <c r="G602" s="107">
        <v>1</v>
      </c>
      <c r="H602" s="107">
        <v>19</v>
      </c>
      <c r="I602" s="107">
        <v>6</v>
      </c>
      <c r="J602" s="107">
        <v>12</v>
      </c>
      <c r="K602" s="107">
        <v>3</v>
      </c>
      <c r="L602" s="107">
        <v>0</v>
      </c>
      <c r="M602" s="107">
        <v>0</v>
      </c>
      <c r="N602" s="107">
        <v>1</v>
      </c>
      <c r="O602" s="107">
        <v>0</v>
      </c>
      <c r="P602" s="147"/>
      <c r="Q602" s="147"/>
      <c r="R602" s="147"/>
      <c r="S602" s="143"/>
    </row>
    <row r="603" spans="1:19" s="26" customFormat="1" ht="16.5" customHeight="1">
      <c r="A603" s="111" t="s">
        <v>391</v>
      </c>
      <c r="B603" s="107">
        <v>0</v>
      </c>
      <c r="C603" s="107">
        <v>0</v>
      </c>
      <c r="D603" s="107">
        <v>5</v>
      </c>
      <c r="E603" s="107">
        <v>0</v>
      </c>
      <c r="F603" s="107">
        <v>0</v>
      </c>
      <c r="G603" s="107">
        <v>1</v>
      </c>
      <c r="H603" s="107">
        <v>10</v>
      </c>
      <c r="I603" s="107">
        <v>5</v>
      </c>
      <c r="J603" s="107">
        <v>2</v>
      </c>
      <c r="K603" s="107">
        <v>1</v>
      </c>
      <c r="L603" s="107">
        <v>1</v>
      </c>
      <c r="M603" s="107">
        <v>0</v>
      </c>
      <c r="N603" s="107">
        <v>0</v>
      </c>
      <c r="O603" s="107">
        <v>0</v>
      </c>
      <c r="P603" s="147"/>
      <c r="Q603" s="147"/>
      <c r="R603" s="147"/>
      <c r="S603" s="143"/>
    </row>
    <row r="604" spans="1:19" s="26" customFormat="1" ht="16.5" customHeight="1">
      <c r="A604" s="111" t="s">
        <v>225</v>
      </c>
      <c r="B604" s="107">
        <v>0</v>
      </c>
      <c r="C604" s="107">
        <v>0</v>
      </c>
      <c r="D604" s="107">
        <v>0</v>
      </c>
      <c r="E604" s="107">
        <v>0</v>
      </c>
      <c r="F604" s="107">
        <v>0</v>
      </c>
      <c r="G604" s="107">
        <v>0</v>
      </c>
      <c r="H604" s="107">
        <v>7</v>
      </c>
      <c r="I604" s="107">
        <v>0</v>
      </c>
      <c r="J604" s="107">
        <v>7</v>
      </c>
      <c r="K604" s="107">
        <v>0</v>
      </c>
      <c r="L604" s="107">
        <v>0</v>
      </c>
      <c r="M604" s="107">
        <v>2</v>
      </c>
      <c r="N604" s="107">
        <v>0</v>
      </c>
      <c r="O604" s="107">
        <v>0</v>
      </c>
      <c r="P604" s="147"/>
      <c r="Q604" s="147"/>
      <c r="R604" s="147"/>
      <c r="S604" s="143"/>
    </row>
    <row r="605" spans="1:19" s="26" customFormat="1" ht="16.5" customHeight="1">
      <c r="A605" s="111" t="s">
        <v>226</v>
      </c>
      <c r="B605" s="107">
        <v>0</v>
      </c>
      <c r="C605" s="107">
        <v>0</v>
      </c>
      <c r="D605" s="107">
        <v>0</v>
      </c>
      <c r="E605" s="107">
        <v>0</v>
      </c>
      <c r="F605" s="107">
        <v>2</v>
      </c>
      <c r="G605" s="107">
        <v>0</v>
      </c>
      <c r="H605" s="107">
        <v>4</v>
      </c>
      <c r="I605" s="107">
        <v>1</v>
      </c>
      <c r="J605" s="107">
        <v>4</v>
      </c>
      <c r="K605" s="107">
        <v>1</v>
      </c>
      <c r="L605" s="107">
        <v>0</v>
      </c>
      <c r="M605" s="107">
        <v>0</v>
      </c>
      <c r="N605" s="107">
        <v>0</v>
      </c>
      <c r="O605" s="107">
        <v>0</v>
      </c>
      <c r="P605" s="147"/>
      <c r="Q605" s="147"/>
      <c r="R605" s="147"/>
      <c r="S605" s="143"/>
    </row>
    <row r="606" spans="1:19" s="26" customFormat="1" ht="16.5" customHeight="1">
      <c r="A606" s="111" t="s">
        <v>227</v>
      </c>
      <c r="B606" s="107">
        <v>0</v>
      </c>
      <c r="C606" s="107">
        <v>0</v>
      </c>
      <c r="D606" s="107">
        <v>1</v>
      </c>
      <c r="E606" s="107">
        <v>0</v>
      </c>
      <c r="F606" s="107">
        <v>0</v>
      </c>
      <c r="G606" s="107">
        <v>0</v>
      </c>
      <c r="H606" s="107">
        <v>16</v>
      </c>
      <c r="I606" s="107">
        <v>8</v>
      </c>
      <c r="J606" s="107">
        <v>3</v>
      </c>
      <c r="K606" s="107">
        <v>0</v>
      </c>
      <c r="L606" s="107">
        <v>0</v>
      </c>
      <c r="M606" s="107">
        <v>1</v>
      </c>
      <c r="N606" s="107">
        <v>0</v>
      </c>
      <c r="O606" s="107">
        <v>0</v>
      </c>
      <c r="P606" s="147"/>
      <c r="Q606" s="147"/>
      <c r="R606" s="147"/>
      <c r="S606" s="143"/>
    </row>
    <row r="607" spans="1:19" s="26" customFormat="1" ht="16.5" customHeight="1">
      <c r="A607" s="111" t="s">
        <v>228</v>
      </c>
      <c r="B607" s="107">
        <v>0</v>
      </c>
      <c r="C607" s="107">
        <v>0</v>
      </c>
      <c r="D607" s="107">
        <v>0</v>
      </c>
      <c r="E607" s="107">
        <v>0</v>
      </c>
      <c r="F607" s="107">
        <v>0</v>
      </c>
      <c r="G607" s="107">
        <v>0</v>
      </c>
      <c r="H607" s="107">
        <v>0</v>
      </c>
      <c r="I607" s="107">
        <v>0</v>
      </c>
      <c r="J607" s="107">
        <v>0</v>
      </c>
      <c r="K607" s="107">
        <v>0</v>
      </c>
      <c r="L607" s="107">
        <v>0</v>
      </c>
      <c r="M607" s="107">
        <v>0</v>
      </c>
      <c r="N607" s="107">
        <v>0</v>
      </c>
      <c r="O607" s="107">
        <v>0</v>
      </c>
      <c r="P607" s="147"/>
      <c r="Q607" s="147"/>
      <c r="R607" s="147"/>
      <c r="S607" s="143"/>
    </row>
    <row r="608" spans="1:19" s="26" customFormat="1" ht="16.5" customHeight="1">
      <c r="A608" s="111" t="s">
        <v>229</v>
      </c>
      <c r="B608" s="107">
        <v>0</v>
      </c>
      <c r="C608" s="107">
        <v>0</v>
      </c>
      <c r="D608" s="107">
        <v>1</v>
      </c>
      <c r="E608" s="107">
        <v>0</v>
      </c>
      <c r="F608" s="107">
        <v>4</v>
      </c>
      <c r="G608" s="107">
        <v>3</v>
      </c>
      <c r="H608" s="107">
        <v>5</v>
      </c>
      <c r="I608" s="107">
        <v>0</v>
      </c>
      <c r="J608" s="107">
        <v>0</v>
      </c>
      <c r="K608" s="107">
        <v>0</v>
      </c>
      <c r="L608" s="107">
        <v>0</v>
      </c>
      <c r="M608" s="107">
        <v>0</v>
      </c>
      <c r="N608" s="107">
        <v>0</v>
      </c>
      <c r="O608" s="107">
        <v>0</v>
      </c>
      <c r="P608" s="147"/>
      <c r="Q608" s="147"/>
      <c r="R608" s="147"/>
      <c r="S608" s="143"/>
    </row>
    <row r="609" spans="1:19" s="26" customFormat="1" ht="16.5" customHeight="1">
      <c r="A609" s="111" t="s">
        <v>230</v>
      </c>
      <c r="B609" s="107">
        <v>0</v>
      </c>
      <c r="C609" s="107">
        <v>0</v>
      </c>
      <c r="D609" s="107">
        <v>0</v>
      </c>
      <c r="E609" s="107">
        <v>0</v>
      </c>
      <c r="F609" s="107">
        <v>0</v>
      </c>
      <c r="G609" s="107">
        <v>0</v>
      </c>
      <c r="H609" s="107">
        <v>0</v>
      </c>
      <c r="I609" s="107">
        <v>0</v>
      </c>
      <c r="J609" s="107">
        <v>0</v>
      </c>
      <c r="K609" s="107">
        <v>0</v>
      </c>
      <c r="L609" s="107">
        <v>0</v>
      </c>
      <c r="M609" s="107">
        <v>0</v>
      </c>
      <c r="N609" s="107">
        <v>0</v>
      </c>
      <c r="O609" s="107">
        <v>0</v>
      </c>
      <c r="P609" s="147"/>
      <c r="Q609" s="147"/>
      <c r="R609" s="147"/>
      <c r="S609" s="143"/>
    </row>
    <row r="610" spans="1:19" s="26" customFormat="1" ht="16.5" customHeight="1">
      <c r="A610" s="111" t="s">
        <v>231</v>
      </c>
      <c r="B610" s="107">
        <v>0</v>
      </c>
      <c r="C610" s="107">
        <v>0</v>
      </c>
      <c r="D610" s="107">
        <v>0</v>
      </c>
      <c r="E610" s="107">
        <v>0</v>
      </c>
      <c r="F610" s="107">
        <v>8</v>
      </c>
      <c r="G610" s="107">
        <v>7</v>
      </c>
      <c r="H610" s="107">
        <v>0</v>
      </c>
      <c r="I610" s="107">
        <v>0</v>
      </c>
      <c r="J610" s="107">
        <v>1</v>
      </c>
      <c r="K610" s="107">
        <v>0</v>
      </c>
      <c r="L610" s="107">
        <v>0</v>
      </c>
      <c r="M610" s="107">
        <v>0</v>
      </c>
      <c r="N610" s="107">
        <v>0</v>
      </c>
      <c r="O610" s="107">
        <v>0</v>
      </c>
      <c r="P610" s="147"/>
      <c r="Q610" s="147"/>
      <c r="R610" s="147"/>
      <c r="S610" s="143"/>
    </row>
    <row r="611" spans="1:19" s="26" customFormat="1" ht="16.5" customHeight="1">
      <c r="A611" s="111" t="s">
        <v>232</v>
      </c>
      <c r="B611" s="107">
        <v>0</v>
      </c>
      <c r="C611" s="107">
        <v>0</v>
      </c>
      <c r="D611" s="107">
        <v>0</v>
      </c>
      <c r="E611" s="107">
        <v>0</v>
      </c>
      <c r="F611" s="107">
        <v>0</v>
      </c>
      <c r="G611" s="107">
        <v>0</v>
      </c>
      <c r="H611" s="107">
        <v>0</v>
      </c>
      <c r="I611" s="107">
        <v>0</v>
      </c>
      <c r="J611" s="107">
        <v>0</v>
      </c>
      <c r="K611" s="107">
        <v>0</v>
      </c>
      <c r="L611" s="107">
        <v>0</v>
      </c>
      <c r="M611" s="107">
        <v>1</v>
      </c>
      <c r="N611" s="107">
        <v>0</v>
      </c>
      <c r="O611" s="107">
        <v>0</v>
      </c>
      <c r="P611" s="147"/>
      <c r="Q611" s="147"/>
      <c r="R611" s="147"/>
      <c r="S611" s="143"/>
    </row>
    <row r="612" spans="1:19" s="26" customFormat="1" ht="16.5" customHeight="1">
      <c r="A612" s="111" t="s">
        <v>233</v>
      </c>
      <c r="B612" s="107">
        <v>0</v>
      </c>
      <c r="C612" s="107">
        <v>0</v>
      </c>
      <c r="D612" s="107">
        <v>0</v>
      </c>
      <c r="E612" s="107">
        <v>0</v>
      </c>
      <c r="F612" s="107">
        <v>2</v>
      </c>
      <c r="G612" s="107">
        <v>1</v>
      </c>
      <c r="H612" s="107">
        <v>1</v>
      </c>
      <c r="I612" s="107">
        <v>0</v>
      </c>
      <c r="J612" s="107">
        <v>0</v>
      </c>
      <c r="K612" s="107">
        <v>0</v>
      </c>
      <c r="L612" s="107">
        <v>0</v>
      </c>
      <c r="M612" s="107">
        <v>0</v>
      </c>
      <c r="N612" s="107">
        <v>0</v>
      </c>
      <c r="O612" s="107">
        <v>0</v>
      </c>
      <c r="P612" s="147"/>
      <c r="Q612" s="147"/>
      <c r="R612" s="147"/>
      <c r="S612" s="143"/>
    </row>
    <row r="613" spans="1:19" s="26" customFormat="1" ht="16.5" customHeight="1">
      <c r="A613" s="111" t="s">
        <v>234</v>
      </c>
      <c r="B613" s="107">
        <v>1</v>
      </c>
      <c r="C613" s="107">
        <v>0</v>
      </c>
      <c r="D613" s="107">
        <v>0</v>
      </c>
      <c r="E613" s="107">
        <v>0</v>
      </c>
      <c r="F613" s="107">
        <v>1</v>
      </c>
      <c r="G613" s="107">
        <v>0</v>
      </c>
      <c r="H613" s="107">
        <v>0</v>
      </c>
      <c r="I613" s="107">
        <v>0</v>
      </c>
      <c r="J613" s="107">
        <v>1</v>
      </c>
      <c r="K613" s="107">
        <v>0</v>
      </c>
      <c r="L613" s="107">
        <v>0</v>
      </c>
      <c r="M613" s="107">
        <v>0</v>
      </c>
      <c r="N613" s="107">
        <v>0</v>
      </c>
      <c r="O613" s="107">
        <v>0</v>
      </c>
      <c r="P613" s="147"/>
      <c r="Q613" s="147"/>
      <c r="R613" s="147"/>
      <c r="S613" s="143"/>
    </row>
    <row r="614" spans="1:19" s="26" customFormat="1" ht="16.5" customHeight="1">
      <c r="A614" s="111" t="s">
        <v>235</v>
      </c>
      <c r="B614" s="107">
        <v>0</v>
      </c>
      <c r="C614" s="107">
        <v>0</v>
      </c>
      <c r="D614" s="107">
        <v>0</v>
      </c>
      <c r="E614" s="107">
        <v>0</v>
      </c>
      <c r="F614" s="107">
        <v>0</v>
      </c>
      <c r="G614" s="107">
        <v>0</v>
      </c>
      <c r="H614" s="107">
        <v>1</v>
      </c>
      <c r="I614" s="107">
        <v>0</v>
      </c>
      <c r="J614" s="107">
        <v>0</v>
      </c>
      <c r="K614" s="107">
        <v>0</v>
      </c>
      <c r="L614" s="107">
        <v>1</v>
      </c>
      <c r="M614" s="107">
        <v>0</v>
      </c>
      <c r="N614" s="107">
        <v>0</v>
      </c>
      <c r="O614" s="107">
        <v>0</v>
      </c>
      <c r="P614" s="147"/>
      <c r="Q614" s="147"/>
      <c r="R614" s="147"/>
      <c r="S614" s="143"/>
    </row>
    <row r="615" spans="1:19" s="26" customFormat="1" ht="16.5" customHeight="1">
      <c r="A615" s="111" t="s">
        <v>236</v>
      </c>
      <c r="B615" s="107">
        <v>1</v>
      </c>
      <c r="C615" s="107">
        <v>0</v>
      </c>
      <c r="D615" s="107">
        <v>0</v>
      </c>
      <c r="E615" s="107">
        <v>0</v>
      </c>
      <c r="F615" s="107">
        <v>0</v>
      </c>
      <c r="G615" s="107">
        <v>0</v>
      </c>
      <c r="H615" s="107">
        <v>0</v>
      </c>
      <c r="I615" s="107">
        <v>0</v>
      </c>
      <c r="J615" s="107">
        <v>0</v>
      </c>
      <c r="K615" s="107">
        <v>0</v>
      </c>
      <c r="L615" s="107">
        <v>0</v>
      </c>
      <c r="M615" s="107">
        <v>0</v>
      </c>
      <c r="N615" s="107">
        <v>0</v>
      </c>
      <c r="O615" s="107">
        <v>0</v>
      </c>
      <c r="P615" s="147"/>
      <c r="Q615" s="147"/>
      <c r="R615" s="147"/>
      <c r="S615" s="143"/>
    </row>
    <row r="616" spans="1:19" s="26" customFormat="1" ht="16.5" customHeight="1">
      <c r="A616" s="111" t="s">
        <v>237</v>
      </c>
      <c r="B616" s="107">
        <v>0</v>
      </c>
      <c r="C616" s="107">
        <v>0</v>
      </c>
      <c r="D616" s="107">
        <v>0</v>
      </c>
      <c r="E616" s="107">
        <v>0</v>
      </c>
      <c r="F616" s="107">
        <v>0</v>
      </c>
      <c r="G616" s="107">
        <v>0</v>
      </c>
      <c r="H616" s="107">
        <v>1</v>
      </c>
      <c r="I616" s="107">
        <v>0</v>
      </c>
      <c r="J616" s="107">
        <v>0</v>
      </c>
      <c r="K616" s="107">
        <v>0</v>
      </c>
      <c r="L616" s="107">
        <v>0</v>
      </c>
      <c r="M616" s="107">
        <v>0</v>
      </c>
      <c r="N616" s="107">
        <v>0</v>
      </c>
      <c r="O616" s="107">
        <v>0</v>
      </c>
      <c r="P616" s="147"/>
      <c r="Q616" s="147"/>
      <c r="R616" s="147"/>
      <c r="S616" s="143"/>
    </row>
    <row r="617" spans="1:19" s="26" customFormat="1" ht="16.5" customHeight="1">
      <c r="A617" s="111" t="s">
        <v>238</v>
      </c>
      <c r="B617" s="107">
        <v>0</v>
      </c>
      <c r="C617" s="107">
        <v>0</v>
      </c>
      <c r="D617" s="107">
        <v>0</v>
      </c>
      <c r="E617" s="107">
        <v>0</v>
      </c>
      <c r="F617" s="107">
        <v>0</v>
      </c>
      <c r="G617" s="107">
        <v>0</v>
      </c>
      <c r="H617" s="107">
        <v>0</v>
      </c>
      <c r="I617" s="107">
        <v>0</v>
      </c>
      <c r="J617" s="107">
        <v>0</v>
      </c>
      <c r="K617" s="107">
        <v>0</v>
      </c>
      <c r="L617" s="107">
        <v>0</v>
      </c>
      <c r="M617" s="107">
        <v>0</v>
      </c>
      <c r="N617" s="107">
        <v>0</v>
      </c>
      <c r="O617" s="107">
        <v>0</v>
      </c>
      <c r="P617" s="147"/>
      <c r="Q617" s="147"/>
      <c r="R617" s="147"/>
      <c r="S617" s="143"/>
    </row>
    <row r="618" spans="1:19" s="26" customFormat="1" ht="16.5" customHeight="1">
      <c r="A618" s="111" t="s">
        <v>239</v>
      </c>
      <c r="B618" s="107">
        <v>0</v>
      </c>
      <c r="C618" s="107">
        <v>0</v>
      </c>
      <c r="D618" s="107">
        <v>1</v>
      </c>
      <c r="E618" s="107">
        <v>0</v>
      </c>
      <c r="F618" s="107">
        <v>1</v>
      </c>
      <c r="G618" s="107">
        <v>0</v>
      </c>
      <c r="H618" s="107">
        <v>1</v>
      </c>
      <c r="I618" s="107">
        <v>0</v>
      </c>
      <c r="J618" s="107">
        <v>2</v>
      </c>
      <c r="K618" s="107">
        <v>0</v>
      </c>
      <c r="L618" s="107">
        <v>0</v>
      </c>
      <c r="M618" s="107">
        <v>0</v>
      </c>
      <c r="N618" s="107">
        <v>0</v>
      </c>
      <c r="O618" s="107">
        <v>0</v>
      </c>
      <c r="P618" s="147"/>
      <c r="Q618" s="147"/>
      <c r="R618" s="147"/>
      <c r="S618" s="143"/>
    </row>
    <row r="619" spans="1:19" s="26" customFormat="1" ht="16.5" customHeight="1">
      <c r="A619" s="111" t="s">
        <v>240</v>
      </c>
      <c r="B619" s="107">
        <v>1</v>
      </c>
      <c r="C619" s="107">
        <v>0</v>
      </c>
      <c r="D619" s="107">
        <v>1</v>
      </c>
      <c r="E619" s="107">
        <v>0</v>
      </c>
      <c r="F619" s="107">
        <v>1</v>
      </c>
      <c r="G619" s="107">
        <v>1</v>
      </c>
      <c r="H619" s="107">
        <v>13</v>
      </c>
      <c r="I619" s="107">
        <v>12</v>
      </c>
      <c r="J619" s="107">
        <v>0</v>
      </c>
      <c r="K619" s="107">
        <v>0</v>
      </c>
      <c r="L619" s="107">
        <v>1</v>
      </c>
      <c r="M619" s="107">
        <v>0</v>
      </c>
      <c r="N619" s="107">
        <v>0</v>
      </c>
      <c r="O619" s="107">
        <v>0</v>
      </c>
      <c r="P619" s="147"/>
      <c r="Q619" s="147"/>
      <c r="R619" s="147"/>
      <c r="S619" s="143"/>
    </row>
    <row r="620" spans="1:19" s="26" customFormat="1" ht="16.5" customHeight="1">
      <c r="A620" s="111" t="s">
        <v>241</v>
      </c>
      <c r="B620" s="107">
        <v>0</v>
      </c>
      <c r="C620" s="107">
        <v>0</v>
      </c>
      <c r="D620" s="107">
        <v>0</v>
      </c>
      <c r="E620" s="107">
        <v>0</v>
      </c>
      <c r="F620" s="107">
        <v>0</v>
      </c>
      <c r="G620" s="107">
        <v>0</v>
      </c>
      <c r="H620" s="107">
        <v>0</v>
      </c>
      <c r="I620" s="107">
        <v>0</v>
      </c>
      <c r="J620" s="107">
        <v>0</v>
      </c>
      <c r="K620" s="107">
        <v>0</v>
      </c>
      <c r="L620" s="107">
        <v>0</v>
      </c>
      <c r="M620" s="107">
        <v>0</v>
      </c>
      <c r="N620" s="107">
        <v>0</v>
      </c>
      <c r="O620" s="107">
        <v>0</v>
      </c>
      <c r="P620" s="147"/>
      <c r="Q620" s="147"/>
      <c r="R620" s="147"/>
      <c r="S620" s="143"/>
    </row>
    <row r="621" spans="1:19" s="26" customFormat="1" ht="16.5" customHeight="1">
      <c r="A621" s="111" t="s">
        <v>242</v>
      </c>
      <c r="B621" s="107">
        <v>0</v>
      </c>
      <c r="C621" s="107">
        <v>0</v>
      </c>
      <c r="D621" s="107">
        <v>0</v>
      </c>
      <c r="E621" s="107">
        <v>0</v>
      </c>
      <c r="F621" s="107">
        <v>0</v>
      </c>
      <c r="G621" s="107">
        <v>0</v>
      </c>
      <c r="H621" s="107">
        <v>0</v>
      </c>
      <c r="I621" s="107">
        <v>0</v>
      </c>
      <c r="J621" s="107">
        <v>0</v>
      </c>
      <c r="K621" s="107">
        <v>0</v>
      </c>
      <c r="L621" s="107">
        <v>0</v>
      </c>
      <c r="M621" s="107">
        <v>0</v>
      </c>
      <c r="N621" s="107">
        <v>0</v>
      </c>
      <c r="O621" s="107">
        <v>0</v>
      </c>
      <c r="P621" s="147"/>
      <c r="Q621" s="147"/>
      <c r="R621" s="147"/>
      <c r="S621" s="143"/>
    </row>
    <row r="622" spans="1:19" s="26" customFormat="1" ht="16.5" customHeight="1">
      <c r="A622" s="111" t="s">
        <v>243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07">
        <v>0</v>
      </c>
      <c r="M622" s="107">
        <v>0</v>
      </c>
      <c r="N622" s="107">
        <v>0</v>
      </c>
      <c r="O622" s="107">
        <v>0</v>
      </c>
      <c r="P622" s="147"/>
      <c r="Q622" s="147"/>
      <c r="R622" s="147"/>
      <c r="S622" s="143"/>
    </row>
    <row r="623" spans="1:19" s="26" customFormat="1" ht="16.5" customHeight="1">
      <c r="A623" s="5"/>
      <c r="B623" s="147"/>
      <c r="C623" s="147"/>
      <c r="D623" s="147"/>
      <c r="E623" s="147"/>
      <c r="F623" s="147"/>
      <c r="G623" s="147"/>
      <c r="H623" s="147"/>
      <c r="I623" s="147"/>
      <c r="J623" s="147"/>
      <c r="K623" s="147"/>
      <c r="L623" s="147"/>
      <c r="M623" s="147"/>
      <c r="N623" s="147"/>
      <c r="O623" s="147"/>
      <c r="P623" s="147"/>
      <c r="Q623" s="147"/>
      <c r="R623" s="147"/>
      <c r="S623" s="143"/>
    </row>
    <row r="624" spans="1:19" s="26" customFormat="1" ht="16.5" customHeight="1">
      <c r="A624" s="5"/>
      <c r="B624" s="147"/>
      <c r="C624" s="147"/>
      <c r="D624" s="147"/>
      <c r="E624" s="147"/>
      <c r="F624" s="147"/>
      <c r="G624" s="147"/>
      <c r="H624" s="147"/>
      <c r="I624" s="147"/>
      <c r="J624" s="147"/>
      <c r="K624" s="147"/>
      <c r="L624" s="147"/>
      <c r="M624" s="147"/>
      <c r="N624" s="147"/>
      <c r="O624" s="147"/>
      <c r="P624" s="147"/>
      <c r="Q624" s="147"/>
      <c r="R624" s="147"/>
      <c r="S624" s="143"/>
    </row>
    <row r="625" spans="1:19" s="26" customFormat="1" ht="16.5" customHeight="1">
      <c r="A625" s="176" t="s">
        <v>435</v>
      </c>
      <c r="B625" s="180" t="s">
        <v>213</v>
      </c>
      <c r="C625" s="180"/>
      <c r="D625" s="180" t="s">
        <v>214</v>
      </c>
      <c r="E625" s="180"/>
      <c r="F625" s="180" t="s">
        <v>215</v>
      </c>
      <c r="G625" s="180"/>
      <c r="H625" s="180" t="s">
        <v>216</v>
      </c>
      <c r="I625" s="180"/>
      <c r="J625" s="180" t="s">
        <v>217</v>
      </c>
      <c r="K625" s="180"/>
      <c r="L625" s="180" t="s">
        <v>218</v>
      </c>
      <c r="M625" s="180"/>
      <c r="N625" s="182" t="s">
        <v>219</v>
      </c>
      <c r="O625" s="183"/>
      <c r="P625" s="147"/>
      <c r="Q625" s="147"/>
      <c r="R625" s="147"/>
      <c r="S625" s="143"/>
    </row>
    <row r="626" spans="1:19" s="26" customFormat="1" ht="16.5" customHeight="1">
      <c r="A626" s="181"/>
      <c r="B626" s="145" t="s">
        <v>3</v>
      </c>
      <c r="C626" s="145" t="s">
        <v>4</v>
      </c>
      <c r="D626" s="145" t="s">
        <v>3</v>
      </c>
      <c r="E626" s="145" t="s">
        <v>4</v>
      </c>
      <c r="F626" s="145" t="s">
        <v>3</v>
      </c>
      <c r="G626" s="145" t="s">
        <v>4</v>
      </c>
      <c r="H626" s="145" t="s">
        <v>3</v>
      </c>
      <c r="I626" s="145" t="s">
        <v>4</v>
      </c>
      <c r="J626" s="145" t="s">
        <v>3</v>
      </c>
      <c r="K626" s="145" t="s">
        <v>4</v>
      </c>
      <c r="L626" s="145" t="s">
        <v>3</v>
      </c>
      <c r="M626" s="145" t="s">
        <v>4</v>
      </c>
      <c r="N626" s="145" t="s">
        <v>3</v>
      </c>
      <c r="O626" s="145" t="s">
        <v>4</v>
      </c>
      <c r="P626" s="39"/>
      <c r="Q626" s="147"/>
      <c r="R626" s="147"/>
      <c r="S626" s="143"/>
    </row>
    <row r="627" spans="1:19" s="26" customFormat="1" ht="16.5" customHeight="1">
      <c r="A627" s="111" t="s">
        <v>222</v>
      </c>
      <c r="B627" s="105">
        <v>6</v>
      </c>
      <c r="C627" s="105">
        <v>3</v>
      </c>
      <c r="D627" s="105">
        <v>1</v>
      </c>
      <c r="E627" s="105">
        <v>1</v>
      </c>
      <c r="F627" s="105">
        <v>5</v>
      </c>
      <c r="G627" s="105">
        <v>0</v>
      </c>
      <c r="H627" s="105">
        <v>1</v>
      </c>
      <c r="I627" s="105">
        <v>4</v>
      </c>
      <c r="J627" s="105">
        <v>14</v>
      </c>
      <c r="K627" s="105">
        <v>1</v>
      </c>
      <c r="L627" s="105">
        <v>52</v>
      </c>
      <c r="M627" s="105">
        <v>74</v>
      </c>
      <c r="N627" s="105">
        <v>73</v>
      </c>
      <c r="O627" s="105">
        <v>68</v>
      </c>
      <c r="P627" s="147"/>
      <c r="Q627" s="147"/>
      <c r="R627" s="147"/>
      <c r="S627" s="143"/>
    </row>
    <row r="628" spans="1:19" s="26" customFormat="1" ht="16.5" customHeight="1">
      <c r="A628" s="111" t="s">
        <v>223</v>
      </c>
      <c r="B628" s="107">
        <v>0</v>
      </c>
      <c r="C628" s="107">
        <v>1</v>
      </c>
      <c r="D628" s="107">
        <v>0</v>
      </c>
      <c r="E628" s="107">
        <v>0</v>
      </c>
      <c r="F628" s="107">
        <v>5</v>
      </c>
      <c r="G628" s="107">
        <v>0</v>
      </c>
      <c r="H628" s="107">
        <v>0</v>
      </c>
      <c r="I628" s="107">
        <v>0</v>
      </c>
      <c r="J628" s="107">
        <v>1</v>
      </c>
      <c r="K628" s="107">
        <v>0</v>
      </c>
      <c r="L628" s="107">
        <v>5</v>
      </c>
      <c r="M628" s="107">
        <v>14</v>
      </c>
      <c r="N628" s="107">
        <v>13</v>
      </c>
      <c r="O628" s="107">
        <v>22</v>
      </c>
      <c r="P628" s="147"/>
      <c r="Q628" s="147"/>
      <c r="R628" s="147"/>
      <c r="S628" s="143"/>
    </row>
    <row r="629" spans="1:19" s="26" customFormat="1" ht="16.5" customHeight="1">
      <c r="A629" s="111" t="s">
        <v>392</v>
      </c>
      <c r="B629" s="107">
        <v>1</v>
      </c>
      <c r="C629" s="107">
        <v>0</v>
      </c>
      <c r="D629" s="107">
        <v>0</v>
      </c>
      <c r="E629" s="107">
        <v>0</v>
      </c>
      <c r="F629" s="107">
        <v>0</v>
      </c>
      <c r="G629" s="107">
        <v>0</v>
      </c>
      <c r="H629" s="107">
        <v>0</v>
      </c>
      <c r="I629" s="107">
        <v>0</v>
      </c>
      <c r="J629" s="107">
        <v>10</v>
      </c>
      <c r="K629" s="107">
        <v>0</v>
      </c>
      <c r="L629" s="107">
        <v>16</v>
      </c>
      <c r="M629" s="107">
        <v>17</v>
      </c>
      <c r="N629" s="107">
        <v>7</v>
      </c>
      <c r="O629" s="107">
        <v>6</v>
      </c>
      <c r="P629" s="147"/>
      <c r="Q629" s="147"/>
      <c r="R629" s="147"/>
      <c r="S629" s="143"/>
    </row>
    <row r="630" spans="1:19" s="26" customFormat="1" ht="16.5" customHeight="1">
      <c r="A630" s="111" t="s">
        <v>391</v>
      </c>
      <c r="B630" s="107">
        <v>0</v>
      </c>
      <c r="C630" s="107">
        <v>0</v>
      </c>
      <c r="D630" s="107">
        <v>1</v>
      </c>
      <c r="E630" s="107">
        <v>1</v>
      </c>
      <c r="F630" s="107">
        <v>0</v>
      </c>
      <c r="G630" s="107">
        <v>0</v>
      </c>
      <c r="H630" s="107">
        <v>0</v>
      </c>
      <c r="I630" s="107">
        <v>1</v>
      </c>
      <c r="J630" s="107">
        <v>0</v>
      </c>
      <c r="K630" s="107">
        <v>0</v>
      </c>
      <c r="L630" s="107">
        <v>5</v>
      </c>
      <c r="M630" s="107">
        <v>6</v>
      </c>
      <c r="N630" s="107">
        <v>9</v>
      </c>
      <c r="O630" s="107">
        <v>1</v>
      </c>
      <c r="P630" s="147"/>
      <c r="Q630" s="147"/>
      <c r="R630" s="147"/>
      <c r="S630" s="143"/>
    </row>
    <row r="631" spans="1:19" s="26" customFormat="1" ht="16.5" customHeight="1">
      <c r="A631" s="111" t="s">
        <v>225</v>
      </c>
      <c r="B631" s="107">
        <v>1</v>
      </c>
      <c r="C631" s="107">
        <v>1</v>
      </c>
      <c r="D631" s="107">
        <v>0</v>
      </c>
      <c r="E631" s="107">
        <v>0</v>
      </c>
      <c r="F631" s="107">
        <v>0</v>
      </c>
      <c r="G631" s="107">
        <v>0</v>
      </c>
      <c r="H631" s="107">
        <v>0</v>
      </c>
      <c r="I631" s="107">
        <v>0</v>
      </c>
      <c r="J631" s="107">
        <v>0</v>
      </c>
      <c r="K631" s="107">
        <v>1</v>
      </c>
      <c r="L631" s="107">
        <v>4</v>
      </c>
      <c r="M631" s="107">
        <v>4</v>
      </c>
      <c r="N631" s="107">
        <v>6</v>
      </c>
      <c r="O631" s="107">
        <v>2</v>
      </c>
      <c r="P631" s="147"/>
      <c r="Q631" s="147"/>
      <c r="R631" s="147"/>
      <c r="S631" s="143"/>
    </row>
    <row r="632" spans="1:19" s="26" customFormat="1" ht="16.5" customHeight="1">
      <c r="A632" s="111" t="s">
        <v>226</v>
      </c>
      <c r="B632" s="107">
        <v>0</v>
      </c>
      <c r="C632" s="107">
        <v>0</v>
      </c>
      <c r="D632" s="107">
        <v>0</v>
      </c>
      <c r="E632" s="107">
        <v>0</v>
      </c>
      <c r="F632" s="107">
        <v>0</v>
      </c>
      <c r="G632" s="107">
        <v>0</v>
      </c>
      <c r="H632" s="107">
        <v>0</v>
      </c>
      <c r="I632" s="107">
        <v>0</v>
      </c>
      <c r="J632" s="107">
        <v>2</v>
      </c>
      <c r="K632" s="107">
        <v>0</v>
      </c>
      <c r="L632" s="107">
        <v>6</v>
      </c>
      <c r="M632" s="107">
        <v>5</v>
      </c>
      <c r="N632" s="107">
        <v>11</v>
      </c>
      <c r="O632" s="107">
        <v>7</v>
      </c>
      <c r="P632" s="147"/>
      <c r="Q632" s="147"/>
      <c r="R632" s="147"/>
      <c r="S632" s="143"/>
    </row>
    <row r="633" spans="1:19" s="26" customFormat="1" ht="16.5" customHeight="1">
      <c r="A633" s="111" t="s">
        <v>227</v>
      </c>
      <c r="B633" s="107">
        <v>0</v>
      </c>
      <c r="C633" s="107">
        <v>0</v>
      </c>
      <c r="D633" s="107">
        <v>0</v>
      </c>
      <c r="E633" s="107">
        <v>0</v>
      </c>
      <c r="F633" s="107">
        <v>0</v>
      </c>
      <c r="G633" s="107">
        <v>0</v>
      </c>
      <c r="H633" s="107">
        <v>1</v>
      </c>
      <c r="I633" s="107">
        <v>1</v>
      </c>
      <c r="J633" s="107">
        <v>1</v>
      </c>
      <c r="K633" s="107">
        <v>0</v>
      </c>
      <c r="L633" s="107">
        <v>3</v>
      </c>
      <c r="M633" s="107">
        <v>10</v>
      </c>
      <c r="N633" s="107">
        <v>14</v>
      </c>
      <c r="O633" s="107">
        <v>18</v>
      </c>
      <c r="P633" s="147"/>
      <c r="Q633" s="147"/>
      <c r="R633" s="147"/>
      <c r="S633" s="143"/>
    </row>
    <row r="634" spans="1:19" s="26" customFormat="1" ht="16.5" customHeight="1">
      <c r="A634" s="111" t="s">
        <v>228</v>
      </c>
      <c r="B634" s="107">
        <v>0</v>
      </c>
      <c r="C634" s="107">
        <v>0</v>
      </c>
      <c r="D634" s="107">
        <v>0</v>
      </c>
      <c r="E634" s="107">
        <v>0</v>
      </c>
      <c r="F634" s="107">
        <v>0</v>
      </c>
      <c r="G634" s="107">
        <v>0</v>
      </c>
      <c r="H634" s="107">
        <v>0</v>
      </c>
      <c r="I634" s="107">
        <v>0</v>
      </c>
      <c r="J634" s="107">
        <v>0</v>
      </c>
      <c r="K634" s="107">
        <v>0</v>
      </c>
      <c r="L634" s="107">
        <v>0</v>
      </c>
      <c r="M634" s="107">
        <v>3</v>
      </c>
      <c r="N634" s="107">
        <v>0</v>
      </c>
      <c r="O634" s="107">
        <v>0</v>
      </c>
      <c r="P634" s="147"/>
      <c r="Q634" s="147"/>
      <c r="R634" s="147"/>
      <c r="S634" s="143"/>
    </row>
    <row r="635" spans="1:19" s="26" customFormat="1" ht="16.5" customHeight="1">
      <c r="A635" s="111" t="s">
        <v>229</v>
      </c>
      <c r="B635" s="107">
        <v>0</v>
      </c>
      <c r="C635" s="107">
        <v>0</v>
      </c>
      <c r="D635" s="107">
        <v>0</v>
      </c>
      <c r="E635" s="107">
        <v>0</v>
      </c>
      <c r="F635" s="107">
        <v>0</v>
      </c>
      <c r="G635" s="107">
        <v>0</v>
      </c>
      <c r="H635" s="107">
        <v>0</v>
      </c>
      <c r="I635" s="107">
        <v>2</v>
      </c>
      <c r="J635" s="107">
        <v>0</v>
      </c>
      <c r="K635" s="107">
        <v>0</v>
      </c>
      <c r="L635" s="107">
        <v>0</v>
      </c>
      <c r="M635" s="107">
        <v>1</v>
      </c>
      <c r="N635" s="107">
        <v>3</v>
      </c>
      <c r="O635" s="107">
        <v>2</v>
      </c>
      <c r="P635" s="147"/>
      <c r="Q635" s="147"/>
      <c r="R635" s="147"/>
      <c r="S635" s="143"/>
    </row>
    <row r="636" spans="1:19" s="26" customFormat="1" ht="16.5" customHeight="1">
      <c r="A636" s="111" t="s">
        <v>230</v>
      </c>
      <c r="B636" s="107">
        <v>0</v>
      </c>
      <c r="C636" s="107">
        <v>0</v>
      </c>
      <c r="D636" s="107">
        <v>0</v>
      </c>
      <c r="E636" s="107">
        <v>0</v>
      </c>
      <c r="F636" s="107">
        <v>0</v>
      </c>
      <c r="G636" s="107">
        <v>0</v>
      </c>
      <c r="H636" s="107">
        <v>0</v>
      </c>
      <c r="I636" s="107">
        <v>0</v>
      </c>
      <c r="J636" s="107">
        <v>0</v>
      </c>
      <c r="K636" s="107">
        <v>0</v>
      </c>
      <c r="L636" s="107">
        <v>0</v>
      </c>
      <c r="M636" s="107">
        <v>3</v>
      </c>
      <c r="N636" s="107">
        <v>1</v>
      </c>
      <c r="O636" s="107">
        <v>2</v>
      </c>
      <c r="P636" s="147"/>
      <c r="Q636" s="147"/>
      <c r="R636" s="147"/>
      <c r="S636" s="143"/>
    </row>
    <row r="637" spans="1:19" s="26" customFormat="1" ht="16.5" customHeight="1">
      <c r="A637" s="111" t="s">
        <v>231</v>
      </c>
      <c r="B637" s="107">
        <v>1</v>
      </c>
      <c r="C637" s="107">
        <v>0</v>
      </c>
      <c r="D637" s="107">
        <v>0</v>
      </c>
      <c r="E637" s="107">
        <v>0</v>
      </c>
      <c r="F637" s="107">
        <v>0</v>
      </c>
      <c r="G637" s="107">
        <v>0</v>
      </c>
      <c r="H637" s="107">
        <v>0</v>
      </c>
      <c r="I637" s="107">
        <v>0</v>
      </c>
      <c r="J637" s="107">
        <v>0</v>
      </c>
      <c r="K637" s="107">
        <v>0</v>
      </c>
      <c r="L637" s="107">
        <v>1</v>
      </c>
      <c r="M637" s="107">
        <v>1</v>
      </c>
      <c r="N637" s="107">
        <v>1</v>
      </c>
      <c r="O637" s="107">
        <v>0</v>
      </c>
      <c r="P637" s="147"/>
      <c r="Q637" s="147"/>
      <c r="R637" s="147"/>
      <c r="S637" s="143"/>
    </row>
    <row r="638" spans="1:19" s="26" customFormat="1" ht="16.5" customHeight="1">
      <c r="A638" s="111" t="s">
        <v>232</v>
      </c>
      <c r="B638" s="107">
        <v>0</v>
      </c>
      <c r="C638" s="107">
        <v>0</v>
      </c>
      <c r="D638" s="107">
        <v>0</v>
      </c>
      <c r="E638" s="107">
        <v>0</v>
      </c>
      <c r="F638" s="107">
        <v>0</v>
      </c>
      <c r="G638" s="107">
        <v>0</v>
      </c>
      <c r="H638" s="107">
        <v>0</v>
      </c>
      <c r="I638" s="107">
        <v>0</v>
      </c>
      <c r="J638" s="107">
        <v>0</v>
      </c>
      <c r="K638" s="107">
        <v>0</v>
      </c>
      <c r="L638" s="107">
        <v>0</v>
      </c>
      <c r="M638" s="107">
        <v>0</v>
      </c>
      <c r="N638" s="107">
        <v>0</v>
      </c>
      <c r="O638" s="107">
        <v>0</v>
      </c>
      <c r="P638" s="147"/>
      <c r="Q638" s="147"/>
      <c r="R638" s="147"/>
      <c r="S638" s="143"/>
    </row>
    <row r="639" spans="1:19" s="26" customFormat="1" ht="16.5" customHeight="1">
      <c r="A639" s="111" t="s">
        <v>233</v>
      </c>
      <c r="B639" s="107">
        <v>0</v>
      </c>
      <c r="C639" s="107">
        <v>0</v>
      </c>
      <c r="D639" s="107">
        <v>0</v>
      </c>
      <c r="E639" s="107">
        <v>0</v>
      </c>
      <c r="F639" s="107">
        <v>0</v>
      </c>
      <c r="G639" s="107">
        <v>0</v>
      </c>
      <c r="H639" s="107">
        <v>0</v>
      </c>
      <c r="I639" s="107">
        <v>0</v>
      </c>
      <c r="J639" s="107">
        <v>0</v>
      </c>
      <c r="K639" s="107">
        <v>0</v>
      </c>
      <c r="L639" s="107">
        <v>0</v>
      </c>
      <c r="M639" s="107">
        <v>0</v>
      </c>
      <c r="N639" s="107">
        <v>0</v>
      </c>
      <c r="O639" s="107">
        <v>0</v>
      </c>
      <c r="P639" s="147"/>
      <c r="Q639" s="147"/>
      <c r="R639" s="147"/>
      <c r="S639" s="143"/>
    </row>
    <row r="640" spans="1:19" s="26" customFormat="1" ht="16.5" customHeight="1">
      <c r="A640" s="111" t="s">
        <v>234</v>
      </c>
      <c r="B640" s="107">
        <v>0</v>
      </c>
      <c r="C640" s="107">
        <v>0</v>
      </c>
      <c r="D640" s="107">
        <v>0</v>
      </c>
      <c r="E640" s="107">
        <v>0</v>
      </c>
      <c r="F640" s="107">
        <v>0</v>
      </c>
      <c r="G640" s="107">
        <v>0</v>
      </c>
      <c r="H640" s="107">
        <v>0</v>
      </c>
      <c r="I640" s="107">
        <v>0</v>
      </c>
      <c r="J640" s="107">
        <v>0</v>
      </c>
      <c r="K640" s="107">
        <v>0</v>
      </c>
      <c r="L640" s="107">
        <v>0</v>
      </c>
      <c r="M640" s="107">
        <v>0</v>
      </c>
      <c r="N640" s="107">
        <v>2</v>
      </c>
      <c r="O640" s="107">
        <v>0</v>
      </c>
      <c r="P640" s="147"/>
      <c r="Q640" s="147"/>
      <c r="R640" s="147"/>
      <c r="S640" s="143"/>
    </row>
    <row r="641" spans="1:19" s="26" customFormat="1" ht="16.5" customHeight="1">
      <c r="A641" s="111" t="s">
        <v>235</v>
      </c>
      <c r="B641" s="107">
        <v>0</v>
      </c>
      <c r="C641" s="107">
        <v>0</v>
      </c>
      <c r="D641" s="107">
        <v>0</v>
      </c>
      <c r="E641" s="107">
        <v>0</v>
      </c>
      <c r="F641" s="107">
        <v>0</v>
      </c>
      <c r="G641" s="107">
        <v>0</v>
      </c>
      <c r="H641" s="107">
        <v>0</v>
      </c>
      <c r="I641" s="107">
        <v>0</v>
      </c>
      <c r="J641" s="107">
        <v>0</v>
      </c>
      <c r="K641" s="107">
        <v>0</v>
      </c>
      <c r="L641" s="107">
        <v>2</v>
      </c>
      <c r="M641" s="107">
        <v>4</v>
      </c>
      <c r="N641" s="107">
        <v>2</v>
      </c>
      <c r="O641" s="107">
        <v>2</v>
      </c>
      <c r="P641" s="147"/>
      <c r="Q641" s="147"/>
      <c r="R641" s="147"/>
      <c r="S641" s="143"/>
    </row>
    <row r="642" spans="1:19" s="26" customFormat="1" ht="16.5" customHeight="1">
      <c r="A642" s="111" t="s">
        <v>236</v>
      </c>
      <c r="B642" s="107">
        <v>0</v>
      </c>
      <c r="C642" s="107">
        <v>0</v>
      </c>
      <c r="D642" s="107">
        <v>0</v>
      </c>
      <c r="E642" s="107">
        <v>0</v>
      </c>
      <c r="F642" s="107">
        <v>0</v>
      </c>
      <c r="G642" s="107">
        <v>0</v>
      </c>
      <c r="H642" s="107">
        <v>0</v>
      </c>
      <c r="I642" s="107">
        <v>0</v>
      </c>
      <c r="J642" s="107">
        <v>0</v>
      </c>
      <c r="K642" s="107">
        <v>0</v>
      </c>
      <c r="L642" s="107">
        <v>0</v>
      </c>
      <c r="M642" s="107">
        <v>0</v>
      </c>
      <c r="N642" s="107">
        <v>0</v>
      </c>
      <c r="O642" s="107">
        <v>0</v>
      </c>
      <c r="P642" s="147"/>
      <c r="Q642" s="147"/>
      <c r="R642" s="147"/>
      <c r="S642" s="143"/>
    </row>
    <row r="643" spans="1:19" s="26" customFormat="1" ht="16.5" customHeight="1">
      <c r="A643" s="111" t="s">
        <v>237</v>
      </c>
      <c r="B643" s="107">
        <v>3</v>
      </c>
      <c r="C643" s="107">
        <v>1</v>
      </c>
      <c r="D643" s="107">
        <v>0</v>
      </c>
      <c r="E643" s="107">
        <v>0</v>
      </c>
      <c r="F643" s="107">
        <v>0</v>
      </c>
      <c r="G643" s="107">
        <v>0</v>
      </c>
      <c r="H643" s="107">
        <v>0</v>
      </c>
      <c r="I643" s="107">
        <v>0</v>
      </c>
      <c r="J643" s="107">
        <v>0</v>
      </c>
      <c r="K643" s="107">
        <v>0</v>
      </c>
      <c r="L643" s="107">
        <v>8</v>
      </c>
      <c r="M643" s="107">
        <v>4</v>
      </c>
      <c r="N643" s="107">
        <v>1</v>
      </c>
      <c r="O643" s="107">
        <v>0</v>
      </c>
      <c r="P643" s="147"/>
      <c r="Q643" s="147"/>
      <c r="R643" s="147"/>
      <c r="S643" s="143"/>
    </row>
    <row r="644" spans="1:19" s="26" customFormat="1" ht="16.5" customHeight="1">
      <c r="A644" s="111" t="s">
        <v>238</v>
      </c>
      <c r="B644" s="107">
        <v>0</v>
      </c>
      <c r="C644" s="107">
        <v>0</v>
      </c>
      <c r="D644" s="107">
        <v>0</v>
      </c>
      <c r="E644" s="107">
        <v>0</v>
      </c>
      <c r="F644" s="107">
        <v>0</v>
      </c>
      <c r="G644" s="107">
        <v>0</v>
      </c>
      <c r="H644" s="107">
        <v>0</v>
      </c>
      <c r="I644" s="107">
        <v>0</v>
      </c>
      <c r="J644" s="107">
        <v>0</v>
      </c>
      <c r="K644" s="107">
        <v>0</v>
      </c>
      <c r="L644" s="107">
        <v>0</v>
      </c>
      <c r="M644" s="107">
        <v>0</v>
      </c>
      <c r="N644" s="107">
        <v>0</v>
      </c>
      <c r="O644" s="107">
        <v>0</v>
      </c>
      <c r="P644" s="147"/>
      <c r="Q644" s="147"/>
      <c r="R644" s="147"/>
      <c r="S644" s="143"/>
    </row>
    <row r="645" spans="1:19" s="26" customFormat="1" ht="16.5" customHeight="1">
      <c r="A645" s="111" t="s">
        <v>239</v>
      </c>
      <c r="B645" s="107">
        <v>0</v>
      </c>
      <c r="C645" s="107">
        <v>0</v>
      </c>
      <c r="D645" s="107">
        <v>0</v>
      </c>
      <c r="E645" s="107">
        <v>0</v>
      </c>
      <c r="F645" s="107">
        <v>0</v>
      </c>
      <c r="G645" s="107">
        <v>0</v>
      </c>
      <c r="H645" s="107">
        <v>0</v>
      </c>
      <c r="I645" s="107">
        <v>0</v>
      </c>
      <c r="J645" s="107">
        <v>0</v>
      </c>
      <c r="K645" s="107">
        <v>0</v>
      </c>
      <c r="L645" s="107">
        <v>0</v>
      </c>
      <c r="M645" s="107">
        <v>1</v>
      </c>
      <c r="N645" s="107">
        <v>0</v>
      </c>
      <c r="O645" s="107">
        <v>0</v>
      </c>
      <c r="P645" s="147"/>
      <c r="Q645" s="147"/>
      <c r="R645" s="147"/>
      <c r="S645" s="143"/>
    </row>
    <row r="646" spans="1:19" s="26" customFormat="1" ht="16.5" customHeight="1">
      <c r="A646" s="111" t="s">
        <v>240</v>
      </c>
      <c r="B646" s="107">
        <v>0</v>
      </c>
      <c r="C646" s="107">
        <v>0</v>
      </c>
      <c r="D646" s="107">
        <v>0</v>
      </c>
      <c r="E646" s="107">
        <v>0</v>
      </c>
      <c r="F646" s="107">
        <v>0</v>
      </c>
      <c r="G646" s="107">
        <v>0</v>
      </c>
      <c r="H646" s="107">
        <v>0</v>
      </c>
      <c r="I646" s="107">
        <v>0</v>
      </c>
      <c r="J646" s="107">
        <v>0</v>
      </c>
      <c r="K646" s="107">
        <v>0</v>
      </c>
      <c r="L646" s="107">
        <v>2</v>
      </c>
      <c r="M646" s="107">
        <v>1</v>
      </c>
      <c r="N646" s="107">
        <v>3</v>
      </c>
      <c r="O646" s="107">
        <v>6</v>
      </c>
      <c r="P646" s="147"/>
      <c r="Q646" s="147"/>
      <c r="R646" s="147"/>
      <c r="S646" s="143"/>
    </row>
    <row r="647" spans="1:19" s="26" customFormat="1" ht="16.5" customHeight="1">
      <c r="A647" s="111" t="s">
        <v>241</v>
      </c>
      <c r="B647" s="107">
        <v>0</v>
      </c>
      <c r="C647" s="107">
        <v>0</v>
      </c>
      <c r="D647" s="107">
        <v>0</v>
      </c>
      <c r="E647" s="107">
        <v>0</v>
      </c>
      <c r="F647" s="107">
        <v>0</v>
      </c>
      <c r="G647" s="107">
        <v>0</v>
      </c>
      <c r="H647" s="107">
        <v>0</v>
      </c>
      <c r="I647" s="107">
        <v>0</v>
      </c>
      <c r="J647" s="107">
        <v>0</v>
      </c>
      <c r="K647" s="107">
        <v>0</v>
      </c>
      <c r="L647" s="107">
        <v>0</v>
      </c>
      <c r="M647" s="107">
        <v>0</v>
      </c>
      <c r="N647" s="107">
        <v>0</v>
      </c>
      <c r="O647" s="107">
        <v>0</v>
      </c>
      <c r="P647" s="147"/>
      <c r="Q647" s="147"/>
      <c r="R647" s="147"/>
      <c r="S647" s="143"/>
    </row>
    <row r="648" spans="1:19" s="26" customFormat="1" ht="16.5" customHeight="1">
      <c r="A648" s="111" t="s">
        <v>242</v>
      </c>
      <c r="B648" s="107">
        <v>0</v>
      </c>
      <c r="C648" s="107">
        <v>0</v>
      </c>
      <c r="D648" s="107">
        <v>0</v>
      </c>
      <c r="E648" s="107">
        <v>0</v>
      </c>
      <c r="F648" s="107">
        <v>0</v>
      </c>
      <c r="G648" s="107">
        <v>0</v>
      </c>
      <c r="H648" s="107">
        <v>0</v>
      </c>
      <c r="I648" s="107">
        <v>0</v>
      </c>
      <c r="J648" s="107">
        <v>0</v>
      </c>
      <c r="K648" s="107">
        <v>0</v>
      </c>
      <c r="L648" s="107">
        <v>0</v>
      </c>
      <c r="M648" s="107">
        <v>0</v>
      </c>
      <c r="N648" s="107">
        <v>0</v>
      </c>
      <c r="O648" s="107">
        <v>0</v>
      </c>
      <c r="P648" s="147"/>
      <c r="Q648" s="147"/>
      <c r="R648" s="147"/>
      <c r="S648" s="143"/>
    </row>
    <row r="649" spans="1:19" s="26" customFormat="1" ht="16.5" customHeight="1">
      <c r="A649" s="111" t="s">
        <v>393</v>
      </c>
      <c r="B649" s="107">
        <v>0</v>
      </c>
      <c r="C649" s="107">
        <v>0</v>
      </c>
      <c r="D649" s="107">
        <v>0</v>
      </c>
      <c r="E649" s="107">
        <v>0</v>
      </c>
      <c r="F649" s="107">
        <v>0</v>
      </c>
      <c r="G649" s="107">
        <v>0</v>
      </c>
      <c r="H649" s="107">
        <v>0</v>
      </c>
      <c r="I649" s="107">
        <v>0</v>
      </c>
      <c r="J649" s="107">
        <v>0</v>
      </c>
      <c r="K649" s="107">
        <v>0</v>
      </c>
      <c r="L649" s="107">
        <v>0</v>
      </c>
      <c r="M649" s="107">
        <v>0</v>
      </c>
      <c r="N649" s="107">
        <v>0</v>
      </c>
      <c r="O649" s="107">
        <v>0</v>
      </c>
      <c r="P649" s="147"/>
      <c r="Q649" s="147"/>
      <c r="R649" s="147"/>
      <c r="S649" s="143"/>
    </row>
    <row r="650" spans="1:19" s="26" customFormat="1" ht="16.5" customHeight="1">
      <c r="A650" s="5"/>
      <c r="B650" s="147"/>
      <c r="C650" s="147"/>
      <c r="D650" s="147"/>
      <c r="E650" s="147"/>
      <c r="F650" s="147"/>
      <c r="G650" s="147"/>
      <c r="H650" s="147"/>
      <c r="I650" s="147"/>
      <c r="J650" s="147"/>
      <c r="K650" s="147"/>
      <c r="L650" s="147"/>
      <c r="M650" s="147"/>
      <c r="N650" s="147"/>
      <c r="O650" s="147"/>
      <c r="P650" s="147"/>
      <c r="Q650" s="147"/>
      <c r="R650" s="147"/>
      <c r="S650" s="143"/>
    </row>
    <row r="651" spans="1:19" s="26" customFormat="1" ht="16.5" customHeight="1">
      <c r="A651" s="5"/>
      <c r="B651" s="140"/>
      <c r="C651" s="140"/>
      <c r="D651" s="140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7"/>
      <c r="R651" s="147"/>
      <c r="S651" s="143"/>
    </row>
    <row r="652" spans="1:19" s="26" customFormat="1" ht="16.5" customHeight="1">
      <c r="A652" s="176" t="s">
        <v>435</v>
      </c>
      <c r="B652" s="180" t="s">
        <v>220</v>
      </c>
      <c r="C652" s="180"/>
      <c r="D652" s="180" t="s">
        <v>221</v>
      </c>
      <c r="E652" s="180"/>
      <c r="F652" s="180" t="s">
        <v>306</v>
      </c>
      <c r="G652" s="180"/>
      <c r="H652" s="147"/>
      <c r="I652" s="147"/>
      <c r="J652" s="147"/>
      <c r="K652" s="147"/>
      <c r="L652" s="147"/>
      <c r="M652" s="147"/>
      <c r="N652" s="147"/>
      <c r="O652" s="147"/>
      <c r="P652" s="147"/>
      <c r="Q652" s="147"/>
      <c r="R652" s="147"/>
      <c r="S652" s="143"/>
    </row>
    <row r="653" spans="1:19" s="26" customFormat="1" ht="16.5" customHeight="1">
      <c r="A653" s="181"/>
      <c r="B653" s="145" t="s">
        <v>3</v>
      </c>
      <c r="C653" s="145" t="s">
        <v>4</v>
      </c>
      <c r="D653" s="145" t="s">
        <v>3</v>
      </c>
      <c r="E653" s="145" t="s">
        <v>4</v>
      </c>
      <c r="F653" s="145" t="s">
        <v>3</v>
      </c>
      <c r="G653" s="145" t="s">
        <v>4</v>
      </c>
      <c r="H653" s="147"/>
      <c r="I653" s="147"/>
      <c r="J653" s="147"/>
      <c r="K653" s="147"/>
      <c r="L653" s="147"/>
      <c r="M653" s="147"/>
      <c r="N653" s="147"/>
      <c r="O653" s="147"/>
      <c r="P653" s="147"/>
      <c r="Q653" s="147"/>
      <c r="R653" s="147"/>
      <c r="S653" s="143"/>
    </row>
    <row r="654" spans="1:19" s="26" customFormat="1" ht="16.5" customHeight="1">
      <c r="A654" s="111" t="s">
        <v>222</v>
      </c>
      <c r="B654" s="105">
        <v>56</v>
      </c>
      <c r="C654" s="105">
        <v>39</v>
      </c>
      <c r="D654" s="105">
        <v>124</v>
      </c>
      <c r="E654" s="105">
        <v>128</v>
      </c>
      <c r="F654" s="105">
        <v>1</v>
      </c>
      <c r="G654" s="105">
        <v>0</v>
      </c>
      <c r="H654" s="147"/>
      <c r="I654" s="147"/>
      <c r="J654" s="147"/>
      <c r="K654" s="39"/>
      <c r="L654" s="147"/>
      <c r="M654" s="147"/>
      <c r="N654" s="147"/>
      <c r="O654" s="147"/>
      <c r="P654" s="147"/>
      <c r="Q654" s="147"/>
      <c r="R654" s="147"/>
      <c r="S654" s="143"/>
    </row>
    <row r="655" spans="1:19" s="26" customFormat="1" ht="16.5" customHeight="1">
      <c r="A655" s="111" t="s">
        <v>223</v>
      </c>
      <c r="B655" s="107">
        <v>10</v>
      </c>
      <c r="C655" s="107">
        <v>13</v>
      </c>
      <c r="D655" s="107">
        <v>17</v>
      </c>
      <c r="E655" s="107">
        <v>17</v>
      </c>
      <c r="F655" s="107">
        <v>0</v>
      </c>
      <c r="G655" s="107">
        <v>0</v>
      </c>
      <c r="H655" s="147"/>
      <c r="I655" s="147"/>
      <c r="J655" s="147"/>
      <c r="K655" s="147"/>
      <c r="L655" s="147"/>
      <c r="M655" s="147"/>
      <c r="N655" s="147"/>
      <c r="O655" s="147"/>
      <c r="P655" s="147"/>
      <c r="Q655" s="147"/>
      <c r="R655" s="147"/>
      <c r="S655" s="143"/>
    </row>
    <row r="656" spans="1:19" s="26" customFormat="1" ht="16.5" customHeight="1">
      <c r="A656" s="111" t="s">
        <v>224</v>
      </c>
      <c r="B656" s="107">
        <v>9</v>
      </c>
      <c r="C656" s="107">
        <v>9</v>
      </c>
      <c r="D656" s="107">
        <v>22</v>
      </c>
      <c r="E656" s="107">
        <v>29</v>
      </c>
      <c r="F656" s="107">
        <v>0</v>
      </c>
      <c r="G656" s="107">
        <v>0</v>
      </c>
      <c r="H656" s="147"/>
      <c r="I656" s="147"/>
      <c r="J656" s="147"/>
      <c r="K656" s="147"/>
      <c r="L656" s="147"/>
      <c r="M656" s="147"/>
      <c r="N656" s="147"/>
      <c r="O656" s="147"/>
      <c r="P656" s="147"/>
      <c r="Q656" s="147"/>
      <c r="R656" s="147"/>
      <c r="S656" s="143"/>
    </row>
    <row r="657" spans="1:19" s="26" customFormat="1" ht="16.5" customHeight="1">
      <c r="A657" s="111" t="s">
        <v>288</v>
      </c>
      <c r="B657" s="107">
        <v>8</v>
      </c>
      <c r="C657" s="107">
        <v>3</v>
      </c>
      <c r="D657" s="107">
        <v>11</v>
      </c>
      <c r="E657" s="107">
        <v>4</v>
      </c>
      <c r="F657" s="107">
        <v>0</v>
      </c>
      <c r="G657" s="107">
        <v>0</v>
      </c>
      <c r="H657" s="147"/>
      <c r="I657" s="147"/>
      <c r="J657" s="147"/>
      <c r="K657" s="147"/>
      <c r="L657" s="147"/>
      <c r="M657" s="147"/>
      <c r="N657" s="147"/>
      <c r="O657" s="147"/>
      <c r="P657" s="147"/>
      <c r="Q657" s="147"/>
      <c r="R657" s="147"/>
      <c r="S657" s="143"/>
    </row>
    <row r="658" spans="1:19" s="26" customFormat="1" ht="16.5" customHeight="1">
      <c r="A658" s="111" t="s">
        <v>225</v>
      </c>
      <c r="B658" s="107">
        <v>5</v>
      </c>
      <c r="C658" s="107">
        <v>1</v>
      </c>
      <c r="D658" s="107">
        <v>10</v>
      </c>
      <c r="E658" s="107">
        <v>11</v>
      </c>
      <c r="F658" s="107">
        <v>1</v>
      </c>
      <c r="G658" s="107">
        <v>0</v>
      </c>
      <c r="H658" s="147"/>
      <c r="I658" s="147"/>
      <c r="J658" s="147"/>
      <c r="K658" s="147"/>
      <c r="L658" s="147"/>
      <c r="M658" s="147"/>
      <c r="N658" s="147"/>
      <c r="O658" s="147"/>
      <c r="P658" s="147"/>
      <c r="Q658" s="147"/>
      <c r="R658" s="147"/>
      <c r="S658" s="143"/>
    </row>
    <row r="659" spans="1:19" s="26" customFormat="1" ht="16.5" customHeight="1">
      <c r="A659" s="111" t="s">
        <v>226</v>
      </c>
      <c r="B659" s="107">
        <v>4</v>
      </c>
      <c r="C659" s="107">
        <v>0</v>
      </c>
      <c r="D659" s="107">
        <v>27</v>
      </c>
      <c r="E659" s="107">
        <v>24</v>
      </c>
      <c r="F659" s="107">
        <v>0</v>
      </c>
      <c r="G659" s="107">
        <v>0</v>
      </c>
      <c r="H659" s="147"/>
      <c r="I659" s="147"/>
      <c r="J659" s="147"/>
      <c r="K659" s="147"/>
      <c r="L659" s="147"/>
      <c r="M659" s="147"/>
      <c r="N659" s="147"/>
      <c r="O659" s="147"/>
      <c r="P659" s="147"/>
      <c r="Q659" s="147"/>
      <c r="R659" s="147"/>
      <c r="S659" s="143"/>
    </row>
    <row r="660" spans="1:19" s="26" customFormat="1" ht="16.5" customHeight="1">
      <c r="A660" s="111" t="s">
        <v>227</v>
      </c>
      <c r="B660" s="107">
        <v>6</v>
      </c>
      <c r="C660" s="107">
        <v>5</v>
      </c>
      <c r="D660" s="107">
        <v>10</v>
      </c>
      <c r="E660" s="107">
        <v>19</v>
      </c>
      <c r="F660" s="107">
        <v>0</v>
      </c>
      <c r="G660" s="107">
        <v>0</v>
      </c>
      <c r="H660" s="147"/>
      <c r="I660" s="147"/>
      <c r="J660" s="147"/>
      <c r="K660" s="147"/>
      <c r="L660" s="147"/>
      <c r="M660" s="147"/>
      <c r="N660" s="147"/>
      <c r="O660" s="147"/>
      <c r="P660" s="147"/>
      <c r="Q660" s="147"/>
      <c r="R660" s="147"/>
      <c r="S660" s="143"/>
    </row>
    <row r="661" spans="1:19" s="26" customFormat="1" ht="16.5" customHeight="1">
      <c r="A661" s="111" t="s">
        <v>228</v>
      </c>
      <c r="B661" s="107">
        <v>1</v>
      </c>
      <c r="C661" s="107">
        <v>0</v>
      </c>
      <c r="D661" s="107">
        <v>0</v>
      </c>
      <c r="E661" s="107">
        <v>0</v>
      </c>
      <c r="F661" s="107">
        <v>0</v>
      </c>
      <c r="G661" s="107">
        <v>0</v>
      </c>
      <c r="H661" s="147"/>
      <c r="I661" s="147"/>
      <c r="J661" s="147"/>
      <c r="K661" s="147"/>
      <c r="L661" s="147"/>
      <c r="M661" s="147"/>
      <c r="N661" s="147"/>
      <c r="O661" s="147"/>
      <c r="P661" s="147"/>
      <c r="Q661" s="147"/>
      <c r="R661" s="147"/>
      <c r="S661" s="143"/>
    </row>
    <row r="662" spans="1:19" s="26" customFormat="1" ht="16.5" customHeight="1">
      <c r="A662" s="111" t="s">
        <v>229</v>
      </c>
      <c r="B662" s="107">
        <v>0</v>
      </c>
      <c r="C662" s="107">
        <v>0</v>
      </c>
      <c r="D662" s="107">
        <v>2</v>
      </c>
      <c r="E662" s="107">
        <v>3</v>
      </c>
      <c r="F662" s="107">
        <v>0</v>
      </c>
      <c r="G662" s="107">
        <v>0</v>
      </c>
      <c r="H662" s="147"/>
      <c r="I662" s="147"/>
      <c r="J662" s="147"/>
      <c r="K662" s="147"/>
      <c r="L662" s="147"/>
      <c r="M662" s="147"/>
      <c r="N662" s="147"/>
      <c r="O662" s="147"/>
      <c r="P662" s="147"/>
      <c r="Q662" s="147"/>
      <c r="R662" s="147"/>
      <c r="S662" s="143"/>
    </row>
    <row r="663" spans="1:19" s="26" customFormat="1" ht="16.5" customHeight="1">
      <c r="A663" s="111" t="s">
        <v>230</v>
      </c>
      <c r="B663" s="107">
        <v>0</v>
      </c>
      <c r="C663" s="107">
        <v>0</v>
      </c>
      <c r="D663" s="107">
        <v>0</v>
      </c>
      <c r="E663" s="107">
        <v>0</v>
      </c>
      <c r="F663" s="107">
        <v>0</v>
      </c>
      <c r="G663" s="107">
        <v>0</v>
      </c>
      <c r="H663" s="147"/>
      <c r="I663" s="147"/>
      <c r="J663" s="147"/>
      <c r="K663" s="147"/>
      <c r="L663" s="147"/>
      <c r="M663" s="147"/>
      <c r="N663" s="147"/>
      <c r="O663" s="147"/>
      <c r="P663" s="147"/>
      <c r="Q663" s="147"/>
      <c r="R663" s="147"/>
      <c r="S663" s="143"/>
    </row>
    <row r="664" spans="1:19" s="26" customFormat="1" ht="16.5" customHeight="1">
      <c r="A664" s="111" t="s">
        <v>231</v>
      </c>
      <c r="B664" s="107">
        <v>0</v>
      </c>
      <c r="C664" s="107">
        <v>0</v>
      </c>
      <c r="D664" s="107">
        <v>0</v>
      </c>
      <c r="E664" s="107">
        <v>0</v>
      </c>
      <c r="F664" s="107">
        <v>0</v>
      </c>
      <c r="G664" s="107">
        <v>0</v>
      </c>
      <c r="H664" s="147"/>
      <c r="I664" s="147"/>
      <c r="J664" s="147"/>
      <c r="K664" s="147"/>
      <c r="L664" s="147"/>
      <c r="M664" s="147"/>
      <c r="N664" s="147"/>
      <c r="O664" s="147"/>
      <c r="P664" s="147"/>
      <c r="Q664" s="147"/>
      <c r="R664" s="147"/>
      <c r="S664" s="143"/>
    </row>
    <row r="665" spans="1:19" s="26" customFormat="1" ht="16.5" customHeight="1">
      <c r="A665" s="111" t="s">
        <v>232</v>
      </c>
      <c r="B665" s="107">
        <v>0</v>
      </c>
      <c r="C665" s="107">
        <v>0</v>
      </c>
      <c r="D665" s="107">
        <v>0</v>
      </c>
      <c r="E665" s="107">
        <v>0</v>
      </c>
      <c r="F665" s="107">
        <v>0</v>
      </c>
      <c r="G665" s="107">
        <v>0</v>
      </c>
      <c r="H665" s="147"/>
      <c r="I665" s="147"/>
      <c r="J665" s="147"/>
      <c r="K665" s="147"/>
      <c r="L665" s="147"/>
      <c r="M665" s="147"/>
      <c r="N665" s="147"/>
      <c r="O665" s="147"/>
      <c r="P665" s="147"/>
      <c r="Q665" s="147"/>
      <c r="R665" s="147"/>
      <c r="S665" s="143"/>
    </row>
    <row r="666" spans="1:19" s="26" customFormat="1" ht="16.5" customHeight="1">
      <c r="A666" s="111" t="s">
        <v>233</v>
      </c>
      <c r="B666" s="107">
        <v>0</v>
      </c>
      <c r="C666" s="107">
        <v>0</v>
      </c>
      <c r="D666" s="107">
        <v>0</v>
      </c>
      <c r="E666" s="107">
        <v>0</v>
      </c>
      <c r="F666" s="107">
        <v>0</v>
      </c>
      <c r="G666" s="107">
        <v>0</v>
      </c>
      <c r="H666" s="147"/>
      <c r="I666" s="147"/>
      <c r="J666" s="147"/>
      <c r="K666" s="147"/>
      <c r="L666" s="147"/>
      <c r="M666" s="147"/>
      <c r="N666" s="147"/>
      <c r="O666" s="147"/>
      <c r="P666" s="147"/>
      <c r="Q666" s="147"/>
      <c r="R666" s="147"/>
      <c r="S666" s="143"/>
    </row>
    <row r="667" spans="1:19" s="26" customFormat="1" ht="16.5" customHeight="1">
      <c r="A667" s="111" t="s">
        <v>234</v>
      </c>
      <c r="B667" s="107">
        <v>0</v>
      </c>
      <c r="C667" s="107">
        <v>0</v>
      </c>
      <c r="D667" s="107">
        <v>2</v>
      </c>
      <c r="E667" s="107">
        <v>3</v>
      </c>
      <c r="F667" s="107">
        <v>0</v>
      </c>
      <c r="G667" s="107">
        <v>0</v>
      </c>
      <c r="H667" s="147"/>
      <c r="I667" s="147"/>
      <c r="J667" s="147"/>
      <c r="K667" s="147"/>
      <c r="L667" s="147"/>
      <c r="M667" s="147"/>
      <c r="N667" s="147"/>
      <c r="O667" s="147"/>
      <c r="P667" s="147"/>
      <c r="Q667" s="147"/>
      <c r="R667" s="147"/>
      <c r="S667" s="143"/>
    </row>
    <row r="668" spans="1:19" s="26" customFormat="1" ht="16.5" customHeight="1">
      <c r="A668" s="111" t="s">
        <v>235</v>
      </c>
      <c r="B668" s="107">
        <v>3</v>
      </c>
      <c r="C668" s="107">
        <v>2</v>
      </c>
      <c r="D668" s="107">
        <v>10</v>
      </c>
      <c r="E668" s="107">
        <v>6</v>
      </c>
      <c r="F668" s="107">
        <v>0</v>
      </c>
      <c r="G668" s="107">
        <v>0</v>
      </c>
      <c r="H668" s="147"/>
      <c r="I668" s="147"/>
      <c r="J668" s="147"/>
      <c r="K668" s="147"/>
      <c r="L668" s="147"/>
      <c r="M668" s="147"/>
      <c r="N668" s="147"/>
      <c r="O668" s="147"/>
      <c r="P668" s="147"/>
      <c r="Q668" s="147"/>
      <c r="R668" s="147"/>
      <c r="S668" s="143"/>
    </row>
    <row r="669" spans="1:19" s="26" customFormat="1" ht="16.5" customHeight="1">
      <c r="A669" s="111" t="s">
        <v>236</v>
      </c>
      <c r="B669" s="107">
        <v>0</v>
      </c>
      <c r="C669" s="107">
        <v>0</v>
      </c>
      <c r="D669" s="107">
        <v>0</v>
      </c>
      <c r="E669" s="107">
        <v>0</v>
      </c>
      <c r="F669" s="107">
        <v>0</v>
      </c>
      <c r="G669" s="107">
        <v>0</v>
      </c>
      <c r="H669" s="147"/>
      <c r="I669" s="147"/>
      <c r="J669" s="147"/>
      <c r="K669" s="147"/>
      <c r="L669" s="147"/>
      <c r="M669" s="147"/>
      <c r="N669" s="147"/>
      <c r="O669" s="147"/>
      <c r="P669" s="147"/>
      <c r="Q669" s="147"/>
      <c r="R669" s="147"/>
      <c r="S669" s="143"/>
    </row>
    <row r="670" spans="1:19" s="26" customFormat="1" ht="16.5" customHeight="1">
      <c r="A670" s="111" t="s">
        <v>237</v>
      </c>
      <c r="B670" s="107">
        <v>7</v>
      </c>
      <c r="C670" s="107">
        <v>5</v>
      </c>
      <c r="D670" s="107">
        <v>8</v>
      </c>
      <c r="E670" s="107">
        <v>3</v>
      </c>
      <c r="F670" s="107">
        <v>0</v>
      </c>
      <c r="G670" s="107">
        <v>0</v>
      </c>
      <c r="H670" s="147"/>
      <c r="I670" s="147"/>
      <c r="J670" s="147"/>
      <c r="K670" s="147"/>
      <c r="L670" s="147"/>
      <c r="M670" s="147"/>
      <c r="N670" s="147"/>
      <c r="O670" s="147"/>
      <c r="P670" s="147"/>
      <c r="Q670" s="147"/>
      <c r="R670" s="147"/>
      <c r="S670" s="143"/>
    </row>
    <row r="671" spans="1:19" s="26" customFormat="1" ht="16.5" customHeight="1">
      <c r="A671" s="111" t="s">
        <v>238</v>
      </c>
      <c r="B671" s="107">
        <v>0</v>
      </c>
      <c r="C671" s="107">
        <v>0</v>
      </c>
      <c r="D671" s="107">
        <v>0</v>
      </c>
      <c r="E671" s="107">
        <v>0</v>
      </c>
      <c r="F671" s="107">
        <v>0</v>
      </c>
      <c r="G671" s="107">
        <v>0</v>
      </c>
      <c r="H671" s="147"/>
      <c r="I671" s="147"/>
      <c r="J671" s="147"/>
      <c r="K671" s="147"/>
      <c r="L671" s="147"/>
      <c r="M671" s="147"/>
      <c r="N671" s="147"/>
      <c r="O671" s="147"/>
      <c r="P671" s="147"/>
      <c r="Q671" s="147"/>
      <c r="R671" s="147"/>
      <c r="S671" s="143"/>
    </row>
    <row r="672" spans="1:19" s="26" customFormat="1" ht="16.5" customHeight="1">
      <c r="A672" s="111" t="s">
        <v>239</v>
      </c>
      <c r="B672" s="107">
        <v>0</v>
      </c>
      <c r="C672" s="107">
        <v>0</v>
      </c>
      <c r="D672" s="107">
        <v>0</v>
      </c>
      <c r="E672" s="107">
        <v>1</v>
      </c>
      <c r="F672" s="107">
        <v>0</v>
      </c>
      <c r="G672" s="107">
        <v>0</v>
      </c>
      <c r="H672" s="147"/>
      <c r="I672" s="147"/>
      <c r="J672" s="147"/>
      <c r="K672" s="147"/>
      <c r="L672" s="147"/>
      <c r="M672" s="147"/>
      <c r="N672" s="147"/>
      <c r="O672" s="147"/>
      <c r="P672" s="147"/>
      <c r="Q672" s="147"/>
      <c r="R672" s="147"/>
      <c r="S672" s="143"/>
    </row>
    <row r="673" spans="1:19" s="26" customFormat="1" ht="16.5" customHeight="1">
      <c r="A673" s="111" t="s">
        <v>240</v>
      </c>
      <c r="B673" s="107">
        <v>2</v>
      </c>
      <c r="C673" s="107">
        <v>1</v>
      </c>
      <c r="D673" s="107">
        <v>5</v>
      </c>
      <c r="E673" s="107">
        <v>8</v>
      </c>
      <c r="F673" s="107">
        <v>0</v>
      </c>
      <c r="G673" s="107">
        <v>0</v>
      </c>
      <c r="H673" s="147"/>
      <c r="I673" s="147"/>
      <c r="J673" s="147"/>
      <c r="K673" s="147"/>
      <c r="L673" s="147"/>
      <c r="M673" s="147"/>
      <c r="N673" s="147"/>
      <c r="O673" s="147"/>
      <c r="P673" s="147"/>
      <c r="Q673" s="147"/>
      <c r="R673" s="147"/>
      <c r="S673" s="143"/>
    </row>
    <row r="674" spans="1:19" s="26" customFormat="1" ht="16.5" customHeight="1">
      <c r="A674" s="111" t="s">
        <v>241</v>
      </c>
      <c r="B674" s="107">
        <v>1</v>
      </c>
      <c r="C674" s="107">
        <v>0</v>
      </c>
      <c r="D674" s="107">
        <v>0</v>
      </c>
      <c r="E674" s="107">
        <v>0</v>
      </c>
      <c r="F674" s="107">
        <v>0</v>
      </c>
      <c r="G674" s="107">
        <v>0</v>
      </c>
      <c r="H674" s="147"/>
      <c r="I674" s="147"/>
      <c r="J674" s="147"/>
      <c r="K674" s="147"/>
      <c r="L674" s="147"/>
      <c r="M674" s="147"/>
      <c r="N674" s="147"/>
      <c r="O674" s="147"/>
      <c r="P674" s="147"/>
      <c r="Q674" s="147"/>
      <c r="R674" s="147"/>
      <c r="S674" s="143"/>
    </row>
    <row r="675" spans="1:19" s="26" customFormat="1" ht="16.5" customHeight="1">
      <c r="A675" s="111" t="s">
        <v>242</v>
      </c>
      <c r="B675" s="107">
        <v>0</v>
      </c>
      <c r="C675" s="107">
        <v>0</v>
      </c>
      <c r="D675" s="107">
        <v>0</v>
      </c>
      <c r="E675" s="107">
        <v>0</v>
      </c>
      <c r="F675" s="107">
        <v>0</v>
      </c>
      <c r="G675" s="107">
        <v>0</v>
      </c>
      <c r="H675" s="147"/>
      <c r="I675" s="147"/>
      <c r="J675" s="147"/>
      <c r="K675" s="147"/>
      <c r="L675" s="147"/>
      <c r="M675" s="147"/>
      <c r="N675" s="147"/>
      <c r="O675" s="147"/>
      <c r="P675" s="147"/>
      <c r="Q675" s="147"/>
      <c r="R675" s="147"/>
      <c r="S675" s="143"/>
    </row>
    <row r="676" spans="1:19" s="26" customFormat="1" ht="16.5" customHeight="1">
      <c r="A676" s="111" t="s">
        <v>243</v>
      </c>
      <c r="B676" s="107">
        <v>0</v>
      </c>
      <c r="C676" s="107">
        <v>0</v>
      </c>
      <c r="D676" s="107">
        <v>0</v>
      </c>
      <c r="E676" s="107">
        <v>0</v>
      </c>
      <c r="F676" s="107">
        <v>0</v>
      </c>
      <c r="G676" s="107">
        <v>0</v>
      </c>
      <c r="H676" s="147"/>
      <c r="I676" s="147"/>
      <c r="J676" s="147"/>
      <c r="K676" s="147"/>
      <c r="L676" s="147"/>
      <c r="M676" s="147"/>
      <c r="N676" s="147"/>
      <c r="O676" s="147"/>
      <c r="P676" s="147"/>
      <c r="Q676" s="147"/>
      <c r="R676" s="147"/>
      <c r="S676" s="143"/>
    </row>
    <row r="677" spans="1:19" ht="16.5" customHeight="1">
      <c r="B677" s="147"/>
      <c r="C677" s="147"/>
      <c r="D677" s="147"/>
      <c r="E677" s="147"/>
      <c r="F677" s="147"/>
      <c r="G677" s="147"/>
      <c r="H677" s="147"/>
      <c r="I677" s="147"/>
      <c r="J677" s="147"/>
      <c r="K677" s="147"/>
      <c r="L677" s="147"/>
      <c r="M677" s="147"/>
      <c r="N677" s="147"/>
      <c r="O677" s="147"/>
      <c r="P677" s="147"/>
      <c r="Q677" s="147"/>
      <c r="R677" s="147"/>
      <c r="S677" s="127"/>
    </row>
    <row r="678" spans="1:19" ht="16.5" customHeight="1"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27"/>
      <c r="R678" s="127"/>
      <c r="S678" s="127"/>
    </row>
    <row r="679" spans="1:19" ht="16.5" customHeight="1"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27"/>
      <c r="R679" s="127"/>
      <c r="S679" s="127"/>
    </row>
    <row r="680" spans="1:19" ht="16.5" customHeight="1"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27"/>
      <c r="R680" s="127"/>
      <c r="S680" s="127"/>
    </row>
    <row r="681" spans="1:19" ht="16.5" customHeight="1"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27"/>
      <c r="R681" s="127"/>
      <c r="S681" s="127"/>
    </row>
    <row r="682" spans="1:19" ht="16.5" customHeight="1">
      <c r="B682" s="179"/>
      <c r="C682" s="179"/>
      <c r="D682" s="179"/>
      <c r="E682" s="179"/>
      <c r="F682" s="179"/>
      <c r="G682" s="179"/>
      <c r="H682" s="179"/>
      <c r="I682" s="179"/>
      <c r="J682" s="179"/>
      <c r="K682" s="179"/>
      <c r="L682" s="179"/>
      <c r="M682" s="179"/>
      <c r="N682" s="179"/>
      <c r="O682" s="179"/>
      <c r="P682" s="137"/>
      <c r="Q682" s="127"/>
      <c r="R682" s="127"/>
      <c r="S682" s="127"/>
    </row>
    <row r="683" spans="1:19" ht="16.5" customHeight="1">
      <c r="B683" s="179"/>
      <c r="C683" s="179"/>
      <c r="D683" s="179"/>
      <c r="E683" s="179"/>
      <c r="F683" s="179"/>
      <c r="G683" s="179"/>
      <c r="H683" s="179"/>
      <c r="I683" s="179"/>
      <c r="J683" s="179"/>
      <c r="K683" s="179"/>
      <c r="L683" s="179"/>
      <c r="M683" s="179"/>
      <c r="N683" s="179"/>
      <c r="O683" s="179"/>
      <c r="P683" s="137"/>
      <c r="Q683" s="127"/>
      <c r="R683" s="127"/>
      <c r="S683" s="127"/>
    </row>
    <row r="684" spans="1:19" ht="16.5" customHeight="1"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27"/>
      <c r="R684" s="127"/>
      <c r="S684" s="127"/>
    </row>
    <row r="685" spans="1:19" ht="16.5" customHeight="1"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27"/>
      <c r="R685" s="127"/>
      <c r="S685" s="127"/>
    </row>
    <row r="686" spans="1:19" ht="16.5" customHeight="1"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27"/>
      <c r="R686" s="127"/>
      <c r="S686" s="127"/>
    </row>
    <row r="687" spans="1:19" ht="16.5" customHeight="1"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27"/>
      <c r="R687" s="127"/>
      <c r="S687" s="127"/>
    </row>
    <row r="689" spans="9:9" ht="16.5" customHeight="1">
      <c r="I689" s="25"/>
    </row>
    <row r="690" spans="9:9" ht="16.5" customHeight="1">
      <c r="I690" s="25"/>
    </row>
    <row r="691" spans="9:9" ht="16.5" customHeight="1">
      <c r="I691" s="25"/>
    </row>
    <row r="724" spans="17:18" ht="16.5" customHeight="1">
      <c r="Q724" s="25"/>
      <c r="R724" s="25"/>
    </row>
    <row r="725" spans="17:18" ht="16.5" customHeight="1">
      <c r="Q725" s="25"/>
      <c r="R725" s="25"/>
    </row>
    <row r="726" spans="17:18" ht="16.5" customHeight="1">
      <c r="Q726" s="25"/>
      <c r="R726" s="25"/>
    </row>
    <row r="748" spans="17:18" ht="16.5" customHeight="1">
      <c r="Q748" s="25"/>
      <c r="R748" s="25"/>
    </row>
  </sheetData>
  <protectedRanges>
    <protectedRange sqref="M2" name="範圍1_1_1_2_1_1"/>
  </protectedRanges>
  <mergeCells count="211">
    <mergeCell ref="N625:O625"/>
    <mergeCell ref="B625:C625"/>
    <mergeCell ref="D625:E625"/>
    <mergeCell ref="F625:G625"/>
    <mergeCell ref="H625:I625"/>
    <mergeCell ref="J625:K625"/>
    <mergeCell ref="L625:M625"/>
    <mergeCell ref="N571:O571"/>
    <mergeCell ref="B598:C598"/>
    <mergeCell ref="D598:E598"/>
    <mergeCell ref="F598:G598"/>
    <mergeCell ref="H598:I598"/>
    <mergeCell ref="J598:K598"/>
    <mergeCell ref="L598:M598"/>
    <mergeCell ref="N598:O598"/>
    <mergeCell ref="B571:C571"/>
    <mergeCell ref="D571:E571"/>
    <mergeCell ref="F571:G571"/>
    <mergeCell ref="H571:I571"/>
    <mergeCell ref="J571:K571"/>
    <mergeCell ref="L571:M571"/>
    <mergeCell ref="N517:O517"/>
    <mergeCell ref="B544:C544"/>
    <mergeCell ref="D544:E544"/>
    <mergeCell ref="F544:G544"/>
    <mergeCell ref="H544:I544"/>
    <mergeCell ref="J544:K544"/>
    <mergeCell ref="L544:M544"/>
    <mergeCell ref="N544:O544"/>
    <mergeCell ref="B517:C517"/>
    <mergeCell ref="D517:E517"/>
    <mergeCell ref="F517:G517"/>
    <mergeCell ref="H517:I517"/>
    <mergeCell ref="J517:K517"/>
    <mergeCell ref="L517:M517"/>
    <mergeCell ref="N463:O463"/>
    <mergeCell ref="B490:C490"/>
    <mergeCell ref="D490:E490"/>
    <mergeCell ref="F490:G490"/>
    <mergeCell ref="H490:I490"/>
    <mergeCell ref="J490:K490"/>
    <mergeCell ref="L490:M490"/>
    <mergeCell ref="N490:O490"/>
    <mergeCell ref="H436:I436"/>
    <mergeCell ref="J436:K436"/>
    <mergeCell ref="L436:M436"/>
    <mergeCell ref="N436:O436"/>
    <mergeCell ref="B463:C463"/>
    <mergeCell ref="D463:E463"/>
    <mergeCell ref="F463:G463"/>
    <mergeCell ref="H463:I463"/>
    <mergeCell ref="J463:K463"/>
    <mergeCell ref="L463:M463"/>
    <mergeCell ref="N382:O382"/>
    <mergeCell ref="B409:C409"/>
    <mergeCell ref="D409:E409"/>
    <mergeCell ref="F409:G409"/>
    <mergeCell ref="H409:I409"/>
    <mergeCell ref="J409:K409"/>
    <mergeCell ref="L409:M409"/>
    <mergeCell ref="N409:O409"/>
    <mergeCell ref="B382:C382"/>
    <mergeCell ref="D382:E382"/>
    <mergeCell ref="F382:G382"/>
    <mergeCell ref="H382:I382"/>
    <mergeCell ref="J382:K382"/>
    <mergeCell ref="L382:M382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F328:G328"/>
    <mergeCell ref="H328:I328"/>
    <mergeCell ref="J328:K328"/>
    <mergeCell ref="L328:M328"/>
    <mergeCell ref="N274:O274"/>
    <mergeCell ref="B301:C301"/>
    <mergeCell ref="D301:E301"/>
    <mergeCell ref="F301:G301"/>
    <mergeCell ref="H301:I301"/>
    <mergeCell ref="J301:K301"/>
    <mergeCell ref="L301:M301"/>
    <mergeCell ref="N301:O301"/>
    <mergeCell ref="B274:C274"/>
    <mergeCell ref="D274:E274"/>
    <mergeCell ref="F274:G274"/>
    <mergeCell ref="H274:I274"/>
    <mergeCell ref="J274:K274"/>
    <mergeCell ref="L274:M274"/>
    <mergeCell ref="N220:O220"/>
    <mergeCell ref="B247:C247"/>
    <mergeCell ref="D247:E247"/>
    <mergeCell ref="F247:G247"/>
    <mergeCell ref="H247:I247"/>
    <mergeCell ref="J247:K247"/>
    <mergeCell ref="L247:M247"/>
    <mergeCell ref="N247:O247"/>
    <mergeCell ref="B220:C220"/>
    <mergeCell ref="D220:E220"/>
    <mergeCell ref="F220:G220"/>
    <mergeCell ref="H220:I220"/>
    <mergeCell ref="J220:K220"/>
    <mergeCell ref="L220:M220"/>
    <mergeCell ref="N166:O166"/>
    <mergeCell ref="B193:C193"/>
    <mergeCell ref="D193:E193"/>
    <mergeCell ref="F193:G193"/>
    <mergeCell ref="H193:I193"/>
    <mergeCell ref="J193:K193"/>
    <mergeCell ref="L193:M193"/>
    <mergeCell ref="N193:O193"/>
    <mergeCell ref="B166:C166"/>
    <mergeCell ref="D166:E166"/>
    <mergeCell ref="F166:G166"/>
    <mergeCell ref="H166:I166"/>
    <mergeCell ref="J166:K166"/>
    <mergeCell ref="L166:M166"/>
    <mergeCell ref="N112:O112"/>
    <mergeCell ref="B139:C139"/>
    <mergeCell ref="D139:E139"/>
    <mergeCell ref="F139:G139"/>
    <mergeCell ref="H139:I139"/>
    <mergeCell ref="J139:K139"/>
    <mergeCell ref="L139:M139"/>
    <mergeCell ref="N139:O139"/>
    <mergeCell ref="B112:C112"/>
    <mergeCell ref="D112:E112"/>
    <mergeCell ref="F112:G112"/>
    <mergeCell ref="H112:I112"/>
    <mergeCell ref="J112:K112"/>
    <mergeCell ref="L112:M112"/>
    <mergeCell ref="N58:O58"/>
    <mergeCell ref="B85:C85"/>
    <mergeCell ref="D85:E85"/>
    <mergeCell ref="F85:G85"/>
    <mergeCell ref="H85:I85"/>
    <mergeCell ref="J85:K85"/>
    <mergeCell ref="L85:M85"/>
    <mergeCell ref="N85:O85"/>
    <mergeCell ref="B58:C58"/>
    <mergeCell ref="D58:E58"/>
    <mergeCell ref="F58:G58"/>
    <mergeCell ref="H58:I58"/>
    <mergeCell ref="J58:K58"/>
    <mergeCell ref="L58:M58"/>
    <mergeCell ref="O4:P4"/>
    <mergeCell ref="B31:C31"/>
    <mergeCell ref="D31:E31"/>
    <mergeCell ref="F31:G31"/>
    <mergeCell ref="H31:I31"/>
    <mergeCell ref="J31:K31"/>
    <mergeCell ref="L31:M31"/>
    <mergeCell ref="N31:O31"/>
    <mergeCell ref="B4:D4"/>
    <mergeCell ref="E4:F4"/>
    <mergeCell ref="G4:H4"/>
    <mergeCell ref="I4:J4"/>
    <mergeCell ref="K4:L4"/>
    <mergeCell ref="M4:N4"/>
    <mergeCell ref="A409:A410"/>
    <mergeCell ref="A436:A437"/>
    <mergeCell ref="A463:A464"/>
    <mergeCell ref="A4:A5"/>
    <mergeCell ref="A31:A32"/>
    <mergeCell ref="A58:A59"/>
    <mergeCell ref="A85:A86"/>
    <mergeCell ref="A112:A113"/>
    <mergeCell ref="A139:A140"/>
    <mergeCell ref="A166:A167"/>
    <mergeCell ref="A193:A194"/>
    <mergeCell ref="A220:A221"/>
    <mergeCell ref="B683:C683"/>
    <mergeCell ref="D683:E683"/>
    <mergeCell ref="F683:G683"/>
    <mergeCell ref="H683:I683"/>
    <mergeCell ref="J683:K683"/>
    <mergeCell ref="L683:M683"/>
    <mergeCell ref="N683:O683"/>
    <mergeCell ref="A1:P1"/>
    <mergeCell ref="A652:A653"/>
    <mergeCell ref="B436:C436"/>
    <mergeCell ref="D436:E436"/>
    <mergeCell ref="F436:G436"/>
    <mergeCell ref="A490:A491"/>
    <mergeCell ref="A517:A518"/>
    <mergeCell ref="A544:A545"/>
    <mergeCell ref="A571:A572"/>
    <mergeCell ref="A598:A599"/>
    <mergeCell ref="A247:A248"/>
    <mergeCell ref="A274:A275"/>
    <mergeCell ref="A301:A302"/>
    <mergeCell ref="A625:A626"/>
    <mergeCell ref="A328:A329"/>
    <mergeCell ref="A355:A356"/>
    <mergeCell ref="A382:A383"/>
    <mergeCell ref="L682:M682"/>
    <mergeCell ref="N682:O682"/>
    <mergeCell ref="B682:C682"/>
    <mergeCell ref="D682:E682"/>
    <mergeCell ref="F682:G682"/>
    <mergeCell ref="H682:I682"/>
    <mergeCell ref="J682:K682"/>
    <mergeCell ref="B652:C652"/>
    <mergeCell ref="D652:E652"/>
    <mergeCell ref="F652:G65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>
    <oddFooter>&amp;C&amp;A，第 &amp;P 頁，共 &amp;N 頁</oddFooter>
  </headerFooter>
  <rowBreaks count="24" manualBreakCount="24">
    <brk id="28" max="16383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68" max="16383" man="1"/>
    <brk id="595" max="16383" man="1"/>
    <brk id="622" max="16383" man="1"/>
    <brk id="6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K119" sqref="K119"/>
    </sheetView>
  </sheetViews>
  <sheetFormatPr defaultColWidth="8.625" defaultRowHeight="16.5" customHeight="1"/>
  <cols>
    <col min="1" max="1" width="16.75" style="46" customWidth="1"/>
    <col min="2" max="4" width="10.625" style="46" customWidth="1"/>
    <col min="5" max="16" width="8.625" style="46" customWidth="1"/>
    <col min="17" max="16384" width="8.625" style="128"/>
  </cols>
  <sheetData>
    <row r="1" spans="1:18" s="22" customFormat="1" ht="18" customHeight="1">
      <c r="A1" s="173" t="s">
        <v>310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8" s="22" customFormat="1" ht="18" customHeight="1">
      <c r="M2" s="22" t="s">
        <v>437</v>
      </c>
    </row>
    <row r="3" spans="1:18" s="22" customFormat="1" ht="18" customHeight="1">
      <c r="G3" s="117"/>
      <c r="J3" s="117"/>
      <c r="M3" s="23" t="s">
        <v>245</v>
      </c>
    </row>
    <row r="4" spans="1:18" ht="16.5" customHeight="1">
      <c r="A4" s="193" t="s">
        <v>318</v>
      </c>
      <c r="B4" s="189" t="s">
        <v>44</v>
      </c>
      <c r="C4" s="195"/>
      <c r="D4" s="190"/>
      <c r="E4" s="189" t="s">
        <v>246</v>
      </c>
      <c r="F4" s="190"/>
      <c r="G4" s="189" t="s">
        <v>247</v>
      </c>
      <c r="H4" s="190"/>
      <c r="I4" s="189" t="s">
        <v>248</v>
      </c>
      <c r="J4" s="190"/>
      <c r="K4" s="189" t="s">
        <v>249</v>
      </c>
      <c r="L4" s="190"/>
      <c r="M4" s="189" t="s">
        <v>250</v>
      </c>
      <c r="N4" s="190"/>
      <c r="O4" s="189" t="s">
        <v>251</v>
      </c>
      <c r="P4" s="190"/>
    </row>
    <row r="5" spans="1:18" ht="16.5" customHeight="1">
      <c r="A5" s="194"/>
      <c r="B5" s="146" t="s">
        <v>51</v>
      </c>
      <c r="C5" s="146" t="s">
        <v>3</v>
      </c>
      <c r="D5" s="146" t="s">
        <v>4</v>
      </c>
      <c r="E5" s="146" t="s">
        <v>3</v>
      </c>
      <c r="F5" s="146" t="s">
        <v>4</v>
      </c>
      <c r="G5" s="146" t="s">
        <v>3</v>
      </c>
      <c r="H5" s="146" t="s">
        <v>4</v>
      </c>
      <c r="I5" s="146" t="s">
        <v>3</v>
      </c>
      <c r="J5" s="146" t="s">
        <v>4</v>
      </c>
      <c r="K5" s="146" t="s">
        <v>3</v>
      </c>
      <c r="L5" s="146" t="s">
        <v>4</v>
      </c>
      <c r="M5" s="146" t="s">
        <v>3</v>
      </c>
      <c r="N5" s="146" t="s">
        <v>4</v>
      </c>
      <c r="O5" s="146" t="s">
        <v>3</v>
      </c>
      <c r="P5" s="146" t="s">
        <v>4</v>
      </c>
      <c r="R5" s="22"/>
    </row>
    <row r="6" spans="1:18" ht="16.5" customHeight="1">
      <c r="A6" s="45" t="s">
        <v>252</v>
      </c>
      <c r="B6" s="139">
        <v>797122</v>
      </c>
      <c r="C6" s="139">
        <v>371986</v>
      </c>
      <c r="D6" s="139">
        <v>425136</v>
      </c>
      <c r="E6" s="139">
        <v>3</v>
      </c>
      <c r="F6" s="139">
        <v>0</v>
      </c>
      <c r="G6" s="139">
        <v>5746</v>
      </c>
      <c r="H6" s="139">
        <v>1161</v>
      </c>
      <c r="I6" s="139">
        <v>3949</v>
      </c>
      <c r="J6" s="139">
        <v>440</v>
      </c>
      <c r="K6" s="139">
        <v>20</v>
      </c>
      <c r="L6" s="139">
        <v>20</v>
      </c>
      <c r="M6" s="139">
        <v>42</v>
      </c>
      <c r="N6" s="139">
        <v>11</v>
      </c>
      <c r="O6" s="139">
        <v>35</v>
      </c>
      <c r="P6" s="139">
        <v>15</v>
      </c>
      <c r="Q6" s="130"/>
    </row>
    <row r="7" spans="1:18" ht="16.5" customHeight="1">
      <c r="A7" s="45" t="s">
        <v>223</v>
      </c>
      <c r="B7" s="139">
        <v>112472</v>
      </c>
      <c r="C7" s="139">
        <v>44635</v>
      </c>
      <c r="D7" s="139">
        <v>67837</v>
      </c>
      <c r="E7" s="139">
        <v>1</v>
      </c>
      <c r="F7" s="139">
        <v>0</v>
      </c>
      <c r="G7" s="139">
        <v>680</v>
      </c>
      <c r="H7" s="139">
        <v>227</v>
      </c>
      <c r="I7" s="139">
        <v>477</v>
      </c>
      <c r="J7" s="139">
        <v>57</v>
      </c>
      <c r="K7" s="139">
        <v>4</v>
      </c>
      <c r="L7" s="139">
        <v>5</v>
      </c>
      <c r="M7" s="139">
        <v>9</v>
      </c>
      <c r="N7" s="139">
        <v>3</v>
      </c>
      <c r="O7" s="139">
        <v>10</v>
      </c>
      <c r="P7" s="139">
        <v>2</v>
      </c>
    </row>
    <row r="8" spans="1:18" ht="16.5" customHeight="1">
      <c r="A8" s="45" t="s">
        <v>224</v>
      </c>
      <c r="B8" s="139">
        <v>75493</v>
      </c>
      <c r="C8" s="139">
        <v>22042</v>
      </c>
      <c r="D8" s="139">
        <v>53451</v>
      </c>
      <c r="E8" s="139">
        <v>1</v>
      </c>
      <c r="F8" s="139">
        <v>0</v>
      </c>
      <c r="G8" s="139">
        <v>3305</v>
      </c>
      <c r="H8" s="139">
        <v>625</v>
      </c>
      <c r="I8" s="139">
        <v>848</v>
      </c>
      <c r="J8" s="139">
        <v>84</v>
      </c>
      <c r="K8" s="139">
        <v>14</v>
      </c>
      <c r="L8" s="139">
        <v>5</v>
      </c>
      <c r="M8" s="139">
        <v>23</v>
      </c>
      <c r="N8" s="139">
        <v>3</v>
      </c>
      <c r="O8" s="139">
        <v>23</v>
      </c>
      <c r="P8" s="139">
        <v>12</v>
      </c>
    </row>
    <row r="9" spans="1:18" ht="16.5" customHeight="1">
      <c r="A9" s="45" t="s">
        <v>317</v>
      </c>
      <c r="B9" s="139">
        <v>125021</v>
      </c>
      <c r="C9" s="139">
        <v>67944</v>
      </c>
      <c r="D9" s="139">
        <v>57077</v>
      </c>
      <c r="E9" s="139">
        <v>1</v>
      </c>
      <c r="F9" s="139">
        <v>0</v>
      </c>
      <c r="G9" s="139">
        <v>162</v>
      </c>
      <c r="H9" s="139">
        <v>26</v>
      </c>
      <c r="I9" s="139">
        <v>244</v>
      </c>
      <c r="J9" s="139">
        <v>36</v>
      </c>
      <c r="K9" s="139">
        <v>0</v>
      </c>
      <c r="L9" s="139">
        <v>2</v>
      </c>
      <c r="M9" s="139">
        <v>0</v>
      </c>
      <c r="N9" s="139">
        <v>0</v>
      </c>
      <c r="O9" s="139">
        <v>1</v>
      </c>
      <c r="P9" s="139">
        <v>0</v>
      </c>
    </row>
    <row r="10" spans="1:18" ht="16.5" customHeight="1">
      <c r="A10" s="45" t="s">
        <v>225</v>
      </c>
      <c r="B10" s="139">
        <v>110552</v>
      </c>
      <c r="C10" s="139">
        <v>62367</v>
      </c>
      <c r="D10" s="139">
        <v>48185</v>
      </c>
      <c r="E10" s="139">
        <v>0</v>
      </c>
      <c r="F10" s="139">
        <v>0</v>
      </c>
      <c r="G10" s="139">
        <v>649</v>
      </c>
      <c r="H10" s="139">
        <v>139</v>
      </c>
      <c r="I10" s="139">
        <v>471</v>
      </c>
      <c r="J10" s="139">
        <v>41</v>
      </c>
      <c r="K10" s="139">
        <v>0</v>
      </c>
      <c r="L10" s="139">
        <v>3</v>
      </c>
      <c r="M10" s="139">
        <v>1</v>
      </c>
      <c r="N10" s="139">
        <v>2</v>
      </c>
      <c r="O10" s="139">
        <v>0</v>
      </c>
      <c r="P10" s="139">
        <v>0</v>
      </c>
    </row>
    <row r="11" spans="1:18" ht="16.5" customHeight="1">
      <c r="A11" s="45" t="s">
        <v>226</v>
      </c>
      <c r="B11" s="139">
        <v>65814</v>
      </c>
      <c r="C11" s="139">
        <v>34464</v>
      </c>
      <c r="D11" s="139">
        <v>31350</v>
      </c>
      <c r="E11" s="139">
        <v>0</v>
      </c>
      <c r="F11" s="139">
        <v>0</v>
      </c>
      <c r="G11" s="139">
        <v>92</v>
      </c>
      <c r="H11" s="139">
        <v>20</v>
      </c>
      <c r="I11" s="139">
        <v>248</v>
      </c>
      <c r="J11" s="139">
        <v>17</v>
      </c>
      <c r="K11" s="139">
        <v>0</v>
      </c>
      <c r="L11" s="139">
        <v>2</v>
      </c>
      <c r="M11" s="139">
        <v>3</v>
      </c>
      <c r="N11" s="139">
        <v>1</v>
      </c>
      <c r="O11" s="139">
        <v>0</v>
      </c>
      <c r="P11" s="139">
        <v>1</v>
      </c>
    </row>
    <row r="12" spans="1:18" ht="16.5" customHeight="1">
      <c r="A12" s="45" t="s">
        <v>227</v>
      </c>
      <c r="B12" s="139">
        <v>72380</v>
      </c>
      <c r="C12" s="139">
        <v>32680</v>
      </c>
      <c r="D12" s="139">
        <v>39700</v>
      </c>
      <c r="E12" s="139">
        <v>0</v>
      </c>
      <c r="F12" s="139">
        <v>0</v>
      </c>
      <c r="G12" s="139">
        <v>333</v>
      </c>
      <c r="H12" s="139">
        <v>45</v>
      </c>
      <c r="I12" s="139">
        <v>507</v>
      </c>
      <c r="J12" s="139">
        <v>80</v>
      </c>
      <c r="K12" s="139">
        <v>0</v>
      </c>
      <c r="L12" s="139">
        <v>0</v>
      </c>
      <c r="M12" s="139">
        <v>1</v>
      </c>
      <c r="N12" s="139">
        <v>0</v>
      </c>
      <c r="O12" s="139">
        <v>0</v>
      </c>
      <c r="P12" s="139">
        <v>0</v>
      </c>
    </row>
    <row r="13" spans="1:18" ht="16.5" customHeight="1">
      <c r="A13" s="45" t="s">
        <v>228</v>
      </c>
      <c r="B13" s="139">
        <v>12689</v>
      </c>
      <c r="C13" s="139">
        <v>5199</v>
      </c>
      <c r="D13" s="139">
        <v>7490</v>
      </c>
      <c r="E13" s="139">
        <v>0</v>
      </c>
      <c r="F13" s="139">
        <v>0</v>
      </c>
      <c r="G13" s="139">
        <v>15</v>
      </c>
      <c r="H13" s="139">
        <v>5</v>
      </c>
      <c r="I13" s="139">
        <v>15</v>
      </c>
      <c r="J13" s="139">
        <v>3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</row>
    <row r="14" spans="1:18" ht="16.5" customHeight="1">
      <c r="A14" s="45" t="s">
        <v>229</v>
      </c>
      <c r="B14" s="139">
        <v>34374</v>
      </c>
      <c r="C14" s="139">
        <v>14687</v>
      </c>
      <c r="D14" s="139">
        <v>19687</v>
      </c>
      <c r="E14" s="139">
        <v>0</v>
      </c>
      <c r="F14" s="139">
        <v>0</v>
      </c>
      <c r="G14" s="139">
        <v>160</v>
      </c>
      <c r="H14" s="139">
        <v>27</v>
      </c>
      <c r="I14" s="139">
        <v>304</v>
      </c>
      <c r="J14" s="139">
        <v>48</v>
      </c>
      <c r="K14" s="139">
        <v>0</v>
      </c>
      <c r="L14" s="139">
        <v>1</v>
      </c>
      <c r="M14" s="139">
        <v>2</v>
      </c>
      <c r="N14" s="139">
        <v>1</v>
      </c>
      <c r="O14" s="139">
        <v>1</v>
      </c>
      <c r="P14" s="139">
        <v>0</v>
      </c>
    </row>
    <row r="15" spans="1:18" ht="16.5" customHeight="1">
      <c r="A15" s="45" t="s">
        <v>230</v>
      </c>
      <c r="B15" s="139">
        <v>22674</v>
      </c>
      <c r="C15" s="139">
        <v>9015</v>
      </c>
      <c r="D15" s="139">
        <v>13659</v>
      </c>
      <c r="E15" s="139">
        <v>0</v>
      </c>
      <c r="F15" s="139">
        <v>0</v>
      </c>
      <c r="G15" s="139">
        <v>28</v>
      </c>
      <c r="H15" s="139">
        <v>6</v>
      </c>
      <c r="I15" s="139">
        <v>71</v>
      </c>
      <c r="J15" s="139">
        <v>4</v>
      </c>
      <c r="K15" s="139">
        <v>1</v>
      </c>
      <c r="L15" s="139">
        <v>1</v>
      </c>
      <c r="M15" s="139">
        <v>0</v>
      </c>
      <c r="N15" s="139">
        <v>0</v>
      </c>
      <c r="O15" s="139">
        <v>0</v>
      </c>
      <c r="P15" s="139">
        <v>0</v>
      </c>
    </row>
    <row r="16" spans="1:18" ht="16.5" customHeight="1">
      <c r="A16" s="45" t="s">
        <v>231</v>
      </c>
      <c r="B16" s="139">
        <v>55321</v>
      </c>
      <c r="C16" s="139">
        <v>34427</v>
      </c>
      <c r="D16" s="139">
        <v>20894</v>
      </c>
      <c r="E16" s="139">
        <v>0</v>
      </c>
      <c r="F16" s="139">
        <v>0</v>
      </c>
      <c r="G16" s="139">
        <v>16</v>
      </c>
      <c r="H16" s="139">
        <v>1</v>
      </c>
      <c r="I16" s="139">
        <v>12</v>
      </c>
      <c r="J16" s="139">
        <v>2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</row>
    <row r="17" spans="1:16" ht="16.5" customHeight="1">
      <c r="A17" s="45" t="s">
        <v>232</v>
      </c>
      <c r="B17" s="139">
        <v>14036</v>
      </c>
      <c r="C17" s="139">
        <v>5917</v>
      </c>
      <c r="D17" s="139">
        <v>8119</v>
      </c>
      <c r="E17" s="139">
        <v>0</v>
      </c>
      <c r="F17" s="139">
        <v>0</v>
      </c>
      <c r="G17" s="139">
        <v>18</v>
      </c>
      <c r="H17" s="139">
        <v>2</v>
      </c>
      <c r="I17" s="139">
        <v>6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</row>
    <row r="18" spans="1:16" ht="16.5" customHeight="1">
      <c r="A18" s="45" t="s">
        <v>233</v>
      </c>
      <c r="B18" s="139">
        <v>21418</v>
      </c>
      <c r="C18" s="139">
        <v>10358</v>
      </c>
      <c r="D18" s="139">
        <v>11060</v>
      </c>
      <c r="E18" s="139">
        <v>0</v>
      </c>
      <c r="F18" s="139">
        <v>0</v>
      </c>
      <c r="G18" s="139">
        <v>18</v>
      </c>
      <c r="H18" s="139">
        <v>9</v>
      </c>
      <c r="I18" s="139">
        <v>46</v>
      </c>
      <c r="J18" s="139">
        <v>3</v>
      </c>
      <c r="K18" s="139">
        <v>0</v>
      </c>
      <c r="L18" s="139">
        <v>0</v>
      </c>
      <c r="M18" s="139">
        <v>1</v>
      </c>
      <c r="N18" s="139">
        <v>0</v>
      </c>
      <c r="O18" s="139">
        <v>0</v>
      </c>
      <c r="P18" s="139">
        <v>0</v>
      </c>
    </row>
    <row r="19" spans="1:16" ht="16.5" customHeight="1">
      <c r="A19" s="45" t="s">
        <v>234</v>
      </c>
      <c r="B19" s="139">
        <v>14873</v>
      </c>
      <c r="C19" s="139">
        <v>6975</v>
      </c>
      <c r="D19" s="139">
        <v>7898</v>
      </c>
      <c r="E19" s="139">
        <v>0</v>
      </c>
      <c r="F19" s="139">
        <v>0</v>
      </c>
      <c r="G19" s="139">
        <v>11</v>
      </c>
      <c r="H19" s="139">
        <v>2</v>
      </c>
      <c r="I19" s="139">
        <v>18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</row>
    <row r="20" spans="1:16" ht="16.5" customHeight="1">
      <c r="A20" s="45" t="s">
        <v>235</v>
      </c>
      <c r="B20" s="139">
        <v>16999</v>
      </c>
      <c r="C20" s="139">
        <v>7562</v>
      </c>
      <c r="D20" s="139">
        <v>9437</v>
      </c>
      <c r="E20" s="139">
        <v>0</v>
      </c>
      <c r="F20" s="139">
        <v>0</v>
      </c>
      <c r="G20" s="139">
        <v>17</v>
      </c>
      <c r="H20" s="139">
        <v>4</v>
      </c>
      <c r="I20" s="139">
        <v>15</v>
      </c>
      <c r="J20" s="139">
        <v>2</v>
      </c>
      <c r="K20" s="139">
        <v>0</v>
      </c>
      <c r="L20" s="139">
        <v>0</v>
      </c>
      <c r="M20" s="139">
        <v>1</v>
      </c>
      <c r="N20" s="139">
        <v>0</v>
      </c>
      <c r="O20" s="139">
        <v>0</v>
      </c>
      <c r="P20" s="139">
        <v>0</v>
      </c>
    </row>
    <row r="21" spans="1:16" ht="16.5" customHeight="1">
      <c r="A21" s="45" t="s">
        <v>236</v>
      </c>
      <c r="B21" s="139">
        <v>2562</v>
      </c>
      <c r="C21" s="139">
        <v>568</v>
      </c>
      <c r="D21" s="139">
        <v>1994</v>
      </c>
      <c r="E21" s="139">
        <v>0</v>
      </c>
      <c r="F21" s="139">
        <v>0</v>
      </c>
      <c r="G21" s="139">
        <v>14</v>
      </c>
      <c r="H21" s="139">
        <v>6</v>
      </c>
      <c r="I21" s="139">
        <v>5</v>
      </c>
      <c r="J21" s="139">
        <v>0</v>
      </c>
      <c r="K21" s="139">
        <v>0</v>
      </c>
      <c r="L21" s="139">
        <v>0</v>
      </c>
      <c r="M21" s="139">
        <v>1</v>
      </c>
      <c r="N21" s="139">
        <v>0</v>
      </c>
      <c r="O21" s="139">
        <v>0</v>
      </c>
      <c r="P21" s="139">
        <v>0</v>
      </c>
    </row>
    <row r="22" spans="1:16" ht="16.5" customHeight="1">
      <c r="A22" s="45" t="s">
        <v>237</v>
      </c>
      <c r="B22" s="139">
        <v>7056</v>
      </c>
      <c r="C22" s="139">
        <v>2021</v>
      </c>
      <c r="D22" s="139">
        <v>5035</v>
      </c>
      <c r="E22" s="139">
        <v>0</v>
      </c>
      <c r="F22" s="139">
        <v>0</v>
      </c>
      <c r="G22" s="139">
        <v>14</v>
      </c>
      <c r="H22" s="139">
        <v>4</v>
      </c>
      <c r="I22" s="139">
        <v>7</v>
      </c>
      <c r="J22" s="139">
        <v>0</v>
      </c>
      <c r="K22" s="139">
        <v>0</v>
      </c>
      <c r="L22" s="139">
        <v>1</v>
      </c>
      <c r="M22" s="139">
        <v>0</v>
      </c>
      <c r="N22" s="139">
        <v>0</v>
      </c>
      <c r="O22" s="139">
        <v>0</v>
      </c>
      <c r="P22" s="139">
        <v>0</v>
      </c>
    </row>
    <row r="23" spans="1:16" ht="16.5" customHeight="1">
      <c r="A23" s="45" t="s">
        <v>238</v>
      </c>
      <c r="B23" s="139">
        <v>2576</v>
      </c>
      <c r="C23" s="139">
        <v>1585</v>
      </c>
      <c r="D23" s="139">
        <v>991</v>
      </c>
      <c r="E23" s="139">
        <v>0</v>
      </c>
      <c r="F23" s="139">
        <v>0</v>
      </c>
      <c r="G23" s="139">
        <v>2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</row>
    <row r="24" spans="1:16" ht="16.5" customHeight="1">
      <c r="A24" s="45" t="s">
        <v>239</v>
      </c>
      <c r="B24" s="139">
        <v>7150</v>
      </c>
      <c r="C24" s="139">
        <v>2113</v>
      </c>
      <c r="D24" s="139">
        <v>5037</v>
      </c>
      <c r="E24" s="139">
        <v>0</v>
      </c>
      <c r="F24" s="139">
        <v>0</v>
      </c>
      <c r="G24" s="139">
        <v>31</v>
      </c>
      <c r="H24" s="139">
        <v>6</v>
      </c>
      <c r="I24" s="139">
        <v>8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</row>
    <row r="25" spans="1:16" ht="16.5" customHeight="1">
      <c r="A25" s="45" t="s">
        <v>240</v>
      </c>
      <c r="B25" s="139">
        <v>18413</v>
      </c>
      <c r="C25" s="139">
        <v>6308</v>
      </c>
      <c r="D25" s="139">
        <v>12105</v>
      </c>
      <c r="E25" s="139">
        <v>0</v>
      </c>
      <c r="F25" s="139">
        <v>0</v>
      </c>
      <c r="G25" s="139">
        <v>160</v>
      </c>
      <c r="H25" s="139">
        <v>6</v>
      </c>
      <c r="I25" s="139">
        <v>613</v>
      </c>
      <c r="J25" s="139">
        <v>63</v>
      </c>
      <c r="K25" s="139">
        <v>1</v>
      </c>
      <c r="L25" s="139">
        <v>0</v>
      </c>
      <c r="M25" s="139">
        <v>0</v>
      </c>
      <c r="N25" s="139">
        <v>1</v>
      </c>
      <c r="O25" s="139">
        <v>0</v>
      </c>
      <c r="P25" s="139">
        <v>0</v>
      </c>
    </row>
    <row r="26" spans="1:16" ht="16.5" customHeight="1">
      <c r="A26" s="45" t="s">
        <v>241</v>
      </c>
      <c r="B26" s="139">
        <v>3842</v>
      </c>
      <c r="C26" s="139">
        <v>722</v>
      </c>
      <c r="D26" s="139">
        <v>3120</v>
      </c>
      <c r="E26" s="139">
        <v>0</v>
      </c>
      <c r="F26" s="139">
        <v>0</v>
      </c>
      <c r="G26" s="139">
        <v>18</v>
      </c>
      <c r="H26" s="139">
        <v>1</v>
      </c>
      <c r="I26" s="139">
        <v>34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</row>
    <row r="27" spans="1:16" ht="16.5" customHeight="1">
      <c r="A27" s="45" t="s">
        <v>242</v>
      </c>
      <c r="B27" s="139">
        <v>1195</v>
      </c>
      <c r="C27" s="139">
        <v>312</v>
      </c>
      <c r="D27" s="139">
        <v>883</v>
      </c>
      <c r="E27" s="139">
        <v>0</v>
      </c>
      <c r="F27" s="139">
        <v>0</v>
      </c>
      <c r="G27" s="139">
        <v>3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</row>
    <row r="28" spans="1:16" ht="16.5" customHeight="1">
      <c r="A28" s="45" t="s">
        <v>243</v>
      </c>
      <c r="B28" s="139">
        <v>212</v>
      </c>
      <c r="C28" s="139">
        <v>85</v>
      </c>
      <c r="D28" s="139">
        <v>127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</row>
    <row r="29" spans="1:16" ht="16.5" customHeight="1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6" ht="16.5" customHeight="1">
      <c r="B30" s="47"/>
      <c r="C30" s="47"/>
      <c r="D30" s="47"/>
      <c r="E30" s="47"/>
      <c r="F30" s="47"/>
      <c r="G30" s="47"/>
      <c r="H30" s="47"/>
      <c r="I30" s="47"/>
      <c r="J30" s="118"/>
      <c r="K30" s="47"/>
      <c r="L30" s="47"/>
      <c r="M30" s="47"/>
      <c r="N30" s="47"/>
      <c r="O30" s="47"/>
    </row>
    <row r="31" spans="1:16" ht="16.5" customHeight="1">
      <c r="A31" s="193" t="s">
        <v>318</v>
      </c>
      <c r="B31" s="189" t="s">
        <v>253</v>
      </c>
      <c r="C31" s="190"/>
      <c r="D31" s="189" t="s">
        <v>254</v>
      </c>
      <c r="E31" s="190"/>
      <c r="F31" s="189" t="s">
        <v>255</v>
      </c>
      <c r="G31" s="190"/>
      <c r="H31" s="189" t="s">
        <v>256</v>
      </c>
      <c r="I31" s="190"/>
      <c r="J31" s="189" t="s">
        <v>257</v>
      </c>
      <c r="K31" s="190"/>
    </row>
    <row r="32" spans="1:16" ht="16.5" customHeight="1">
      <c r="A32" s="194"/>
      <c r="B32" s="146" t="s">
        <v>3</v>
      </c>
      <c r="C32" s="146" t="s">
        <v>4</v>
      </c>
      <c r="D32" s="146" t="s">
        <v>3</v>
      </c>
      <c r="E32" s="146" t="s">
        <v>4</v>
      </c>
      <c r="F32" s="146" t="s">
        <v>3</v>
      </c>
      <c r="G32" s="146" t="s">
        <v>4</v>
      </c>
      <c r="H32" s="146" t="s">
        <v>3</v>
      </c>
      <c r="I32" s="146" t="s">
        <v>4</v>
      </c>
      <c r="J32" s="146" t="s">
        <v>3</v>
      </c>
      <c r="K32" s="146" t="s">
        <v>4</v>
      </c>
    </row>
    <row r="33" spans="1:12" ht="16.5" customHeight="1">
      <c r="A33" s="45" t="s">
        <v>259</v>
      </c>
      <c r="B33" s="124">
        <v>6062</v>
      </c>
      <c r="C33" s="124">
        <v>2698</v>
      </c>
      <c r="D33" s="129">
        <v>374</v>
      </c>
      <c r="E33" s="129">
        <v>249</v>
      </c>
      <c r="F33" s="129">
        <v>7</v>
      </c>
      <c r="G33" s="129">
        <v>36</v>
      </c>
      <c r="H33" s="129">
        <v>969</v>
      </c>
      <c r="I33" s="129">
        <v>610</v>
      </c>
      <c r="J33" s="129">
        <v>373</v>
      </c>
      <c r="K33" s="129">
        <v>99</v>
      </c>
      <c r="L33" s="48"/>
    </row>
    <row r="34" spans="1:12" ht="16.5" customHeight="1">
      <c r="A34" s="45" t="s">
        <v>223</v>
      </c>
      <c r="B34" s="129">
        <v>1086</v>
      </c>
      <c r="C34" s="129">
        <v>462</v>
      </c>
      <c r="D34" s="129">
        <v>58</v>
      </c>
      <c r="E34" s="129">
        <v>48</v>
      </c>
      <c r="F34" s="129">
        <v>3</v>
      </c>
      <c r="G34" s="129">
        <v>5</v>
      </c>
      <c r="H34" s="129">
        <v>159</v>
      </c>
      <c r="I34" s="129">
        <v>78</v>
      </c>
      <c r="J34" s="129">
        <v>59</v>
      </c>
      <c r="K34" s="129">
        <v>15</v>
      </c>
    </row>
    <row r="35" spans="1:12" ht="16.5" customHeight="1">
      <c r="A35" s="45" t="s">
        <v>224</v>
      </c>
      <c r="B35" s="129">
        <v>1599</v>
      </c>
      <c r="C35" s="129">
        <v>719</v>
      </c>
      <c r="D35" s="129">
        <v>85</v>
      </c>
      <c r="E35" s="129">
        <v>63</v>
      </c>
      <c r="F35" s="129">
        <v>1</v>
      </c>
      <c r="G35" s="129">
        <v>8</v>
      </c>
      <c r="H35" s="129">
        <v>161</v>
      </c>
      <c r="I35" s="129">
        <v>101</v>
      </c>
      <c r="J35" s="129">
        <v>23</v>
      </c>
      <c r="K35" s="129">
        <v>5</v>
      </c>
    </row>
    <row r="36" spans="1:12" ht="16.5" customHeight="1">
      <c r="A36" s="45" t="s">
        <v>317</v>
      </c>
      <c r="B36" s="129">
        <v>316</v>
      </c>
      <c r="C36" s="129">
        <v>143</v>
      </c>
      <c r="D36" s="129">
        <v>28</v>
      </c>
      <c r="E36" s="129">
        <v>14</v>
      </c>
      <c r="F36" s="129">
        <v>0</v>
      </c>
      <c r="G36" s="129">
        <v>1</v>
      </c>
      <c r="H36" s="129">
        <v>55</v>
      </c>
      <c r="I36" s="129">
        <v>29</v>
      </c>
      <c r="J36" s="129">
        <v>43</v>
      </c>
      <c r="K36" s="129">
        <v>12</v>
      </c>
    </row>
    <row r="37" spans="1:12" ht="16.5" customHeight="1">
      <c r="A37" s="45" t="s">
        <v>225</v>
      </c>
      <c r="B37" s="129">
        <v>852</v>
      </c>
      <c r="C37" s="129">
        <v>402</v>
      </c>
      <c r="D37" s="129">
        <v>54</v>
      </c>
      <c r="E37" s="129">
        <v>37</v>
      </c>
      <c r="F37" s="129">
        <v>2</v>
      </c>
      <c r="G37" s="129">
        <v>3</v>
      </c>
      <c r="H37" s="129">
        <v>144</v>
      </c>
      <c r="I37" s="129">
        <v>68</v>
      </c>
      <c r="J37" s="129">
        <v>81</v>
      </c>
      <c r="K37" s="129">
        <v>5</v>
      </c>
    </row>
    <row r="38" spans="1:12" ht="16.5" customHeight="1">
      <c r="A38" s="45" t="s">
        <v>226</v>
      </c>
      <c r="B38" s="129">
        <v>377</v>
      </c>
      <c r="C38" s="129">
        <v>127</v>
      </c>
      <c r="D38" s="129">
        <v>31</v>
      </c>
      <c r="E38" s="129">
        <v>10</v>
      </c>
      <c r="F38" s="129">
        <v>0</v>
      </c>
      <c r="G38" s="129">
        <v>7</v>
      </c>
      <c r="H38" s="129">
        <v>48</v>
      </c>
      <c r="I38" s="129">
        <v>32</v>
      </c>
      <c r="J38" s="129">
        <v>34</v>
      </c>
      <c r="K38" s="129">
        <v>23</v>
      </c>
    </row>
    <row r="39" spans="1:12" ht="16.5" customHeight="1">
      <c r="A39" s="45" t="s">
        <v>227</v>
      </c>
      <c r="B39" s="129">
        <v>606</v>
      </c>
      <c r="C39" s="129">
        <v>288</v>
      </c>
      <c r="D39" s="129">
        <v>58</v>
      </c>
      <c r="E39" s="129">
        <v>27</v>
      </c>
      <c r="F39" s="129">
        <v>0</v>
      </c>
      <c r="G39" s="129">
        <v>2</v>
      </c>
      <c r="H39" s="129">
        <v>137</v>
      </c>
      <c r="I39" s="129">
        <v>69</v>
      </c>
      <c r="J39" s="129">
        <v>27</v>
      </c>
      <c r="K39" s="129">
        <v>11</v>
      </c>
    </row>
    <row r="40" spans="1:12" ht="16.5" customHeight="1">
      <c r="A40" s="45" t="s">
        <v>228</v>
      </c>
      <c r="B40" s="129">
        <v>89</v>
      </c>
      <c r="C40" s="129">
        <v>17</v>
      </c>
      <c r="D40" s="129">
        <v>6</v>
      </c>
      <c r="E40" s="129">
        <v>3</v>
      </c>
      <c r="F40" s="129">
        <v>0</v>
      </c>
      <c r="G40" s="129">
        <v>1</v>
      </c>
      <c r="H40" s="129">
        <v>13</v>
      </c>
      <c r="I40" s="129">
        <v>18</v>
      </c>
      <c r="J40" s="129">
        <v>7</v>
      </c>
      <c r="K40" s="129">
        <v>5</v>
      </c>
    </row>
    <row r="41" spans="1:12" ht="16.5" customHeight="1">
      <c r="A41" s="45" t="s">
        <v>229</v>
      </c>
      <c r="B41" s="129">
        <v>220</v>
      </c>
      <c r="C41" s="129">
        <v>141</v>
      </c>
      <c r="D41" s="129">
        <v>2</v>
      </c>
      <c r="E41" s="129">
        <v>10</v>
      </c>
      <c r="F41" s="129">
        <v>0</v>
      </c>
      <c r="G41" s="129">
        <v>0</v>
      </c>
      <c r="H41" s="129">
        <v>28</v>
      </c>
      <c r="I41" s="129">
        <v>50</v>
      </c>
      <c r="J41" s="129">
        <v>11</v>
      </c>
      <c r="K41" s="129">
        <v>8</v>
      </c>
    </row>
    <row r="42" spans="1:12" ht="16.5" customHeight="1">
      <c r="A42" s="45" t="s">
        <v>230</v>
      </c>
      <c r="B42" s="129">
        <v>53</v>
      </c>
      <c r="C42" s="129">
        <v>24</v>
      </c>
      <c r="D42" s="129">
        <v>4</v>
      </c>
      <c r="E42" s="129">
        <v>2</v>
      </c>
      <c r="F42" s="129">
        <v>0</v>
      </c>
      <c r="G42" s="129">
        <v>1</v>
      </c>
      <c r="H42" s="129">
        <v>15</v>
      </c>
      <c r="I42" s="129">
        <v>5</v>
      </c>
      <c r="J42" s="129">
        <v>3</v>
      </c>
      <c r="K42" s="129">
        <v>0</v>
      </c>
    </row>
    <row r="43" spans="1:12" ht="16.5" customHeight="1">
      <c r="A43" s="45" t="s">
        <v>231</v>
      </c>
      <c r="B43" s="129">
        <v>95</v>
      </c>
      <c r="C43" s="129">
        <v>46</v>
      </c>
      <c r="D43" s="129">
        <v>3</v>
      </c>
      <c r="E43" s="129">
        <v>8</v>
      </c>
      <c r="F43" s="129">
        <v>0</v>
      </c>
      <c r="G43" s="129">
        <v>0</v>
      </c>
      <c r="H43" s="129">
        <v>15</v>
      </c>
      <c r="I43" s="129">
        <v>26</v>
      </c>
      <c r="J43" s="129">
        <v>10</v>
      </c>
      <c r="K43" s="129">
        <v>0</v>
      </c>
    </row>
    <row r="44" spans="1:12" ht="16.5" customHeight="1">
      <c r="A44" s="45" t="s">
        <v>232</v>
      </c>
      <c r="B44" s="129">
        <v>66</v>
      </c>
      <c r="C44" s="129">
        <v>27</v>
      </c>
      <c r="D44" s="129">
        <v>2</v>
      </c>
      <c r="E44" s="129">
        <v>3</v>
      </c>
      <c r="F44" s="129">
        <v>0</v>
      </c>
      <c r="G44" s="129">
        <v>0</v>
      </c>
      <c r="H44" s="129">
        <v>11</v>
      </c>
      <c r="I44" s="129">
        <v>5</v>
      </c>
      <c r="J44" s="129">
        <v>15</v>
      </c>
      <c r="K44" s="129">
        <v>0</v>
      </c>
    </row>
    <row r="45" spans="1:12" ht="16.5" customHeight="1">
      <c r="A45" s="45" t="s">
        <v>233</v>
      </c>
      <c r="B45" s="129">
        <v>58</v>
      </c>
      <c r="C45" s="129">
        <v>29</v>
      </c>
      <c r="D45" s="129">
        <v>2</v>
      </c>
      <c r="E45" s="129">
        <v>2</v>
      </c>
      <c r="F45" s="129">
        <v>0</v>
      </c>
      <c r="G45" s="129">
        <v>1</v>
      </c>
      <c r="H45" s="129">
        <v>11</v>
      </c>
      <c r="I45" s="129">
        <v>13</v>
      </c>
      <c r="J45" s="129">
        <v>21</v>
      </c>
      <c r="K45" s="129">
        <v>7</v>
      </c>
    </row>
    <row r="46" spans="1:12" ht="16.5" customHeight="1">
      <c r="A46" s="45" t="s">
        <v>234</v>
      </c>
      <c r="B46" s="129">
        <v>26</v>
      </c>
      <c r="C46" s="129">
        <v>14</v>
      </c>
      <c r="D46" s="129">
        <v>5</v>
      </c>
      <c r="E46" s="129">
        <v>6</v>
      </c>
      <c r="F46" s="129">
        <v>0</v>
      </c>
      <c r="G46" s="129">
        <v>0</v>
      </c>
      <c r="H46" s="129">
        <v>8</v>
      </c>
      <c r="I46" s="129">
        <v>18</v>
      </c>
      <c r="J46" s="129">
        <v>14</v>
      </c>
      <c r="K46" s="129">
        <v>1</v>
      </c>
    </row>
    <row r="47" spans="1:12" ht="16.5" customHeight="1">
      <c r="A47" s="45" t="s">
        <v>235</v>
      </c>
      <c r="B47" s="129">
        <v>66</v>
      </c>
      <c r="C47" s="129">
        <v>20</v>
      </c>
      <c r="D47" s="129">
        <v>10</v>
      </c>
      <c r="E47" s="129">
        <v>3</v>
      </c>
      <c r="F47" s="129">
        <v>0</v>
      </c>
      <c r="G47" s="129">
        <v>1</v>
      </c>
      <c r="H47" s="129">
        <v>26</v>
      </c>
      <c r="I47" s="129">
        <v>31</v>
      </c>
      <c r="J47" s="129">
        <v>6</v>
      </c>
      <c r="K47" s="129">
        <v>3</v>
      </c>
    </row>
    <row r="48" spans="1:12" ht="16.5" customHeight="1">
      <c r="A48" s="45" t="s">
        <v>236</v>
      </c>
      <c r="B48" s="129">
        <v>50</v>
      </c>
      <c r="C48" s="129">
        <v>7</v>
      </c>
      <c r="D48" s="129">
        <v>1</v>
      </c>
      <c r="E48" s="129">
        <v>0</v>
      </c>
      <c r="F48" s="129">
        <v>1</v>
      </c>
      <c r="G48" s="129">
        <v>0</v>
      </c>
      <c r="H48" s="129">
        <v>12</v>
      </c>
      <c r="I48" s="129">
        <v>9</v>
      </c>
      <c r="J48" s="129">
        <v>3</v>
      </c>
      <c r="K48" s="129">
        <v>1</v>
      </c>
    </row>
    <row r="49" spans="1:16" ht="16.5" customHeight="1">
      <c r="A49" s="45" t="s">
        <v>237</v>
      </c>
      <c r="B49" s="129">
        <v>78</v>
      </c>
      <c r="C49" s="129">
        <v>13</v>
      </c>
      <c r="D49" s="129">
        <v>12</v>
      </c>
      <c r="E49" s="129">
        <v>5</v>
      </c>
      <c r="F49" s="129">
        <v>0</v>
      </c>
      <c r="G49" s="129">
        <v>5</v>
      </c>
      <c r="H49" s="129">
        <v>26</v>
      </c>
      <c r="I49" s="129">
        <v>8</v>
      </c>
      <c r="J49" s="129">
        <v>3</v>
      </c>
      <c r="K49" s="129">
        <v>2</v>
      </c>
    </row>
    <row r="50" spans="1:16" ht="16.5" customHeight="1">
      <c r="A50" s="45" t="s">
        <v>238</v>
      </c>
      <c r="B50" s="129">
        <v>16</v>
      </c>
      <c r="C50" s="129">
        <v>3</v>
      </c>
      <c r="D50" s="129">
        <v>0</v>
      </c>
      <c r="E50" s="129">
        <v>0</v>
      </c>
      <c r="F50" s="129">
        <v>0</v>
      </c>
      <c r="G50" s="129">
        <v>0</v>
      </c>
      <c r="H50" s="129">
        <v>1</v>
      </c>
      <c r="I50" s="129">
        <v>1</v>
      </c>
      <c r="J50" s="129">
        <v>1</v>
      </c>
      <c r="K50" s="129">
        <v>0</v>
      </c>
    </row>
    <row r="51" spans="1:16" ht="16.5" customHeight="1">
      <c r="A51" s="45" t="s">
        <v>239</v>
      </c>
      <c r="B51" s="129">
        <v>42</v>
      </c>
      <c r="C51" s="129">
        <v>24</v>
      </c>
      <c r="D51" s="129">
        <v>6</v>
      </c>
      <c r="E51" s="129">
        <v>1</v>
      </c>
      <c r="F51" s="129">
        <v>0</v>
      </c>
      <c r="G51" s="129">
        <v>1</v>
      </c>
      <c r="H51" s="129">
        <v>4</v>
      </c>
      <c r="I51" s="129">
        <v>2</v>
      </c>
      <c r="J51" s="129">
        <v>2</v>
      </c>
      <c r="K51" s="129">
        <v>1</v>
      </c>
    </row>
    <row r="52" spans="1:16" ht="16.5" customHeight="1">
      <c r="A52" s="45" t="s">
        <v>240</v>
      </c>
      <c r="B52" s="129">
        <v>289</v>
      </c>
      <c r="C52" s="129">
        <v>162</v>
      </c>
      <c r="D52" s="129">
        <v>4</v>
      </c>
      <c r="E52" s="129">
        <v>3</v>
      </c>
      <c r="F52" s="129">
        <v>0</v>
      </c>
      <c r="G52" s="129">
        <v>0</v>
      </c>
      <c r="H52" s="129">
        <v>70</v>
      </c>
      <c r="I52" s="129">
        <v>36</v>
      </c>
      <c r="J52" s="129">
        <v>3</v>
      </c>
      <c r="K52" s="129">
        <v>0</v>
      </c>
    </row>
    <row r="53" spans="1:16" ht="16.5" customHeight="1">
      <c r="A53" s="45" t="s">
        <v>241</v>
      </c>
      <c r="B53" s="129">
        <v>67</v>
      </c>
      <c r="C53" s="129">
        <v>23</v>
      </c>
      <c r="D53" s="129">
        <v>3</v>
      </c>
      <c r="E53" s="129">
        <v>4</v>
      </c>
      <c r="F53" s="129">
        <v>0</v>
      </c>
      <c r="G53" s="129">
        <v>0</v>
      </c>
      <c r="H53" s="129">
        <v>23</v>
      </c>
      <c r="I53" s="129">
        <v>8</v>
      </c>
      <c r="J53" s="129">
        <v>4</v>
      </c>
      <c r="K53" s="129">
        <v>0</v>
      </c>
    </row>
    <row r="54" spans="1:16" ht="16.5" customHeight="1">
      <c r="A54" s="45" t="s">
        <v>242</v>
      </c>
      <c r="B54" s="129">
        <v>11</v>
      </c>
      <c r="C54" s="129">
        <v>7</v>
      </c>
      <c r="D54" s="129">
        <v>0</v>
      </c>
      <c r="E54" s="129">
        <v>0</v>
      </c>
      <c r="F54" s="129">
        <v>0</v>
      </c>
      <c r="G54" s="129">
        <v>0</v>
      </c>
      <c r="H54" s="129">
        <v>1</v>
      </c>
      <c r="I54" s="129">
        <v>3</v>
      </c>
      <c r="J54" s="129">
        <v>3</v>
      </c>
      <c r="K54" s="129">
        <v>0</v>
      </c>
    </row>
    <row r="55" spans="1:16" ht="16.5" customHeight="1">
      <c r="A55" s="45" t="s">
        <v>243</v>
      </c>
      <c r="B55" s="129">
        <v>0</v>
      </c>
      <c r="C55" s="129">
        <v>0</v>
      </c>
      <c r="D55" s="129">
        <v>0</v>
      </c>
      <c r="E55" s="129">
        <v>0</v>
      </c>
      <c r="F55" s="129">
        <v>0</v>
      </c>
      <c r="G55" s="129">
        <v>0</v>
      </c>
      <c r="H55" s="129">
        <v>1</v>
      </c>
      <c r="I55" s="129">
        <v>0</v>
      </c>
      <c r="J55" s="129">
        <v>0</v>
      </c>
      <c r="K55" s="129">
        <v>0</v>
      </c>
    </row>
    <row r="58" spans="1:16" ht="16.5" customHeight="1">
      <c r="A58" s="187" t="s">
        <v>318</v>
      </c>
      <c r="B58" s="189" t="s">
        <v>406</v>
      </c>
      <c r="C58" s="190"/>
      <c r="D58" s="189" t="s">
        <v>260</v>
      </c>
      <c r="E58" s="190"/>
      <c r="F58" s="189" t="s">
        <v>261</v>
      </c>
      <c r="G58" s="190"/>
      <c r="H58" s="189" t="s">
        <v>262</v>
      </c>
      <c r="I58" s="190"/>
      <c r="J58" s="189" t="s">
        <v>263</v>
      </c>
      <c r="K58" s="190"/>
      <c r="L58" s="191" t="s">
        <v>411</v>
      </c>
      <c r="M58" s="192"/>
      <c r="N58" s="191" t="s">
        <v>412</v>
      </c>
      <c r="O58" s="192"/>
    </row>
    <row r="59" spans="1:16" ht="16.5" customHeight="1">
      <c r="A59" s="188"/>
      <c r="B59" s="146" t="s">
        <v>3</v>
      </c>
      <c r="C59" s="146" t="s">
        <v>4</v>
      </c>
      <c r="D59" s="146" t="s">
        <v>3</v>
      </c>
      <c r="E59" s="146" t="s">
        <v>4</v>
      </c>
      <c r="F59" s="146" t="s">
        <v>3</v>
      </c>
      <c r="G59" s="146" t="s">
        <v>4</v>
      </c>
      <c r="H59" s="146" t="s">
        <v>3</v>
      </c>
      <c r="I59" s="146" t="s">
        <v>4</v>
      </c>
      <c r="J59" s="146" t="s">
        <v>3</v>
      </c>
      <c r="K59" s="146" t="s">
        <v>4</v>
      </c>
      <c r="L59" s="146" t="s">
        <v>3</v>
      </c>
      <c r="M59" s="146" t="s">
        <v>4</v>
      </c>
      <c r="N59" s="146" t="s">
        <v>3</v>
      </c>
      <c r="O59" s="146" t="s">
        <v>4</v>
      </c>
      <c r="P59" s="48"/>
    </row>
    <row r="60" spans="1:16" ht="16.5" customHeight="1">
      <c r="A60" s="114" t="s">
        <v>258</v>
      </c>
      <c r="B60" s="129">
        <v>297802</v>
      </c>
      <c r="C60" s="129">
        <v>343761</v>
      </c>
      <c r="D60" s="129">
        <v>4598</v>
      </c>
      <c r="E60" s="129">
        <v>61</v>
      </c>
      <c r="F60" s="129">
        <v>279535</v>
      </c>
      <c r="G60" s="129">
        <v>125059</v>
      </c>
      <c r="H60" s="129">
        <v>8</v>
      </c>
      <c r="I60" s="129">
        <v>1147</v>
      </c>
      <c r="J60" s="129">
        <v>2388</v>
      </c>
      <c r="K60" s="129">
        <v>215451</v>
      </c>
      <c r="L60" s="129">
        <v>350</v>
      </c>
      <c r="M60" s="129">
        <v>468</v>
      </c>
      <c r="N60" s="129">
        <v>52</v>
      </c>
      <c r="O60" s="129">
        <v>2</v>
      </c>
    </row>
    <row r="61" spans="1:16" ht="16.5" customHeight="1">
      <c r="A61" s="114" t="s">
        <v>223</v>
      </c>
      <c r="B61" s="129">
        <v>33105</v>
      </c>
      <c r="C61" s="129">
        <v>52784</v>
      </c>
      <c r="D61" s="129">
        <v>1005</v>
      </c>
      <c r="E61" s="129">
        <v>11</v>
      </c>
      <c r="F61" s="129">
        <v>29058</v>
      </c>
      <c r="G61" s="129">
        <v>16447</v>
      </c>
      <c r="H61" s="129">
        <v>1</v>
      </c>
      <c r="I61" s="129">
        <v>172</v>
      </c>
      <c r="J61" s="129">
        <v>253</v>
      </c>
      <c r="K61" s="129">
        <v>35515</v>
      </c>
      <c r="L61" s="129">
        <v>53</v>
      </c>
      <c r="M61" s="129">
        <v>71</v>
      </c>
      <c r="N61" s="129">
        <v>2</v>
      </c>
      <c r="O61" s="129">
        <v>0</v>
      </c>
      <c r="P61" s="48"/>
    </row>
    <row r="62" spans="1:16" ht="16.5" customHeight="1">
      <c r="A62" s="114" t="s">
        <v>224</v>
      </c>
      <c r="B62" s="129">
        <v>1357</v>
      </c>
      <c r="C62" s="129">
        <v>36296</v>
      </c>
      <c r="D62" s="129">
        <v>564</v>
      </c>
      <c r="E62" s="129">
        <v>6</v>
      </c>
      <c r="F62" s="129">
        <v>541</v>
      </c>
      <c r="G62" s="129">
        <v>432</v>
      </c>
      <c r="H62" s="129">
        <v>0</v>
      </c>
      <c r="I62" s="129">
        <v>265</v>
      </c>
      <c r="J62" s="129">
        <v>130</v>
      </c>
      <c r="K62" s="129">
        <v>35510</v>
      </c>
      <c r="L62" s="129">
        <v>28</v>
      </c>
      <c r="M62" s="129">
        <v>52</v>
      </c>
      <c r="N62" s="129">
        <v>1</v>
      </c>
      <c r="O62" s="129">
        <v>1</v>
      </c>
    </row>
    <row r="63" spans="1:16" ht="16.5" customHeight="1">
      <c r="A63" s="114" t="s">
        <v>317</v>
      </c>
      <c r="B63" s="129">
        <v>60521</v>
      </c>
      <c r="C63" s="129">
        <v>47677</v>
      </c>
      <c r="D63" s="129">
        <v>1227</v>
      </c>
      <c r="E63" s="129">
        <v>12</v>
      </c>
      <c r="F63" s="129">
        <v>58463</v>
      </c>
      <c r="G63" s="129">
        <v>29309</v>
      </c>
      <c r="H63" s="129">
        <v>1</v>
      </c>
      <c r="I63" s="129">
        <v>111</v>
      </c>
      <c r="J63" s="129">
        <v>220</v>
      </c>
      <c r="K63" s="129">
        <v>17995</v>
      </c>
      <c r="L63" s="129">
        <v>73</v>
      </c>
      <c r="M63" s="129">
        <v>87</v>
      </c>
      <c r="N63" s="129">
        <v>0</v>
      </c>
      <c r="O63" s="129">
        <v>0</v>
      </c>
    </row>
    <row r="64" spans="1:16" ht="16.5" customHeight="1">
      <c r="A64" s="114" t="s">
        <v>225</v>
      </c>
      <c r="B64" s="129">
        <v>54379</v>
      </c>
      <c r="C64" s="129">
        <v>39939</v>
      </c>
      <c r="D64" s="129">
        <v>630</v>
      </c>
      <c r="E64" s="129">
        <v>4</v>
      </c>
      <c r="F64" s="129">
        <v>53123</v>
      </c>
      <c r="G64" s="129">
        <v>17191</v>
      </c>
      <c r="H64" s="129">
        <v>0</v>
      </c>
      <c r="I64" s="129">
        <v>121</v>
      </c>
      <c r="J64" s="129">
        <v>218</v>
      </c>
      <c r="K64" s="129">
        <v>22434</v>
      </c>
      <c r="L64" s="129">
        <v>79</v>
      </c>
      <c r="M64" s="129">
        <v>80</v>
      </c>
      <c r="N64" s="129">
        <v>1</v>
      </c>
      <c r="O64" s="129">
        <v>0</v>
      </c>
    </row>
    <row r="65" spans="1:15" ht="16.5" customHeight="1">
      <c r="A65" s="114" t="s">
        <v>226</v>
      </c>
      <c r="B65" s="129">
        <v>30006</v>
      </c>
      <c r="C65" s="129">
        <v>26932</v>
      </c>
      <c r="D65" s="129">
        <v>361</v>
      </c>
      <c r="E65" s="129">
        <v>2</v>
      </c>
      <c r="F65" s="129">
        <v>29304</v>
      </c>
      <c r="G65" s="129">
        <v>12414</v>
      </c>
      <c r="H65" s="129">
        <v>0</v>
      </c>
      <c r="I65" s="129">
        <v>43</v>
      </c>
      <c r="J65" s="129">
        <v>105</v>
      </c>
      <c r="K65" s="129">
        <v>14396</v>
      </c>
      <c r="L65" s="129">
        <v>25</v>
      </c>
      <c r="M65" s="129">
        <v>26</v>
      </c>
      <c r="N65" s="129">
        <v>0</v>
      </c>
      <c r="O65" s="129">
        <v>0</v>
      </c>
    </row>
    <row r="66" spans="1:15" ht="16.5" customHeight="1">
      <c r="A66" s="114" t="s">
        <v>227</v>
      </c>
      <c r="B66" s="129">
        <v>25317</v>
      </c>
      <c r="C66" s="129">
        <v>31272</v>
      </c>
      <c r="D66" s="129">
        <v>177</v>
      </c>
      <c r="E66" s="129">
        <v>15</v>
      </c>
      <c r="F66" s="129">
        <v>24089</v>
      </c>
      <c r="G66" s="129">
        <v>11555</v>
      </c>
      <c r="H66" s="129">
        <v>0</v>
      </c>
      <c r="I66" s="129">
        <v>58</v>
      </c>
      <c r="J66" s="129">
        <v>213</v>
      </c>
      <c r="K66" s="129">
        <v>19517</v>
      </c>
      <c r="L66" s="129">
        <v>24</v>
      </c>
      <c r="M66" s="129">
        <v>33</v>
      </c>
      <c r="N66" s="129">
        <v>0</v>
      </c>
      <c r="O66" s="129">
        <v>0</v>
      </c>
    </row>
    <row r="67" spans="1:15" ht="16.5" customHeight="1">
      <c r="A67" s="114" t="s">
        <v>228</v>
      </c>
      <c r="B67" s="129">
        <v>4686</v>
      </c>
      <c r="C67" s="129">
        <v>6637</v>
      </c>
      <c r="D67" s="129">
        <v>8</v>
      </c>
      <c r="E67" s="129">
        <v>0</v>
      </c>
      <c r="F67" s="129">
        <v>2760</v>
      </c>
      <c r="G67" s="129">
        <v>939</v>
      </c>
      <c r="H67" s="129">
        <v>0</v>
      </c>
      <c r="I67" s="129">
        <v>15</v>
      </c>
      <c r="J67" s="129">
        <v>85</v>
      </c>
      <c r="K67" s="129">
        <v>5667</v>
      </c>
      <c r="L67" s="129">
        <v>0</v>
      </c>
      <c r="M67" s="129">
        <v>3</v>
      </c>
      <c r="N67" s="129">
        <v>0</v>
      </c>
      <c r="O67" s="129">
        <v>0</v>
      </c>
    </row>
    <row r="68" spans="1:15" ht="16.5" customHeight="1">
      <c r="A68" s="114" t="s">
        <v>229</v>
      </c>
      <c r="B68" s="129">
        <v>12707</v>
      </c>
      <c r="C68" s="129">
        <v>17207</v>
      </c>
      <c r="D68" s="129">
        <v>98</v>
      </c>
      <c r="E68" s="129">
        <v>1</v>
      </c>
      <c r="F68" s="129">
        <v>12381</v>
      </c>
      <c r="G68" s="129">
        <v>11544</v>
      </c>
      <c r="H68" s="129">
        <v>4</v>
      </c>
      <c r="I68" s="129">
        <v>144</v>
      </c>
      <c r="J68" s="129">
        <v>83</v>
      </c>
      <c r="K68" s="129">
        <v>5431</v>
      </c>
      <c r="L68" s="129">
        <v>11</v>
      </c>
      <c r="M68" s="129">
        <v>34</v>
      </c>
      <c r="N68" s="129">
        <v>30</v>
      </c>
      <c r="O68" s="129">
        <v>1</v>
      </c>
    </row>
    <row r="69" spans="1:15" ht="16.5" customHeight="1">
      <c r="A69" s="114" t="s">
        <v>230</v>
      </c>
      <c r="B69" s="129">
        <v>8308</v>
      </c>
      <c r="C69" s="129">
        <v>12351</v>
      </c>
      <c r="D69" s="129">
        <v>24</v>
      </c>
      <c r="E69" s="129">
        <v>1</v>
      </c>
      <c r="F69" s="129">
        <v>8056</v>
      </c>
      <c r="G69" s="129">
        <v>5781</v>
      </c>
      <c r="H69" s="129">
        <v>0</v>
      </c>
      <c r="I69" s="129">
        <v>17</v>
      </c>
      <c r="J69" s="129">
        <v>85</v>
      </c>
      <c r="K69" s="129">
        <v>6492</v>
      </c>
      <c r="L69" s="129">
        <v>16</v>
      </c>
      <c r="M69" s="129">
        <v>20</v>
      </c>
      <c r="N69" s="129">
        <v>17</v>
      </c>
      <c r="O69" s="129">
        <v>0</v>
      </c>
    </row>
    <row r="70" spans="1:15" ht="16.5" customHeight="1">
      <c r="A70" s="114" t="s">
        <v>231</v>
      </c>
      <c r="B70" s="129">
        <v>32853</v>
      </c>
      <c r="C70" s="129">
        <v>18528</v>
      </c>
      <c r="D70" s="129">
        <v>18</v>
      </c>
      <c r="E70" s="129">
        <v>2</v>
      </c>
      <c r="F70" s="129">
        <v>32594</v>
      </c>
      <c r="G70" s="129">
        <v>7825</v>
      </c>
      <c r="H70" s="129">
        <v>0</v>
      </c>
      <c r="I70" s="129">
        <v>56</v>
      </c>
      <c r="J70" s="129">
        <v>101</v>
      </c>
      <c r="K70" s="129">
        <v>10465</v>
      </c>
      <c r="L70" s="129">
        <v>22</v>
      </c>
      <c r="M70" s="129">
        <v>35</v>
      </c>
      <c r="N70" s="129">
        <v>0</v>
      </c>
      <c r="O70" s="129">
        <v>0</v>
      </c>
    </row>
    <row r="71" spans="1:15" ht="16.5" customHeight="1">
      <c r="A71" s="114" t="s">
        <v>232</v>
      </c>
      <c r="B71" s="129">
        <v>5081</v>
      </c>
      <c r="C71" s="129">
        <v>7044</v>
      </c>
      <c r="D71" s="129">
        <v>25</v>
      </c>
      <c r="E71" s="129">
        <v>2</v>
      </c>
      <c r="F71" s="129">
        <v>4815</v>
      </c>
      <c r="G71" s="129">
        <v>2076</v>
      </c>
      <c r="H71" s="129">
        <v>1</v>
      </c>
      <c r="I71" s="129">
        <v>20</v>
      </c>
      <c r="J71" s="129">
        <v>179</v>
      </c>
      <c r="K71" s="129">
        <v>4866</v>
      </c>
      <c r="L71" s="129">
        <v>3</v>
      </c>
      <c r="M71" s="129">
        <v>1</v>
      </c>
      <c r="N71" s="129">
        <v>0</v>
      </c>
      <c r="O71" s="129">
        <v>0</v>
      </c>
    </row>
    <row r="72" spans="1:15" ht="16.5" customHeight="1">
      <c r="A72" s="114" t="s">
        <v>233</v>
      </c>
      <c r="B72" s="129">
        <v>9313</v>
      </c>
      <c r="C72" s="129">
        <v>9398</v>
      </c>
      <c r="D72" s="129">
        <v>18</v>
      </c>
      <c r="E72" s="129">
        <v>3</v>
      </c>
      <c r="F72" s="129">
        <v>8898</v>
      </c>
      <c r="G72" s="129">
        <v>2104</v>
      </c>
      <c r="H72" s="129">
        <v>1</v>
      </c>
      <c r="I72" s="129">
        <v>25</v>
      </c>
      <c r="J72" s="129">
        <v>114</v>
      </c>
      <c r="K72" s="129">
        <v>7198</v>
      </c>
      <c r="L72" s="129">
        <v>8</v>
      </c>
      <c r="M72" s="129">
        <v>6</v>
      </c>
      <c r="N72" s="129">
        <v>0</v>
      </c>
      <c r="O72" s="129">
        <v>0</v>
      </c>
    </row>
    <row r="73" spans="1:15" ht="16.5" customHeight="1">
      <c r="A73" s="114" t="s">
        <v>234</v>
      </c>
      <c r="B73" s="129">
        <v>5766</v>
      </c>
      <c r="C73" s="129">
        <v>6337</v>
      </c>
      <c r="D73" s="129">
        <v>5</v>
      </c>
      <c r="E73" s="129">
        <v>1</v>
      </c>
      <c r="F73" s="129">
        <v>5491</v>
      </c>
      <c r="G73" s="129">
        <v>954</v>
      </c>
      <c r="H73" s="129">
        <v>0</v>
      </c>
      <c r="I73" s="129">
        <v>10</v>
      </c>
      <c r="J73" s="129">
        <v>177</v>
      </c>
      <c r="K73" s="129">
        <v>5332</v>
      </c>
      <c r="L73" s="129">
        <v>1</v>
      </c>
      <c r="M73" s="129">
        <v>4</v>
      </c>
      <c r="N73" s="129">
        <v>0</v>
      </c>
      <c r="O73" s="129">
        <v>0</v>
      </c>
    </row>
    <row r="74" spans="1:15" ht="16.5" customHeight="1">
      <c r="A74" s="114" t="s">
        <v>235</v>
      </c>
      <c r="B74" s="129">
        <v>6679</v>
      </c>
      <c r="C74" s="129">
        <v>7792</v>
      </c>
      <c r="D74" s="129">
        <v>243</v>
      </c>
      <c r="E74" s="129">
        <v>0</v>
      </c>
      <c r="F74" s="129">
        <v>5261</v>
      </c>
      <c r="G74" s="129">
        <v>981</v>
      </c>
      <c r="H74" s="129">
        <v>0</v>
      </c>
      <c r="I74" s="129">
        <v>25</v>
      </c>
      <c r="J74" s="129">
        <v>214</v>
      </c>
      <c r="K74" s="129">
        <v>6750</v>
      </c>
      <c r="L74" s="129">
        <v>2</v>
      </c>
      <c r="M74" s="129">
        <v>1</v>
      </c>
      <c r="N74" s="129">
        <v>0</v>
      </c>
      <c r="O74" s="129">
        <v>0</v>
      </c>
    </row>
    <row r="75" spans="1:15" ht="16.5" customHeight="1">
      <c r="A75" s="114" t="s">
        <v>236</v>
      </c>
      <c r="B75" s="129">
        <v>324</v>
      </c>
      <c r="C75" s="129">
        <v>1706</v>
      </c>
      <c r="D75" s="129">
        <v>32</v>
      </c>
      <c r="E75" s="129">
        <v>0</v>
      </c>
      <c r="F75" s="129">
        <v>104</v>
      </c>
      <c r="G75" s="129">
        <v>15</v>
      </c>
      <c r="H75" s="129">
        <v>0</v>
      </c>
      <c r="I75" s="129">
        <v>5</v>
      </c>
      <c r="J75" s="129">
        <v>16</v>
      </c>
      <c r="K75" s="129">
        <v>1681</v>
      </c>
      <c r="L75" s="129">
        <v>0</v>
      </c>
      <c r="M75" s="129">
        <v>0</v>
      </c>
      <c r="N75" s="129">
        <v>0</v>
      </c>
      <c r="O75" s="129">
        <v>0</v>
      </c>
    </row>
    <row r="76" spans="1:15" ht="16.5" customHeight="1">
      <c r="A76" s="114" t="s">
        <v>237</v>
      </c>
      <c r="B76" s="129">
        <v>1141</v>
      </c>
      <c r="C76" s="129">
        <v>4014</v>
      </c>
      <c r="D76" s="129">
        <v>2</v>
      </c>
      <c r="E76" s="129">
        <v>0</v>
      </c>
      <c r="F76" s="129">
        <v>966</v>
      </c>
      <c r="G76" s="129">
        <v>135</v>
      </c>
      <c r="H76" s="129">
        <v>0</v>
      </c>
      <c r="I76" s="129">
        <v>7</v>
      </c>
      <c r="J76" s="129">
        <v>40</v>
      </c>
      <c r="K76" s="129">
        <v>3865</v>
      </c>
      <c r="L76" s="129">
        <v>1</v>
      </c>
      <c r="M76" s="129">
        <v>0</v>
      </c>
      <c r="N76" s="129">
        <v>0</v>
      </c>
      <c r="O76" s="129">
        <v>0</v>
      </c>
    </row>
    <row r="77" spans="1:15" ht="16.5" customHeight="1">
      <c r="A77" s="114" t="s">
        <v>238</v>
      </c>
      <c r="B77" s="129">
        <v>1520</v>
      </c>
      <c r="C77" s="129">
        <v>899</v>
      </c>
      <c r="D77" s="129">
        <v>0</v>
      </c>
      <c r="E77" s="129">
        <v>0</v>
      </c>
      <c r="F77" s="129">
        <v>39</v>
      </c>
      <c r="G77" s="129">
        <v>1</v>
      </c>
      <c r="H77" s="129">
        <v>0</v>
      </c>
      <c r="I77" s="129">
        <v>2</v>
      </c>
      <c r="J77" s="129">
        <v>4</v>
      </c>
      <c r="K77" s="129">
        <v>893</v>
      </c>
      <c r="L77" s="129">
        <v>0</v>
      </c>
      <c r="M77" s="129">
        <v>0</v>
      </c>
      <c r="N77" s="129">
        <v>0</v>
      </c>
      <c r="O77" s="129">
        <v>0</v>
      </c>
    </row>
    <row r="78" spans="1:15" ht="16.5" customHeight="1">
      <c r="A78" s="114" t="s">
        <v>239</v>
      </c>
      <c r="B78" s="129">
        <v>1397</v>
      </c>
      <c r="C78" s="129">
        <v>4025</v>
      </c>
      <c r="D78" s="129">
        <v>3</v>
      </c>
      <c r="E78" s="129">
        <v>0</v>
      </c>
      <c r="F78" s="129">
        <v>660</v>
      </c>
      <c r="G78" s="129">
        <v>539</v>
      </c>
      <c r="H78" s="129">
        <v>0</v>
      </c>
      <c r="I78" s="129">
        <v>15</v>
      </c>
      <c r="J78" s="129">
        <v>79</v>
      </c>
      <c r="K78" s="129">
        <v>3449</v>
      </c>
      <c r="L78" s="129">
        <v>1</v>
      </c>
      <c r="M78" s="129">
        <v>1</v>
      </c>
      <c r="N78" s="129">
        <v>0</v>
      </c>
      <c r="O78" s="129">
        <v>0</v>
      </c>
    </row>
    <row r="79" spans="1:15" ht="16.5" customHeight="1">
      <c r="A79" s="114" t="s">
        <v>240</v>
      </c>
      <c r="B79" s="129">
        <v>2698</v>
      </c>
      <c r="C79" s="129">
        <v>9337</v>
      </c>
      <c r="D79" s="129">
        <v>3</v>
      </c>
      <c r="E79" s="129">
        <v>1</v>
      </c>
      <c r="F79" s="129">
        <v>2542</v>
      </c>
      <c r="G79" s="129">
        <v>4750</v>
      </c>
      <c r="H79" s="129">
        <v>0</v>
      </c>
      <c r="I79" s="129">
        <v>25</v>
      </c>
      <c r="J79" s="129">
        <v>50</v>
      </c>
      <c r="K79" s="129">
        <v>4523</v>
      </c>
      <c r="L79" s="129">
        <v>3</v>
      </c>
      <c r="M79" s="129">
        <v>13</v>
      </c>
      <c r="N79" s="129">
        <v>1</v>
      </c>
      <c r="O79" s="129">
        <v>0</v>
      </c>
    </row>
    <row r="80" spans="1:15" ht="16.5" customHeight="1">
      <c r="A80" s="114" t="s">
        <v>241</v>
      </c>
      <c r="B80" s="129">
        <v>394</v>
      </c>
      <c r="C80" s="129">
        <v>2701</v>
      </c>
      <c r="D80" s="129">
        <v>6</v>
      </c>
      <c r="E80" s="129">
        <v>0</v>
      </c>
      <c r="F80" s="129">
        <v>360</v>
      </c>
      <c r="G80" s="129">
        <v>52</v>
      </c>
      <c r="H80" s="129">
        <v>0</v>
      </c>
      <c r="I80" s="129">
        <v>4</v>
      </c>
      <c r="J80" s="129">
        <v>18</v>
      </c>
      <c r="K80" s="129">
        <v>2609</v>
      </c>
      <c r="L80" s="129">
        <v>0</v>
      </c>
      <c r="M80" s="129">
        <v>1</v>
      </c>
      <c r="N80" s="129">
        <v>0</v>
      </c>
      <c r="O80" s="129">
        <v>0</v>
      </c>
    </row>
    <row r="81" spans="1:16" ht="16.5" customHeight="1">
      <c r="A81" s="114" t="s">
        <v>242</v>
      </c>
      <c r="B81" s="129">
        <v>197</v>
      </c>
      <c r="C81" s="129">
        <v>773</v>
      </c>
      <c r="D81" s="129">
        <v>135</v>
      </c>
      <c r="E81" s="129">
        <v>0</v>
      </c>
      <c r="F81" s="129">
        <v>30</v>
      </c>
      <c r="G81" s="129">
        <v>14</v>
      </c>
      <c r="H81" s="129">
        <v>0</v>
      </c>
      <c r="I81" s="129">
        <v>7</v>
      </c>
      <c r="J81" s="129">
        <v>2</v>
      </c>
      <c r="K81" s="129">
        <v>752</v>
      </c>
      <c r="L81" s="129">
        <v>0</v>
      </c>
      <c r="M81" s="129">
        <v>0</v>
      </c>
      <c r="N81" s="129">
        <v>0</v>
      </c>
      <c r="O81" s="129">
        <v>0</v>
      </c>
    </row>
    <row r="82" spans="1:16" ht="16.5" customHeight="1">
      <c r="A82" s="114" t="s">
        <v>243</v>
      </c>
      <c r="B82" s="129">
        <v>53</v>
      </c>
      <c r="C82" s="129">
        <v>112</v>
      </c>
      <c r="D82" s="129">
        <v>14</v>
      </c>
      <c r="E82" s="129">
        <v>0</v>
      </c>
      <c r="F82" s="129">
        <v>0</v>
      </c>
      <c r="G82" s="129">
        <v>1</v>
      </c>
      <c r="H82" s="129">
        <v>0</v>
      </c>
      <c r="I82" s="129">
        <v>0</v>
      </c>
      <c r="J82" s="129">
        <v>2</v>
      </c>
      <c r="K82" s="129">
        <v>111</v>
      </c>
      <c r="L82" s="129">
        <v>0</v>
      </c>
      <c r="M82" s="129">
        <v>0</v>
      </c>
      <c r="N82" s="129">
        <v>0</v>
      </c>
      <c r="O82" s="129">
        <v>0</v>
      </c>
    </row>
    <row r="83" spans="1:16" ht="16.5" customHeight="1">
      <c r="B83" s="48"/>
      <c r="L83" s="48"/>
    </row>
    <row r="85" spans="1:16" ht="16.5" customHeight="1">
      <c r="N85" s="116"/>
      <c r="O85" s="115"/>
    </row>
    <row r="86" spans="1:16" ht="16.5" customHeight="1">
      <c r="A86" s="187" t="s">
        <v>318</v>
      </c>
      <c r="B86" s="191" t="s">
        <v>413</v>
      </c>
      <c r="C86" s="192"/>
      <c r="D86" s="191" t="s">
        <v>414</v>
      </c>
      <c r="E86" s="192"/>
      <c r="F86" s="189" t="s">
        <v>407</v>
      </c>
      <c r="G86" s="190"/>
      <c r="H86" s="189" t="s">
        <v>408</v>
      </c>
      <c r="I86" s="190"/>
      <c r="J86" s="189" t="s">
        <v>264</v>
      </c>
      <c r="K86" s="190"/>
      <c r="L86" s="189" t="s">
        <v>63</v>
      </c>
      <c r="M86" s="190"/>
      <c r="N86" s="189" t="s">
        <v>265</v>
      </c>
      <c r="O86" s="190"/>
    </row>
    <row r="87" spans="1:16" ht="16.5" customHeight="1">
      <c r="A87" s="188"/>
      <c r="B87" s="146" t="s">
        <v>3</v>
      </c>
      <c r="C87" s="146" t="s">
        <v>4</v>
      </c>
      <c r="D87" s="146" t="s">
        <v>3</v>
      </c>
      <c r="E87" s="146" t="s">
        <v>4</v>
      </c>
      <c r="F87" s="146" t="s">
        <v>3</v>
      </c>
      <c r="G87" s="146" t="s">
        <v>4</v>
      </c>
      <c r="H87" s="146" t="s">
        <v>3</v>
      </c>
      <c r="I87" s="146" t="s">
        <v>4</v>
      </c>
      <c r="J87" s="146" t="s">
        <v>3</v>
      </c>
      <c r="K87" s="146" t="s">
        <v>4</v>
      </c>
      <c r="L87" s="146" t="s">
        <v>3</v>
      </c>
      <c r="M87" s="146" t="s">
        <v>4</v>
      </c>
      <c r="N87" s="146" t="s">
        <v>3</v>
      </c>
      <c r="O87" s="146" t="s">
        <v>4</v>
      </c>
      <c r="P87" s="48"/>
    </row>
    <row r="88" spans="1:16" ht="16.5" customHeight="1">
      <c r="A88" s="114" t="s">
        <v>258</v>
      </c>
      <c r="B88" s="129">
        <v>35</v>
      </c>
      <c r="C88" s="129">
        <v>15</v>
      </c>
      <c r="D88" s="129">
        <v>140</v>
      </c>
      <c r="E88" s="129">
        <v>28</v>
      </c>
      <c r="F88" s="129">
        <v>8513</v>
      </c>
      <c r="G88" s="129">
        <v>40</v>
      </c>
      <c r="H88" s="129">
        <v>2183</v>
      </c>
      <c r="I88" s="129">
        <v>1490</v>
      </c>
      <c r="J88" s="129">
        <v>449</v>
      </c>
      <c r="K88" s="129">
        <v>2</v>
      </c>
      <c r="L88" s="129">
        <v>23462</v>
      </c>
      <c r="M88" s="129">
        <v>22083</v>
      </c>
      <c r="N88" s="129">
        <v>1901</v>
      </c>
      <c r="O88" s="129">
        <v>3098</v>
      </c>
      <c r="P88" s="48"/>
    </row>
    <row r="89" spans="1:16" ht="16.5" customHeight="1">
      <c r="A89" s="114" t="s">
        <v>223</v>
      </c>
      <c r="B89" s="129">
        <v>1</v>
      </c>
      <c r="C89" s="129">
        <v>0</v>
      </c>
      <c r="D89" s="129">
        <v>0</v>
      </c>
      <c r="E89" s="129">
        <v>0</v>
      </c>
      <c r="F89" s="129">
        <v>1660</v>
      </c>
      <c r="G89" s="129">
        <v>10</v>
      </c>
      <c r="H89" s="129">
        <v>1072</v>
      </c>
      <c r="I89" s="129">
        <v>558</v>
      </c>
      <c r="J89" s="129">
        <v>2</v>
      </c>
      <c r="K89" s="129">
        <v>0</v>
      </c>
      <c r="L89" s="129">
        <v>4315</v>
      </c>
      <c r="M89" s="129">
        <v>5232</v>
      </c>
      <c r="N89" s="129">
        <v>282</v>
      </c>
      <c r="O89" s="129">
        <v>290</v>
      </c>
    </row>
    <row r="90" spans="1:16" ht="16.5" customHeight="1">
      <c r="A90" s="114" t="s">
        <v>224</v>
      </c>
      <c r="B90" s="129">
        <v>0</v>
      </c>
      <c r="C90" s="129">
        <v>0</v>
      </c>
      <c r="D90" s="129">
        <v>0</v>
      </c>
      <c r="E90" s="129">
        <v>0</v>
      </c>
      <c r="F90" s="129">
        <v>72</v>
      </c>
      <c r="G90" s="129">
        <v>3</v>
      </c>
      <c r="H90" s="129">
        <v>21</v>
      </c>
      <c r="I90" s="129">
        <v>27</v>
      </c>
      <c r="J90" s="129">
        <v>18</v>
      </c>
      <c r="K90" s="129">
        <v>0</v>
      </c>
      <c r="L90" s="129">
        <v>7740</v>
      </c>
      <c r="M90" s="129">
        <v>5995</v>
      </c>
      <c r="N90" s="129">
        <v>263</v>
      </c>
      <c r="O90" s="129">
        <v>285</v>
      </c>
    </row>
    <row r="91" spans="1:16" ht="16.5" customHeight="1">
      <c r="A91" s="114" t="s">
        <v>317</v>
      </c>
      <c r="B91" s="129">
        <v>2</v>
      </c>
      <c r="C91" s="129">
        <v>0</v>
      </c>
      <c r="D91" s="129">
        <v>5</v>
      </c>
      <c r="E91" s="129">
        <v>2</v>
      </c>
      <c r="F91" s="129">
        <v>160</v>
      </c>
      <c r="G91" s="129">
        <v>2</v>
      </c>
      <c r="H91" s="129">
        <v>370</v>
      </c>
      <c r="I91" s="129">
        <v>159</v>
      </c>
      <c r="J91" s="129">
        <v>15</v>
      </c>
      <c r="K91" s="129">
        <v>0</v>
      </c>
      <c r="L91" s="129">
        <v>3352</v>
      </c>
      <c r="M91" s="129">
        <v>5233</v>
      </c>
      <c r="N91" s="129">
        <v>42</v>
      </c>
      <c r="O91" s="129">
        <v>101</v>
      </c>
    </row>
    <row r="92" spans="1:16" ht="16.5" customHeight="1">
      <c r="A92" s="114" t="s">
        <v>225</v>
      </c>
      <c r="B92" s="129">
        <v>5</v>
      </c>
      <c r="C92" s="129">
        <v>2</v>
      </c>
      <c r="D92" s="129">
        <v>5</v>
      </c>
      <c r="E92" s="129">
        <v>1</v>
      </c>
      <c r="F92" s="129">
        <v>137</v>
      </c>
      <c r="G92" s="129">
        <v>1</v>
      </c>
      <c r="H92" s="129">
        <v>181</v>
      </c>
      <c r="I92" s="129">
        <v>105</v>
      </c>
      <c r="J92" s="129">
        <v>33</v>
      </c>
      <c r="K92" s="129">
        <v>0</v>
      </c>
      <c r="L92" s="129">
        <v>2051</v>
      </c>
      <c r="M92" s="129">
        <v>1320</v>
      </c>
      <c r="N92" s="129">
        <v>439</v>
      </c>
      <c r="O92" s="129">
        <v>473</v>
      </c>
    </row>
    <row r="93" spans="1:16" ht="16.5" customHeight="1">
      <c r="A93" s="114" t="s">
        <v>226</v>
      </c>
      <c r="B93" s="129">
        <v>3</v>
      </c>
      <c r="C93" s="129">
        <v>3</v>
      </c>
      <c r="D93" s="129">
        <v>10</v>
      </c>
      <c r="E93" s="129">
        <v>5</v>
      </c>
      <c r="F93" s="129">
        <v>132</v>
      </c>
      <c r="G93" s="129">
        <v>0</v>
      </c>
      <c r="H93" s="129">
        <v>66</v>
      </c>
      <c r="I93" s="129">
        <v>43</v>
      </c>
      <c r="J93" s="129">
        <v>43</v>
      </c>
      <c r="K93" s="129">
        <v>0</v>
      </c>
      <c r="L93" s="129">
        <v>1061</v>
      </c>
      <c r="M93" s="129">
        <v>811</v>
      </c>
      <c r="N93" s="129">
        <v>194</v>
      </c>
      <c r="O93" s="129">
        <v>316</v>
      </c>
    </row>
    <row r="94" spans="1:16" ht="16.5" customHeight="1">
      <c r="A94" s="114" t="s">
        <v>227</v>
      </c>
      <c r="B94" s="129">
        <v>4</v>
      </c>
      <c r="C94" s="129">
        <v>1</v>
      </c>
      <c r="D94" s="129">
        <v>9</v>
      </c>
      <c r="E94" s="129">
        <v>0</v>
      </c>
      <c r="F94" s="129">
        <v>694</v>
      </c>
      <c r="G94" s="129">
        <v>2</v>
      </c>
      <c r="H94" s="129">
        <v>107</v>
      </c>
      <c r="I94" s="129">
        <v>91</v>
      </c>
      <c r="J94" s="129">
        <v>190</v>
      </c>
      <c r="K94" s="129">
        <v>1</v>
      </c>
      <c r="L94" s="129">
        <v>1618</v>
      </c>
      <c r="M94" s="129">
        <v>1132</v>
      </c>
      <c r="N94" s="129">
        <v>65</v>
      </c>
      <c r="O94" s="129">
        <v>83</v>
      </c>
    </row>
    <row r="95" spans="1:16" ht="16.5" customHeight="1">
      <c r="A95" s="114" t="s">
        <v>228</v>
      </c>
      <c r="B95" s="129">
        <v>0</v>
      </c>
      <c r="C95" s="129">
        <v>0</v>
      </c>
      <c r="D95" s="129">
        <v>0</v>
      </c>
      <c r="E95" s="129">
        <v>0</v>
      </c>
      <c r="F95" s="129">
        <v>1820</v>
      </c>
      <c r="G95" s="129">
        <v>5</v>
      </c>
      <c r="H95" s="129">
        <v>13</v>
      </c>
      <c r="I95" s="129">
        <v>8</v>
      </c>
      <c r="J95" s="129">
        <v>0</v>
      </c>
      <c r="K95" s="129">
        <v>0</v>
      </c>
      <c r="L95" s="129">
        <v>167</v>
      </c>
      <c r="M95" s="129">
        <v>63</v>
      </c>
      <c r="N95" s="129">
        <v>15</v>
      </c>
      <c r="O95" s="129">
        <v>17</v>
      </c>
    </row>
    <row r="96" spans="1:16" ht="16.5" customHeight="1">
      <c r="A96" s="114" t="s">
        <v>229</v>
      </c>
      <c r="B96" s="129">
        <v>0</v>
      </c>
      <c r="C96" s="129">
        <v>0</v>
      </c>
      <c r="D96" s="129">
        <v>0</v>
      </c>
      <c r="E96" s="129">
        <v>0</v>
      </c>
      <c r="F96" s="129">
        <v>63</v>
      </c>
      <c r="G96" s="129">
        <v>3</v>
      </c>
      <c r="H96" s="129">
        <v>37</v>
      </c>
      <c r="I96" s="129">
        <v>49</v>
      </c>
      <c r="J96" s="129">
        <v>0</v>
      </c>
      <c r="K96" s="129">
        <v>0</v>
      </c>
      <c r="L96" s="129">
        <v>411</v>
      </c>
      <c r="M96" s="129">
        <v>328</v>
      </c>
      <c r="N96" s="129">
        <v>113</v>
      </c>
      <c r="O96" s="129">
        <v>378</v>
      </c>
    </row>
    <row r="97" spans="1:15" ht="16.5" customHeight="1">
      <c r="A97" s="114" t="s">
        <v>230</v>
      </c>
      <c r="B97" s="129">
        <v>2</v>
      </c>
      <c r="C97" s="129">
        <v>0</v>
      </c>
      <c r="D97" s="129">
        <v>7</v>
      </c>
      <c r="E97" s="129">
        <v>2</v>
      </c>
      <c r="F97" s="129">
        <v>58</v>
      </c>
      <c r="G97" s="129">
        <v>0</v>
      </c>
      <c r="H97" s="129">
        <v>43</v>
      </c>
      <c r="I97" s="129">
        <v>38</v>
      </c>
      <c r="J97" s="129">
        <v>0</v>
      </c>
      <c r="K97" s="129">
        <v>0</v>
      </c>
      <c r="L97" s="129">
        <v>187</v>
      </c>
      <c r="M97" s="129">
        <v>251</v>
      </c>
      <c r="N97" s="129">
        <v>57</v>
      </c>
      <c r="O97" s="129">
        <v>344</v>
      </c>
    </row>
    <row r="98" spans="1:15" ht="16.5" customHeight="1">
      <c r="A98" s="114" t="s">
        <v>231</v>
      </c>
      <c r="B98" s="129">
        <v>3</v>
      </c>
      <c r="C98" s="129">
        <v>3</v>
      </c>
      <c r="D98" s="129">
        <v>18</v>
      </c>
      <c r="E98" s="129">
        <v>6</v>
      </c>
      <c r="F98" s="129">
        <v>55</v>
      </c>
      <c r="G98" s="129">
        <v>2</v>
      </c>
      <c r="H98" s="129">
        <v>42</v>
      </c>
      <c r="I98" s="129">
        <v>134</v>
      </c>
      <c r="J98" s="129">
        <v>0</v>
      </c>
      <c r="K98" s="129">
        <v>0</v>
      </c>
      <c r="L98" s="129">
        <v>592</v>
      </c>
      <c r="M98" s="129">
        <v>107</v>
      </c>
      <c r="N98" s="129">
        <v>25</v>
      </c>
      <c r="O98" s="129">
        <v>53</v>
      </c>
    </row>
    <row r="99" spans="1:15" ht="16.5" customHeight="1">
      <c r="A99" s="114" t="s">
        <v>232</v>
      </c>
      <c r="B99" s="129">
        <v>0</v>
      </c>
      <c r="C99" s="129">
        <v>0</v>
      </c>
      <c r="D99" s="129">
        <v>3</v>
      </c>
      <c r="E99" s="129">
        <v>0</v>
      </c>
      <c r="F99" s="129">
        <v>5</v>
      </c>
      <c r="G99" s="129">
        <v>0</v>
      </c>
      <c r="H99" s="129">
        <v>50</v>
      </c>
      <c r="I99" s="129">
        <v>79</v>
      </c>
      <c r="J99" s="129">
        <v>0</v>
      </c>
      <c r="K99" s="129">
        <v>0</v>
      </c>
      <c r="L99" s="129">
        <v>142</v>
      </c>
      <c r="M99" s="129">
        <v>183</v>
      </c>
      <c r="N99" s="129">
        <v>58</v>
      </c>
      <c r="O99" s="129">
        <v>55</v>
      </c>
    </row>
    <row r="100" spans="1:15" ht="16.5" customHeight="1">
      <c r="A100" s="114" t="s">
        <v>233</v>
      </c>
      <c r="B100" s="129">
        <v>12</v>
      </c>
      <c r="C100" s="129">
        <v>2</v>
      </c>
      <c r="D100" s="129">
        <v>56</v>
      </c>
      <c r="E100" s="129">
        <v>11</v>
      </c>
      <c r="F100" s="129">
        <v>97</v>
      </c>
      <c r="G100" s="129">
        <v>4</v>
      </c>
      <c r="H100" s="129">
        <v>109</v>
      </c>
      <c r="I100" s="129">
        <v>45</v>
      </c>
      <c r="J100" s="129">
        <v>0</v>
      </c>
      <c r="K100" s="129">
        <v>0</v>
      </c>
      <c r="L100" s="129">
        <v>260</v>
      </c>
      <c r="M100" s="129">
        <v>569</v>
      </c>
      <c r="N100" s="129">
        <v>54</v>
      </c>
      <c r="O100" s="129">
        <v>88</v>
      </c>
    </row>
    <row r="101" spans="1:15" ht="16.5" customHeight="1">
      <c r="A101" s="114" t="s">
        <v>234</v>
      </c>
      <c r="B101" s="129">
        <v>1</v>
      </c>
      <c r="C101" s="129">
        <v>4</v>
      </c>
      <c r="D101" s="129">
        <v>9</v>
      </c>
      <c r="E101" s="129">
        <v>1</v>
      </c>
      <c r="F101" s="129">
        <v>71</v>
      </c>
      <c r="G101" s="129">
        <v>0</v>
      </c>
      <c r="H101" s="129">
        <v>11</v>
      </c>
      <c r="I101" s="129">
        <v>31</v>
      </c>
      <c r="J101" s="129">
        <v>16</v>
      </c>
      <c r="K101" s="129">
        <v>1</v>
      </c>
      <c r="L101" s="129">
        <v>102</v>
      </c>
      <c r="M101" s="129">
        <v>35</v>
      </c>
      <c r="N101" s="129">
        <v>47</v>
      </c>
      <c r="O101" s="129">
        <v>12</v>
      </c>
    </row>
    <row r="102" spans="1:15" ht="16.5" customHeight="1">
      <c r="A102" s="114" t="s">
        <v>235</v>
      </c>
      <c r="B102" s="129">
        <v>2</v>
      </c>
      <c r="C102" s="129">
        <v>0</v>
      </c>
      <c r="D102" s="129">
        <v>5</v>
      </c>
      <c r="E102" s="129">
        <v>0</v>
      </c>
      <c r="F102" s="129">
        <v>925</v>
      </c>
      <c r="G102" s="129">
        <v>0</v>
      </c>
      <c r="H102" s="129">
        <v>27</v>
      </c>
      <c r="I102" s="129">
        <v>35</v>
      </c>
      <c r="J102" s="129">
        <v>1</v>
      </c>
      <c r="K102" s="129">
        <v>0</v>
      </c>
      <c r="L102" s="129">
        <v>197</v>
      </c>
      <c r="M102" s="129">
        <v>94</v>
      </c>
      <c r="N102" s="129">
        <v>98</v>
      </c>
      <c r="O102" s="129">
        <v>56</v>
      </c>
    </row>
    <row r="103" spans="1:15" ht="16.5" customHeight="1">
      <c r="A103" s="114" t="s">
        <v>236</v>
      </c>
      <c r="B103" s="129">
        <v>0</v>
      </c>
      <c r="C103" s="129">
        <v>0</v>
      </c>
      <c r="D103" s="129">
        <v>0</v>
      </c>
      <c r="E103" s="129">
        <v>0</v>
      </c>
      <c r="F103" s="129">
        <v>170</v>
      </c>
      <c r="G103" s="129">
        <v>1</v>
      </c>
      <c r="H103" s="129">
        <v>2</v>
      </c>
      <c r="I103" s="129">
        <v>4</v>
      </c>
      <c r="J103" s="129">
        <v>20</v>
      </c>
      <c r="K103" s="129">
        <v>0</v>
      </c>
      <c r="L103" s="129">
        <v>74</v>
      </c>
      <c r="M103" s="129">
        <v>44</v>
      </c>
      <c r="N103" s="129">
        <v>13</v>
      </c>
      <c r="O103" s="129">
        <v>55</v>
      </c>
    </row>
    <row r="104" spans="1:15" ht="16.5" customHeight="1">
      <c r="A104" s="114" t="s">
        <v>237</v>
      </c>
      <c r="B104" s="129">
        <v>0</v>
      </c>
      <c r="C104" s="129">
        <v>0</v>
      </c>
      <c r="D104" s="129">
        <v>13</v>
      </c>
      <c r="E104" s="129">
        <v>0</v>
      </c>
      <c r="F104" s="129">
        <v>115</v>
      </c>
      <c r="G104" s="129">
        <v>0</v>
      </c>
      <c r="H104" s="129">
        <v>4</v>
      </c>
      <c r="I104" s="129">
        <v>7</v>
      </c>
      <c r="J104" s="129">
        <v>0</v>
      </c>
      <c r="K104" s="129">
        <v>0</v>
      </c>
      <c r="L104" s="129">
        <v>178</v>
      </c>
      <c r="M104" s="129">
        <v>249</v>
      </c>
      <c r="N104" s="129">
        <v>41</v>
      </c>
      <c r="O104" s="129">
        <v>108</v>
      </c>
    </row>
    <row r="105" spans="1:15" ht="16.5" customHeight="1">
      <c r="A105" s="114" t="s">
        <v>238</v>
      </c>
      <c r="B105" s="129">
        <v>0</v>
      </c>
      <c r="C105" s="129">
        <v>0</v>
      </c>
      <c r="D105" s="129">
        <v>0</v>
      </c>
      <c r="E105" s="129">
        <v>0</v>
      </c>
      <c r="F105" s="129">
        <v>1470</v>
      </c>
      <c r="G105" s="129">
        <v>3</v>
      </c>
      <c r="H105" s="129">
        <v>7</v>
      </c>
      <c r="I105" s="129">
        <v>0</v>
      </c>
      <c r="J105" s="129">
        <v>17</v>
      </c>
      <c r="K105" s="129">
        <v>0</v>
      </c>
      <c r="L105" s="129">
        <v>10</v>
      </c>
      <c r="M105" s="129">
        <v>13</v>
      </c>
      <c r="N105" s="129">
        <v>4</v>
      </c>
      <c r="O105" s="129">
        <v>50</v>
      </c>
    </row>
    <row r="106" spans="1:15" ht="16.5" customHeight="1">
      <c r="A106" s="114" t="s">
        <v>239</v>
      </c>
      <c r="B106" s="129">
        <v>0</v>
      </c>
      <c r="C106" s="129">
        <v>0</v>
      </c>
      <c r="D106" s="129">
        <v>0</v>
      </c>
      <c r="E106" s="129">
        <v>0</v>
      </c>
      <c r="F106" s="129">
        <v>649</v>
      </c>
      <c r="G106" s="129">
        <v>2</v>
      </c>
      <c r="H106" s="129">
        <v>5</v>
      </c>
      <c r="I106" s="129">
        <v>19</v>
      </c>
      <c r="J106" s="129">
        <v>18</v>
      </c>
      <c r="K106" s="129">
        <v>0</v>
      </c>
      <c r="L106" s="129">
        <v>120</v>
      </c>
      <c r="M106" s="129">
        <v>123</v>
      </c>
      <c r="N106" s="129">
        <v>39</v>
      </c>
      <c r="O106" s="129">
        <v>205</v>
      </c>
    </row>
    <row r="107" spans="1:15" ht="16.5" customHeight="1">
      <c r="A107" s="114" t="s">
        <v>240</v>
      </c>
      <c r="B107" s="129">
        <v>0</v>
      </c>
      <c r="C107" s="129">
        <v>0</v>
      </c>
      <c r="D107" s="129">
        <v>0</v>
      </c>
      <c r="E107" s="129">
        <v>0</v>
      </c>
      <c r="F107" s="129">
        <v>87</v>
      </c>
      <c r="G107" s="129">
        <v>2</v>
      </c>
      <c r="H107" s="129">
        <v>12</v>
      </c>
      <c r="I107" s="129">
        <v>23</v>
      </c>
      <c r="J107" s="129">
        <v>0</v>
      </c>
      <c r="K107" s="129">
        <v>0</v>
      </c>
      <c r="L107" s="129">
        <v>813</v>
      </c>
      <c r="M107" s="129">
        <v>247</v>
      </c>
      <c r="N107" s="129">
        <v>20</v>
      </c>
      <c r="O107" s="129">
        <v>34</v>
      </c>
    </row>
    <row r="108" spans="1:15" ht="16.5" customHeight="1">
      <c r="A108" s="114" t="s">
        <v>241</v>
      </c>
      <c r="B108" s="129">
        <v>0</v>
      </c>
      <c r="C108" s="129">
        <v>0</v>
      </c>
      <c r="D108" s="129">
        <v>0</v>
      </c>
      <c r="E108" s="129">
        <v>0</v>
      </c>
      <c r="F108" s="129">
        <v>6</v>
      </c>
      <c r="G108" s="129">
        <v>0</v>
      </c>
      <c r="H108" s="129">
        <v>4</v>
      </c>
      <c r="I108" s="129">
        <v>35</v>
      </c>
      <c r="J108" s="129">
        <v>0</v>
      </c>
      <c r="K108" s="129">
        <v>0</v>
      </c>
      <c r="L108" s="129">
        <v>63</v>
      </c>
      <c r="M108" s="129">
        <v>44</v>
      </c>
      <c r="N108" s="129">
        <v>28</v>
      </c>
      <c r="O108" s="129">
        <v>70</v>
      </c>
    </row>
    <row r="109" spans="1:15" ht="16.5" customHeight="1">
      <c r="A109" s="114" t="s">
        <v>242</v>
      </c>
      <c r="B109" s="129">
        <v>0</v>
      </c>
      <c r="C109" s="129">
        <v>0</v>
      </c>
      <c r="D109" s="129">
        <v>0</v>
      </c>
      <c r="E109" s="129">
        <v>0</v>
      </c>
      <c r="F109" s="129">
        <v>30</v>
      </c>
      <c r="G109" s="129">
        <v>0</v>
      </c>
      <c r="H109" s="129">
        <v>0</v>
      </c>
      <c r="I109" s="129">
        <v>0</v>
      </c>
      <c r="J109" s="129">
        <v>46</v>
      </c>
      <c r="K109" s="129">
        <v>0</v>
      </c>
      <c r="L109" s="129">
        <v>9</v>
      </c>
      <c r="M109" s="129">
        <v>9</v>
      </c>
      <c r="N109" s="129">
        <v>3</v>
      </c>
      <c r="O109" s="129">
        <v>14</v>
      </c>
    </row>
    <row r="110" spans="1:15" ht="16.5" customHeight="1">
      <c r="A110" s="114" t="s">
        <v>243</v>
      </c>
      <c r="B110" s="129">
        <v>0</v>
      </c>
      <c r="C110" s="129">
        <v>0</v>
      </c>
      <c r="D110" s="129">
        <v>0</v>
      </c>
      <c r="E110" s="129">
        <v>0</v>
      </c>
      <c r="F110" s="129">
        <v>37</v>
      </c>
      <c r="G110" s="129">
        <v>0</v>
      </c>
      <c r="H110" s="129">
        <v>0</v>
      </c>
      <c r="I110" s="129">
        <v>0</v>
      </c>
      <c r="J110" s="129">
        <v>30</v>
      </c>
      <c r="K110" s="129">
        <v>0</v>
      </c>
      <c r="L110" s="129">
        <v>0</v>
      </c>
      <c r="M110" s="129">
        <v>1</v>
      </c>
      <c r="N110" s="129">
        <v>1</v>
      </c>
      <c r="O110" s="129">
        <v>11</v>
      </c>
    </row>
    <row r="111" spans="1:15" ht="16.5" customHeight="1">
      <c r="A111" s="113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</row>
    <row r="112" spans="1:15" ht="16.5" customHeight="1">
      <c r="A112" s="113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</row>
    <row r="113" spans="1:15" ht="16.5" customHeight="1">
      <c r="A113" s="113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</row>
    <row r="114" spans="1:15" ht="16.5" customHeight="1">
      <c r="A114" s="187" t="s">
        <v>318</v>
      </c>
      <c r="B114" s="189" t="s">
        <v>266</v>
      </c>
      <c r="C114" s="190"/>
      <c r="D114" s="189" t="s">
        <v>267</v>
      </c>
      <c r="E114" s="190"/>
      <c r="F114" s="189" t="s">
        <v>67</v>
      </c>
      <c r="G114" s="190"/>
      <c r="H114" s="189" t="s">
        <v>68</v>
      </c>
      <c r="I114" s="190"/>
      <c r="J114" s="131"/>
      <c r="K114" s="131"/>
      <c r="L114" s="131"/>
      <c r="M114" s="131"/>
      <c r="N114" s="131"/>
      <c r="O114" s="131"/>
    </row>
    <row r="115" spans="1:15" ht="16.5" customHeight="1">
      <c r="A115" s="188"/>
      <c r="B115" s="146" t="s">
        <v>3</v>
      </c>
      <c r="C115" s="146" t="s">
        <v>4</v>
      </c>
      <c r="D115" s="146" t="s">
        <v>3</v>
      </c>
      <c r="E115" s="146" t="s">
        <v>4</v>
      </c>
      <c r="F115" s="146" t="s">
        <v>3</v>
      </c>
      <c r="G115" s="146" t="s">
        <v>4</v>
      </c>
      <c r="H115" s="146" t="s">
        <v>3</v>
      </c>
      <c r="I115" s="146" t="s">
        <v>4</v>
      </c>
      <c r="J115" s="131"/>
      <c r="K115" s="131"/>
      <c r="L115" s="131"/>
      <c r="M115" s="131"/>
      <c r="N115" s="131"/>
      <c r="O115" s="131"/>
    </row>
    <row r="116" spans="1:15" ht="16.5" customHeight="1">
      <c r="A116" s="114" t="s">
        <v>258</v>
      </c>
      <c r="B116" s="129">
        <v>0</v>
      </c>
      <c r="C116" s="129">
        <v>20105</v>
      </c>
      <c r="D116" s="129">
        <v>25999</v>
      </c>
      <c r="E116" s="129">
        <v>26794</v>
      </c>
      <c r="F116" s="129">
        <v>902</v>
      </c>
      <c r="G116" s="129">
        <v>326</v>
      </c>
      <c r="H116" s="129">
        <v>3891</v>
      </c>
      <c r="I116" s="129">
        <v>3628</v>
      </c>
      <c r="J116" s="131"/>
      <c r="K116" s="131"/>
      <c r="L116" s="131"/>
      <c r="M116" s="131"/>
      <c r="N116" s="131"/>
      <c r="O116" s="131"/>
    </row>
    <row r="117" spans="1:15" ht="16.5" customHeight="1">
      <c r="A117" s="114" t="s">
        <v>223</v>
      </c>
      <c r="B117" s="129">
        <v>0</v>
      </c>
      <c r="C117" s="129">
        <v>3719</v>
      </c>
      <c r="D117" s="129">
        <v>3821</v>
      </c>
      <c r="E117" s="129">
        <v>4431</v>
      </c>
      <c r="F117" s="129">
        <v>177</v>
      </c>
      <c r="G117" s="129">
        <v>84</v>
      </c>
      <c r="H117" s="129">
        <v>387</v>
      </c>
      <c r="I117" s="129">
        <v>395</v>
      </c>
      <c r="J117" s="131"/>
      <c r="K117" s="131"/>
      <c r="L117" s="131"/>
      <c r="M117" s="131"/>
      <c r="N117" s="131"/>
      <c r="O117" s="131"/>
    </row>
    <row r="118" spans="1:15" ht="16.5" customHeight="1">
      <c r="A118" s="114" t="s">
        <v>224</v>
      </c>
      <c r="B118" s="129">
        <v>0</v>
      </c>
      <c r="C118" s="129">
        <v>2012</v>
      </c>
      <c r="D118" s="129">
        <v>4596</v>
      </c>
      <c r="E118" s="129">
        <v>5589</v>
      </c>
      <c r="F118" s="129">
        <v>184</v>
      </c>
      <c r="G118" s="129">
        <v>50</v>
      </c>
      <c r="H118" s="129">
        <v>1801</v>
      </c>
      <c r="I118" s="129">
        <v>1599</v>
      </c>
      <c r="J118" s="131"/>
      <c r="K118" s="131"/>
      <c r="L118" s="131"/>
      <c r="M118" s="131"/>
      <c r="N118" s="131"/>
      <c r="O118" s="131"/>
    </row>
    <row r="119" spans="1:15" ht="16.5" customHeight="1">
      <c r="A119" s="114" t="s">
        <v>317</v>
      </c>
      <c r="B119" s="129">
        <v>0</v>
      </c>
      <c r="C119" s="129">
        <v>699</v>
      </c>
      <c r="D119" s="129">
        <v>2869</v>
      </c>
      <c r="E119" s="129">
        <v>2846</v>
      </c>
      <c r="F119" s="129">
        <v>35</v>
      </c>
      <c r="G119" s="129">
        <v>8</v>
      </c>
      <c r="H119" s="129">
        <v>260</v>
      </c>
      <c r="I119" s="129">
        <v>250</v>
      </c>
      <c r="J119" s="131"/>
      <c r="K119" s="131"/>
      <c r="L119" s="131"/>
      <c r="M119" s="131"/>
      <c r="N119" s="131"/>
      <c r="O119" s="131"/>
    </row>
    <row r="120" spans="1:15" ht="16.5" customHeight="1">
      <c r="A120" s="114" t="s">
        <v>225</v>
      </c>
      <c r="B120" s="129">
        <v>0</v>
      </c>
      <c r="C120" s="129">
        <v>2668</v>
      </c>
      <c r="D120" s="129">
        <v>2594</v>
      </c>
      <c r="E120" s="129">
        <v>2642</v>
      </c>
      <c r="F120" s="129">
        <v>202</v>
      </c>
      <c r="G120" s="129">
        <v>97</v>
      </c>
      <c r="H120" s="129">
        <v>415</v>
      </c>
      <c r="I120" s="129">
        <v>346</v>
      </c>
      <c r="J120" s="131"/>
      <c r="K120" s="131"/>
      <c r="L120" s="131"/>
      <c r="M120" s="131"/>
      <c r="N120" s="131"/>
      <c r="O120" s="131"/>
    </row>
    <row r="121" spans="1:15" ht="16.5" customHeight="1">
      <c r="A121" s="114" t="s">
        <v>226</v>
      </c>
      <c r="B121" s="129">
        <v>0</v>
      </c>
      <c r="C121" s="129">
        <v>1102</v>
      </c>
      <c r="D121" s="129">
        <v>2158</v>
      </c>
      <c r="E121" s="129">
        <v>1805</v>
      </c>
      <c r="F121" s="129">
        <v>52</v>
      </c>
      <c r="G121" s="129">
        <v>10</v>
      </c>
      <c r="H121" s="129">
        <v>117</v>
      </c>
      <c r="I121" s="129">
        <v>134</v>
      </c>
      <c r="J121" s="131"/>
      <c r="K121" s="131"/>
      <c r="L121" s="131"/>
      <c r="M121" s="131"/>
      <c r="N121" s="131"/>
      <c r="O121" s="131"/>
    </row>
    <row r="122" spans="1:15" ht="16.5" customHeight="1">
      <c r="A122" s="114" t="s">
        <v>227</v>
      </c>
      <c r="B122" s="129">
        <v>0</v>
      </c>
      <c r="C122" s="129">
        <v>2591</v>
      </c>
      <c r="D122" s="129">
        <v>3491</v>
      </c>
      <c r="E122" s="129">
        <v>3786</v>
      </c>
      <c r="F122" s="129">
        <v>47</v>
      </c>
      <c r="G122" s="129">
        <v>10</v>
      </c>
      <c r="H122" s="129">
        <v>283</v>
      </c>
      <c r="I122" s="129">
        <v>303</v>
      </c>
      <c r="J122" s="131"/>
      <c r="K122" s="131"/>
      <c r="L122" s="131"/>
      <c r="M122" s="131"/>
      <c r="N122" s="131"/>
      <c r="O122" s="131"/>
    </row>
    <row r="123" spans="1:15" ht="16.5" customHeight="1">
      <c r="A123" s="114" t="s">
        <v>228</v>
      </c>
      <c r="B123" s="129">
        <v>0</v>
      </c>
      <c r="C123" s="129">
        <v>521</v>
      </c>
      <c r="D123" s="129">
        <v>162</v>
      </c>
      <c r="E123" s="129">
        <v>173</v>
      </c>
      <c r="F123" s="129">
        <v>9</v>
      </c>
      <c r="G123" s="129">
        <v>2</v>
      </c>
      <c r="H123" s="129">
        <v>15</v>
      </c>
      <c r="I123" s="129">
        <v>25</v>
      </c>
      <c r="J123" s="131"/>
      <c r="K123" s="131"/>
      <c r="L123" s="131"/>
      <c r="M123" s="131"/>
      <c r="N123" s="131"/>
      <c r="O123" s="131"/>
    </row>
    <row r="124" spans="1:15" ht="16.5" customHeight="1">
      <c r="A124" s="114" t="s">
        <v>229</v>
      </c>
      <c r="B124" s="129">
        <v>0</v>
      </c>
      <c r="C124" s="129">
        <v>722</v>
      </c>
      <c r="D124" s="129">
        <v>557</v>
      </c>
      <c r="E124" s="129">
        <v>648</v>
      </c>
      <c r="F124" s="129">
        <v>18</v>
      </c>
      <c r="G124" s="129">
        <v>1</v>
      </c>
      <c r="H124" s="129">
        <v>153</v>
      </c>
      <c r="I124" s="129">
        <v>117</v>
      </c>
      <c r="J124" s="131"/>
      <c r="K124" s="131"/>
      <c r="L124" s="131"/>
      <c r="M124" s="131"/>
      <c r="N124" s="131"/>
      <c r="O124" s="131"/>
    </row>
    <row r="125" spans="1:15" ht="16.5" customHeight="1">
      <c r="A125" s="114" t="s">
        <v>230</v>
      </c>
      <c r="B125" s="129">
        <v>0</v>
      </c>
      <c r="C125" s="129">
        <v>373</v>
      </c>
      <c r="D125" s="129">
        <v>238</v>
      </c>
      <c r="E125" s="129">
        <v>258</v>
      </c>
      <c r="F125" s="129">
        <v>27</v>
      </c>
      <c r="G125" s="129">
        <v>8</v>
      </c>
      <c r="H125" s="129">
        <v>23</v>
      </c>
      <c r="I125" s="129">
        <v>31</v>
      </c>
      <c r="J125" s="131"/>
      <c r="K125" s="131"/>
      <c r="L125" s="131"/>
      <c r="M125" s="131"/>
      <c r="N125" s="131"/>
      <c r="O125" s="131"/>
    </row>
    <row r="126" spans="1:15" ht="16.5" customHeight="1">
      <c r="A126" s="114" t="s">
        <v>231</v>
      </c>
      <c r="B126" s="129">
        <v>0</v>
      </c>
      <c r="C126" s="129">
        <v>1579</v>
      </c>
      <c r="D126" s="129">
        <v>775</v>
      </c>
      <c r="E126" s="129">
        <v>526</v>
      </c>
      <c r="F126" s="129">
        <v>2</v>
      </c>
      <c r="G126" s="129">
        <v>0</v>
      </c>
      <c r="H126" s="129">
        <v>29</v>
      </c>
      <c r="I126" s="129">
        <v>18</v>
      </c>
      <c r="J126" s="131"/>
      <c r="K126" s="131"/>
      <c r="L126" s="131"/>
      <c r="M126" s="131"/>
      <c r="N126" s="131"/>
      <c r="O126" s="131"/>
    </row>
    <row r="127" spans="1:15" ht="16.5" customHeight="1">
      <c r="A127" s="114" t="s">
        <v>232</v>
      </c>
      <c r="B127" s="129">
        <v>0</v>
      </c>
      <c r="C127" s="129">
        <v>419</v>
      </c>
      <c r="D127" s="129">
        <v>493</v>
      </c>
      <c r="E127" s="129">
        <v>362</v>
      </c>
      <c r="F127" s="129">
        <v>13</v>
      </c>
      <c r="G127" s="129">
        <v>5</v>
      </c>
      <c r="H127" s="129">
        <v>12</v>
      </c>
      <c r="I127" s="129">
        <v>14</v>
      </c>
      <c r="J127" s="131"/>
      <c r="K127" s="131"/>
      <c r="L127" s="131"/>
      <c r="M127" s="131"/>
      <c r="N127" s="131"/>
      <c r="O127" s="131"/>
    </row>
    <row r="128" spans="1:15" ht="16.5" customHeight="1">
      <c r="A128" s="114" t="s">
        <v>233</v>
      </c>
      <c r="B128" s="129">
        <v>0</v>
      </c>
      <c r="C128" s="129">
        <v>446</v>
      </c>
      <c r="D128" s="129">
        <v>502</v>
      </c>
      <c r="E128" s="129">
        <v>419</v>
      </c>
      <c r="F128" s="129">
        <v>19</v>
      </c>
      <c r="G128" s="129">
        <v>23</v>
      </c>
      <c r="H128" s="129">
        <v>53</v>
      </c>
      <c r="I128" s="129">
        <v>53</v>
      </c>
      <c r="J128" s="131"/>
      <c r="K128" s="131"/>
      <c r="L128" s="131"/>
      <c r="M128" s="131"/>
      <c r="N128" s="131"/>
      <c r="O128" s="131"/>
    </row>
    <row r="129" spans="1:15" ht="16.5" customHeight="1">
      <c r="A129" s="114" t="s">
        <v>234</v>
      </c>
      <c r="B129" s="129">
        <v>0</v>
      </c>
      <c r="C129" s="129">
        <v>620</v>
      </c>
      <c r="D129" s="129">
        <v>927</v>
      </c>
      <c r="E129" s="129">
        <v>837</v>
      </c>
      <c r="F129" s="129">
        <v>18</v>
      </c>
      <c r="G129" s="129">
        <v>4</v>
      </c>
      <c r="H129" s="129">
        <v>17</v>
      </c>
      <c r="I129" s="129">
        <v>11</v>
      </c>
      <c r="J129" s="131"/>
      <c r="K129" s="131"/>
      <c r="L129" s="131"/>
      <c r="M129" s="131"/>
      <c r="N129" s="131"/>
      <c r="O129" s="131"/>
    </row>
    <row r="130" spans="1:15" ht="16.5" customHeight="1">
      <c r="A130" s="114" t="s">
        <v>235</v>
      </c>
      <c r="B130" s="129">
        <v>0</v>
      </c>
      <c r="C130" s="129">
        <v>1004</v>
      </c>
      <c r="D130" s="129">
        <v>418</v>
      </c>
      <c r="E130" s="129">
        <v>398</v>
      </c>
      <c r="F130" s="129">
        <v>8</v>
      </c>
      <c r="G130" s="129">
        <v>0</v>
      </c>
      <c r="H130" s="129">
        <v>20</v>
      </c>
      <c r="I130" s="129">
        <v>29</v>
      </c>
      <c r="J130" s="131"/>
      <c r="K130" s="131"/>
      <c r="L130" s="131"/>
      <c r="M130" s="131"/>
      <c r="N130" s="131"/>
      <c r="O130" s="131"/>
    </row>
    <row r="131" spans="1:15" ht="16.5" customHeight="1">
      <c r="A131" s="114" t="s">
        <v>236</v>
      </c>
      <c r="B131" s="129">
        <v>0</v>
      </c>
      <c r="C131" s="129">
        <v>134</v>
      </c>
      <c r="D131" s="129">
        <v>21</v>
      </c>
      <c r="E131" s="129">
        <v>25</v>
      </c>
      <c r="F131" s="129">
        <v>20</v>
      </c>
      <c r="G131" s="129">
        <v>2</v>
      </c>
      <c r="H131" s="129">
        <v>9</v>
      </c>
      <c r="I131" s="129">
        <v>5</v>
      </c>
      <c r="J131" s="131"/>
      <c r="K131" s="131"/>
      <c r="L131" s="131"/>
      <c r="M131" s="131"/>
      <c r="N131" s="131"/>
      <c r="O131" s="131"/>
    </row>
    <row r="132" spans="1:15" ht="16.5" customHeight="1">
      <c r="A132" s="114" t="s">
        <v>237</v>
      </c>
      <c r="B132" s="129">
        <v>0</v>
      </c>
      <c r="C132" s="129">
        <v>65</v>
      </c>
      <c r="D132" s="129">
        <v>486</v>
      </c>
      <c r="E132" s="129">
        <v>542</v>
      </c>
      <c r="F132" s="129">
        <v>18</v>
      </c>
      <c r="G132" s="129">
        <v>1</v>
      </c>
      <c r="H132" s="129">
        <v>17</v>
      </c>
      <c r="I132" s="129">
        <v>18</v>
      </c>
      <c r="J132" s="131"/>
      <c r="K132" s="131"/>
      <c r="L132" s="131"/>
      <c r="M132" s="131"/>
      <c r="N132" s="131"/>
      <c r="O132" s="131"/>
    </row>
    <row r="133" spans="1:15" ht="16.5" customHeight="1">
      <c r="A133" s="114" t="s">
        <v>238</v>
      </c>
      <c r="B133" s="129">
        <v>0</v>
      </c>
      <c r="C133" s="129">
        <v>17</v>
      </c>
      <c r="D133" s="129">
        <v>10</v>
      </c>
      <c r="E133" s="129">
        <v>6</v>
      </c>
      <c r="F133" s="129">
        <v>0</v>
      </c>
      <c r="G133" s="129">
        <v>0</v>
      </c>
      <c r="H133" s="129">
        <v>4</v>
      </c>
      <c r="I133" s="129">
        <v>2</v>
      </c>
      <c r="J133" s="131"/>
      <c r="K133" s="131"/>
      <c r="L133" s="131"/>
      <c r="M133" s="131"/>
      <c r="N133" s="131"/>
      <c r="O133" s="131"/>
    </row>
    <row r="134" spans="1:15" ht="16.5" customHeight="1">
      <c r="A134" s="114" t="s">
        <v>239</v>
      </c>
      <c r="B134" s="129">
        <v>0</v>
      </c>
      <c r="C134" s="129">
        <v>251</v>
      </c>
      <c r="D134" s="129">
        <v>414</v>
      </c>
      <c r="E134" s="129">
        <v>371</v>
      </c>
      <c r="F134" s="129">
        <v>21</v>
      </c>
      <c r="G134" s="129">
        <v>10</v>
      </c>
      <c r="H134" s="129">
        <v>11</v>
      </c>
      <c r="I134" s="129">
        <v>17</v>
      </c>
      <c r="J134" s="131"/>
      <c r="K134" s="131"/>
      <c r="L134" s="131"/>
      <c r="M134" s="131"/>
      <c r="N134" s="131"/>
      <c r="O134" s="131"/>
    </row>
    <row r="135" spans="1:15" ht="16.5" customHeight="1">
      <c r="A135" s="114" t="s">
        <v>240</v>
      </c>
      <c r="B135" s="129">
        <v>0</v>
      </c>
      <c r="C135" s="129">
        <v>993</v>
      </c>
      <c r="D135" s="129">
        <v>1363</v>
      </c>
      <c r="E135" s="129">
        <v>974</v>
      </c>
      <c r="F135" s="129">
        <v>18</v>
      </c>
      <c r="G135" s="129">
        <v>2</v>
      </c>
      <c r="H135" s="129">
        <v>256</v>
      </c>
      <c r="I135" s="129">
        <v>247</v>
      </c>
      <c r="J135" s="131"/>
      <c r="K135" s="131"/>
      <c r="L135" s="131"/>
      <c r="M135" s="131"/>
      <c r="N135" s="131"/>
      <c r="O135" s="131"/>
    </row>
    <row r="136" spans="1:15" ht="16.5" customHeight="1">
      <c r="A136" s="114" t="s">
        <v>241</v>
      </c>
      <c r="B136" s="129">
        <v>0</v>
      </c>
      <c r="C136" s="129">
        <v>149</v>
      </c>
      <c r="D136" s="129">
        <v>66</v>
      </c>
      <c r="E136" s="129">
        <v>98</v>
      </c>
      <c r="F136" s="129">
        <v>14</v>
      </c>
      <c r="G136" s="129">
        <v>8</v>
      </c>
      <c r="H136" s="129">
        <v>8</v>
      </c>
      <c r="I136" s="129">
        <v>14</v>
      </c>
      <c r="J136" s="131"/>
      <c r="K136" s="131"/>
      <c r="L136" s="131"/>
      <c r="M136" s="131"/>
      <c r="N136" s="131"/>
      <c r="O136" s="131"/>
    </row>
    <row r="137" spans="1:15" ht="16.5" customHeight="1">
      <c r="A137" s="114" t="s">
        <v>242</v>
      </c>
      <c r="B137" s="129">
        <v>0</v>
      </c>
      <c r="C137" s="129">
        <v>18</v>
      </c>
      <c r="D137" s="129">
        <v>38</v>
      </c>
      <c r="E137" s="129">
        <v>58</v>
      </c>
      <c r="F137" s="129">
        <v>0</v>
      </c>
      <c r="G137" s="129">
        <v>1</v>
      </c>
      <c r="H137" s="129">
        <v>1</v>
      </c>
      <c r="I137" s="129">
        <v>0</v>
      </c>
    </row>
    <row r="138" spans="1:15" ht="16.5" customHeight="1">
      <c r="A138" s="114" t="s">
        <v>243</v>
      </c>
      <c r="B138" s="129">
        <v>0</v>
      </c>
      <c r="C138" s="129">
        <v>3</v>
      </c>
      <c r="D138" s="129">
        <v>0</v>
      </c>
      <c r="E138" s="129">
        <v>0</v>
      </c>
      <c r="F138" s="129">
        <v>0</v>
      </c>
      <c r="G138" s="129">
        <v>0</v>
      </c>
      <c r="H138" s="129">
        <v>0</v>
      </c>
      <c r="I138" s="129">
        <v>0</v>
      </c>
    </row>
    <row r="139" spans="1:15" ht="16.5" customHeight="1">
      <c r="A139" s="46" t="s">
        <v>415</v>
      </c>
    </row>
    <row r="140" spans="1:15" ht="16.5" customHeight="1">
      <c r="D140" s="48"/>
      <c r="E140" s="48"/>
      <c r="F140" s="48"/>
      <c r="I140" s="48"/>
      <c r="J140" s="48"/>
      <c r="K140" s="48"/>
      <c r="N140" s="48"/>
      <c r="O140" s="48"/>
    </row>
    <row r="141" spans="1:15" ht="16.5" customHeight="1">
      <c r="D141" s="48"/>
      <c r="E141" s="48"/>
      <c r="F141" s="48"/>
      <c r="I141" s="48"/>
      <c r="J141" s="48"/>
      <c r="K141" s="48"/>
      <c r="N141" s="48"/>
      <c r="O141" s="48"/>
    </row>
    <row r="142" spans="1:15" ht="16.5" customHeight="1">
      <c r="D142" s="48"/>
      <c r="E142" s="48"/>
      <c r="I142" s="48"/>
      <c r="J142" s="48"/>
      <c r="K142" s="48"/>
    </row>
    <row r="144" spans="1:15" ht="16.5" customHeight="1">
      <c r="D144" s="48"/>
      <c r="E144" s="48"/>
    </row>
    <row r="145" spans="9:9" ht="16.5" customHeight="1">
      <c r="I145" s="48"/>
    </row>
    <row r="146" spans="9:9" ht="16.5" customHeight="1">
      <c r="I146" s="48"/>
    </row>
    <row r="147" spans="9:9" ht="16.5" customHeight="1">
      <c r="I147" s="48"/>
    </row>
    <row r="148" spans="9:9" ht="16.5" customHeight="1">
      <c r="I148" s="48"/>
    </row>
    <row r="150" spans="9:9" ht="16.5" customHeight="1">
      <c r="I150" s="48"/>
    </row>
    <row r="151" spans="9:9" ht="16.5" customHeight="1">
      <c r="I151" s="48"/>
    </row>
    <row r="152" spans="9:9" ht="16.5" customHeight="1">
      <c r="I152" s="48"/>
    </row>
    <row r="153" spans="9:9" ht="16.5" customHeight="1">
      <c r="I153" s="48"/>
    </row>
    <row r="154" spans="9:9" ht="16.5" customHeight="1">
      <c r="I154" s="48"/>
    </row>
    <row r="160" spans="9:9" ht="16.5" customHeight="1">
      <c r="I160" s="48"/>
    </row>
    <row r="163" spans="4:15" ht="16.5" customHeight="1">
      <c r="D163" s="48"/>
      <c r="E163" s="48"/>
      <c r="I163" s="48"/>
      <c r="J163" s="48"/>
      <c r="K163" s="48"/>
      <c r="N163" s="48"/>
      <c r="O163" s="48"/>
    </row>
    <row r="164" spans="4:15" ht="16.5" customHeight="1">
      <c r="I164" s="48"/>
    </row>
  </sheetData>
  <protectedRanges>
    <protectedRange sqref="M2" name="範圍1"/>
  </protectedRanges>
  <mergeCells count="36">
    <mergeCell ref="H58:I58"/>
    <mergeCell ref="N86:O86"/>
    <mergeCell ref="B31:C31"/>
    <mergeCell ref="L58:M58"/>
    <mergeCell ref="N58:O58"/>
    <mergeCell ref="H86:I86"/>
    <mergeCell ref="J86:K86"/>
    <mergeCell ref="L86:M86"/>
    <mergeCell ref="J58:K58"/>
    <mergeCell ref="H31:I31"/>
    <mergeCell ref="J31:K31"/>
    <mergeCell ref="A1:P1"/>
    <mergeCell ref="A4:A5"/>
    <mergeCell ref="E4:F4"/>
    <mergeCell ref="G4:H4"/>
    <mergeCell ref="M4:N4"/>
    <mergeCell ref="K4:L4"/>
    <mergeCell ref="I4:J4"/>
    <mergeCell ref="O4:P4"/>
    <mergeCell ref="B4:D4"/>
    <mergeCell ref="A86:A87"/>
    <mergeCell ref="B86:C86"/>
    <mergeCell ref="D86:E86"/>
    <mergeCell ref="F86:G86"/>
    <mergeCell ref="A31:A32"/>
    <mergeCell ref="D31:E31"/>
    <mergeCell ref="F31:G31"/>
    <mergeCell ref="A58:A59"/>
    <mergeCell ref="B58:C58"/>
    <mergeCell ref="D58:E58"/>
    <mergeCell ref="F58:G58"/>
    <mergeCell ref="A114:A115"/>
    <mergeCell ref="B114:C114"/>
    <mergeCell ref="D114:E114"/>
    <mergeCell ref="F114:G114"/>
    <mergeCell ref="H114:I114"/>
  </mergeCells>
  <phoneticPr fontId="1" type="noConversion"/>
  <printOptions horizontalCentered="1"/>
  <pageMargins left="0.25" right="0.25" top="0.75" bottom="0.75" header="0.3" footer="0.3"/>
  <pageSetup paperSize="9" scale="90" orientation="landscape" r:id="rId1"/>
  <headerFooter alignWithMargins="0">
    <oddFooter>&amp;C&amp;A，第 &amp;P 頁，共 &amp;N 頁</oddFooter>
  </headerFooter>
  <rowBreaks count="4" manualBreakCount="4">
    <brk id="28" max="16383" man="1"/>
    <brk id="55" max="16383" man="1"/>
    <brk id="82" max="16383" man="1"/>
    <brk id="113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6"/>
  <sheetViews>
    <sheetView zoomScaleNormal="100" zoomScaleSheetLayoutView="8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4" sqref="B4:D4"/>
    </sheetView>
  </sheetViews>
  <sheetFormatPr defaultRowHeight="15" customHeight="1"/>
  <cols>
    <col min="1" max="1" width="20.25" style="5" customWidth="1"/>
    <col min="2" max="4" width="10.625" style="22" customWidth="1"/>
    <col min="5" max="16" width="8.625" style="22" customWidth="1"/>
    <col min="17" max="16384" width="9" style="5"/>
  </cols>
  <sheetData>
    <row r="1" spans="1:19" ht="18" customHeight="1">
      <c r="A1" s="158" t="s">
        <v>283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9" ht="18" customHeight="1">
      <c r="M2" s="29" t="s">
        <v>451</v>
      </c>
    </row>
    <row r="3" spans="1:19" s="22" customFormat="1" ht="18" customHeight="1">
      <c r="A3" s="4"/>
      <c r="L3" s="23"/>
      <c r="M3" s="22" t="s">
        <v>245</v>
      </c>
    </row>
    <row r="4" spans="1:19" s="22" customFormat="1" ht="15" customHeight="1">
      <c r="A4" s="196" t="s">
        <v>440</v>
      </c>
      <c r="B4" s="172" t="s">
        <v>44</v>
      </c>
      <c r="C4" s="172"/>
      <c r="D4" s="172"/>
      <c r="E4" s="172" t="s">
        <v>45</v>
      </c>
      <c r="F4" s="172"/>
      <c r="G4" s="172" t="s">
        <v>46</v>
      </c>
      <c r="H4" s="172"/>
      <c r="I4" s="172" t="s">
        <v>47</v>
      </c>
      <c r="J4" s="172"/>
      <c r="K4" s="172" t="s">
        <v>48</v>
      </c>
      <c r="L4" s="172"/>
      <c r="M4" s="172" t="s">
        <v>49</v>
      </c>
      <c r="N4" s="172"/>
      <c r="O4" s="172" t="s">
        <v>50</v>
      </c>
      <c r="P4" s="172"/>
      <c r="Q4" s="39"/>
      <c r="R4" s="39"/>
      <c r="S4" s="39"/>
    </row>
    <row r="5" spans="1:19" s="22" customFormat="1" ht="15" customHeight="1">
      <c r="A5" s="197"/>
      <c r="B5" s="156" t="s">
        <v>51</v>
      </c>
      <c r="C5" s="156" t="s">
        <v>3</v>
      </c>
      <c r="D5" s="156" t="s">
        <v>4</v>
      </c>
      <c r="E5" s="156" t="s">
        <v>3</v>
      </c>
      <c r="F5" s="156" t="s">
        <v>4</v>
      </c>
      <c r="G5" s="156" t="s">
        <v>3</v>
      </c>
      <c r="H5" s="156" t="s">
        <v>4</v>
      </c>
      <c r="I5" s="156" t="s">
        <v>3</v>
      </c>
      <c r="J5" s="156" t="s">
        <v>4</v>
      </c>
      <c r="K5" s="156" t="s">
        <v>3</v>
      </c>
      <c r="L5" s="156" t="s">
        <v>4</v>
      </c>
      <c r="M5" s="156" t="s">
        <v>3</v>
      </c>
      <c r="N5" s="156" t="s">
        <v>4</v>
      </c>
      <c r="O5" s="156" t="s">
        <v>3</v>
      </c>
      <c r="P5" s="156" t="s">
        <v>4</v>
      </c>
      <c r="Q5" s="39"/>
      <c r="R5" s="39"/>
      <c r="S5" s="39"/>
    </row>
    <row r="6" spans="1:19" s="22" customFormat="1" ht="15" customHeight="1">
      <c r="A6" s="92" t="s">
        <v>52</v>
      </c>
      <c r="B6" s="104">
        <v>875830</v>
      </c>
      <c r="C6" s="105">
        <v>410671</v>
      </c>
      <c r="D6" s="105">
        <v>465159</v>
      </c>
      <c r="E6" s="105">
        <v>110</v>
      </c>
      <c r="F6" s="105">
        <v>110</v>
      </c>
      <c r="G6" s="105">
        <v>4</v>
      </c>
      <c r="H6" s="105">
        <v>0</v>
      </c>
      <c r="I6" s="105">
        <v>16</v>
      </c>
      <c r="J6" s="105">
        <v>0</v>
      </c>
      <c r="K6" s="105">
        <v>11</v>
      </c>
      <c r="L6" s="105">
        <v>11</v>
      </c>
      <c r="M6" s="105">
        <v>804</v>
      </c>
      <c r="N6" s="105">
        <v>1458</v>
      </c>
      <c r="O6" s="105">
        <v>88</v>
      </c>
      <c r="P6" s="105">
        <v>162</v>
      </c>
      <c r="Q6" s="136"/>
      <c r="R6" s="136"/>
      <c r="S6" s="136"/>
    </row>
    <row r="7" spans="1:19" s="22" customFormat="1" ht="15" customHeight="1">
      <c r="A7" s="89" t="s">
        <v>53</v>
      </c>
      <c r="B7" s="106">
        <v>7</v>
      </c>
      <c r="C7" s="107">
        <v>6</v>
      </c>
      <c r="D7" s="107">
        <v>1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36"/>
      <c r="R7" s="136"/>
      <c r="S7" s="136"/>
    </row>
    <row r="8" spans="1:19" s="22" customFormat="1" ht="15" customHeight="1">
      <c r="A8" s="89" t="s">
        <v>54</v>
      </c>
      <c r="B8" s="106">
        <v>9653</v>
      </c>
      <c r="C8" s="107">
        <v>8074</v>
      </c>
      <c r="D8" s="107">
        <v>1579</v>
      </c>
      <c r="E8" s="107">
        <v>1</v>
      </c>
      <c r="F8" s="107">
        <v>0</v>
      </c>
      <c r="G8" s="107">
        <v>1</v>
      </c>
      <c r="H8" s="107">
        <v>0</v>
      </c>
      <c r="I8" s="107">
        <v>1</v>
      </c>
      <c r="J8" s="107">
        <v>0</v>
      </c>
      <c r="K8" s="107">
        <v>0</v>
      </c>
      <c r="L8" s="107">
        <v>0</v>
      </c>
      <c r="M8" s="107">
        <v>30</v>
      </c>
      <c r="N8" s="107">
        <v>8</v>
      </c>
      <c r="O8" s="107">
        <v>2</v>
      </c>
      <c r="P8" s="107">
        <v>4</v>
      </c>
      <c r="Q8" s="136"/>
      <c r="R8" s="136"/>
      <c r="S8" s="136"/>
    </row>
    <row r="9" spans="1:19" s="22" customFormat="1" ht="15" customHeight="1">
      <c r="A9" s="89" t="s">
        <v>55</v>
      </c>
      <c r="B9" s="106">
        <v>5634</v>
      </c>
      <c r="C9" s="107">
        <v>5098</v>
      </c>
      <c r="D9" s="107">
        <v>536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11</v>
      </c>
      <c r="N9" s="107">
        <v>5</v>
      </c>
      <c r="O9" s="107">
        <v>0</v>
      </c>
      <c r="P9" s="107">
        <v>0</v>
      </c>
      <c r="Q9" s="136"/>
      <c r="R9" s="136"/>
      <c r="S9" s="136"/>
    </row>
    <row r="10" spans="1:19" s="22" customFormat="1" ht="15" customHeight="1">
      <c r="A10" s="89" t="s">
        <v>56</v>
      </c>
      <c r="B10" s="106">
        <v>58</v>
      </c>
      <c r="C10" s="107">
        <v>28</v>
      </c>
      <c r="D10" s="107">
        <v>30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36"/>
      <c r="R10" s="136"/>
      <c r="S10" s="136"/>
    </row>
    <row r="11" spans="1:19" s="22" customFormat="1" ht="15" customHeight="1">
      <c r="A11" s="89" t="s">
        <v>57</v>
      </c>
      <c r="B11" s="106">
        <v>69</v>
      </c>
      <c r="C11" s="107">
        <v>54</v>
      </c>
      <c r="D11" s="107">
        <v>15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36"/>
      <c r="R11" s="136"/>
      <c r="S11" s="136"/>
    </row>
    <row r="12" spans="1:19" s="22" customFormat="1" ht="15" customHeight="1">
      <c r="A12" s="89" t="s">
        <v>58</v>
      </c>
      <c r="B12" s="106">
        <v>64</v>
      </c>
      <c r="C12" s="107">
        <v>48</v>
      </c>
      <c r="D12" s="107">
        <v>16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1</v>
      </c>
      <c r="N12" s="107">
        <v>0</v>
      </c>
      <c r="O12" s="107">
        <v>0</v>
      </c>
      <c r="P12" s="107">
        <v>0</v>
      </c>
      <c r="Q12" s="136"/>
      <c r="R12" s="136"/>
      <c r="S12" s="136"/>
    </row>
    <row r="13" spans="1:19" s="22" customFormat="1" ht="15" customHeight="1">
      <c r="A13" s="89" t="s">
        <v>59</v>
      </c>
      <c r="B13" s="106">
        <v>10733</v>
      </c>
      <c r="C13" s="107">
        <v>7510</v>
      </c>
      <c r="D13" s="107">
        <v>3223</v>
      </c>
      <c r="E13" s="107">
        <v>0</v>
      </c>
      <c r="F13" s="107">
        <v>2</v>
      </c>
      <c r="G13" s="107">
        <v>0</v>
      </c>
      <c r="H13" s="107">
        <v>0</v>
      </c>
      <c r="I13" s="107">
        <v>1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1</v>
      </c>
      <c r="Q13" s="136"/>
      <c r="R13" s="136"/>
      <c r="S13" s="136"/>
    </row>
    <row r="14" spans="1:19" s="22" customFormat="1" ht="15" customHeight="1">
      <c r="A14" s="89" t="s">
        <v>60</v>
      </c>
      <c r="B14" s="106">
        <v>860</v>
      </c>
      <c r="C14" s="107">
        <v>521</v>
      </c>
      <c r="D14" s="107">
        <v>339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5</v>
      </c>
      <c r="N14" s="107">
        <v>12</v>
      </c>
      <c r="O14" s="107">
        <v>0</v>
      </c>
      <c r="P14" s="107">
        <v>0</v>
      </c>
      <c r="Q14" s="136"/>
      <c r="R14" s="136"/>
      <c r="S14" s="136"/>
    </row>
    <row r="15" spans="1:19" s="22" customFormat="1" ht="15" customHeight="1">
      <c r="A15" s="89" t="s">
        <v>61</v>
      </c>
      <c r="B15" s="106">
        <v>51</v>
      </c>
      <c r="C15" s="107">
        <v>8</v>
      </c>
      <c r="D15" s="107">
        <v>43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1</v>
      </c>
      <c r="O15" s="107">
        <v>0</v>
      </c>
      <c r="P15" s="107">
        <v>0</v>
      </c>
      <c r="Q15" s="136"/>
      <c r="R15" s="136"/>
      <c r="S15" s="136"/>
    </row>
    <row r="16" spans="1:19" s="22" customFormat="1" ht="15" customHeight="1">
      <c r="A16" s="89" t="s">
        <v>8</v>
      </c>
      <c r="B16" s="106">
        <v>2108</v>
      </c>
      <c r="C16" s="107">
        <v>1255</v>
      </c>
      <c r="D16" s="107">
        <v>853</v>
      </c>
      <c r="E16" s="107">
        <v>1</v>
      </c>
      <c r="F16" s="107">
        <v>0</v>
      </c>
      <c r="G16" s="107">
        <v>0</v>
      </c>
      <c r="H16" s="107">
        <v>0</v>
      </c>
      <c r="I16" s="107">
        <v>11</v>
      </c>
      <c r="J16" s="107">
        <v>0</v>
      </c>
      <c r="K16" s="107">
        <v>0</v>
      </c>
      <c r="L16" s="107">
        <v>0</v>
      </c>
      <c r="M16" s="107">
        <v>10</v>
      </c>
      <c r="N16" s="107">
        <v>6</v>
      </c>
      <c r="O16" s="107">
        <v>1</v>
      </c>
      <c r="P16" s="107">
        <v>0</v>
      </c>
      <c r="Q16" s="136"/>
      <c r="R16" s="136"/>
      <c r="S16" s="136"/>
    </row>
    <row r="17" spans="1:19" s="22" customFormat="1" ht="15" customHeight="1">
      <c r="A17" s="89" t="s">
        <v>9</v>
      </c>
      <c r="B17" s="106">
        <v>590</v>
      </c>
      <c r="C17" s="107">
        <v>471</v>
      </c>
      <c r="D17" s="107">
        <v>119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5</v>
      </c>
      <c r="N17" s="107">
        <v>0</v>
      </c>
      <c r="O17" s="107">
        <v>0</v>
      </c>
      <c r="P17" s="107">
        <v>1</v>
      </c>
      <c r="Q17" s="136"/>
      <c r="R17" s="136"/>
      <c r="S17" s="136"/>
    </row>
    <row r="18" spans="1:19" s="22" customFormat="1" ht="15" customHeight="1">
      <c r="A18" s="90" t="s">
        <v>268</v>
      </c>
      <c r="B18" s="106">
        <v>704860</v>
      </c>
      <c r="C18" s="107">
        <v>327818</v>
      </c>
      <c r="D18" s="107">
        <v>377042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36"/>
      <c r="R18" s="136"/>
      <c r="S18" s="136"/>
    </row>
    <row r="19" spans="1:19" s="22" customFormat="1" ht="15" customHeight="1">
      <c r="A19" s="90" t="s">
        <v>269</v>
      </c>
      <c r="B19" s="106">
        <v>5069</v>
      </c>
      <c r="C19" s="107">
        <v>5000</v>
      </c>
      <c r="D19" s="107">
        <v>69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36"/>
      <c r="R19" s="136"/>
      <c r="S19" s="136"/>
    </row>
    <row r="20" spans="1:19" s="22" customFormat="1" ht="15" customHeight="1">
      <c r="A20" s="90" t="s">
        <v>416</v>
      </c>
      <c r="B20" s="106">
        <v>444033</v>
      </c>
      <c r="C20" s="107">
        <v>307269</v>
      </c>
      <c r="D20" s="107">
        <v>136764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36"/>
      <c r="R20" s="136"/>
      <c r="S20" s="136"/>
    </row>
    <row r="21" spans="1:19" s="22" customFormat="1" ht="15" customHeight="1">
      <c r="A21" s="90" t="s">
        <v>417</v>
      </c>
      <c r="B21" s="106">
        <v>1269</v>
      </c>
      <c r="C21" s="107">
        <v>9</v>
      </c>
      <c r="D21" s="107">
        <v>1260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36"/>
      <c r="R21" s="136"/>
      <c r="S21" s="136"/>
    </row>
    <row r="22" spans="1:19" s="22" customFormat="1" ht="15" customHeight="1">
      <c r="A22" s="90" t="s">
        <v>441</v>
      </c>
      <c r="B22" s="106">
        <v>239402</v>
      </c>
      <c r="C22" s="107">
        <v>2675</v>
      </c>
      <c r="D22" s="107">
        <v>236727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36"/>
      <c r="R22" s="136"/>
      <c r="S22" s="136"/>
    </row>
    <row r="23" spans="1:19" s="22" customFormat="1" ht="15" customHeight="1">
      <c r="A23" s="90" t="s">
        <v>442</v>
      </c>
      <c r="B23" s="106">
        <v>882</v>
      </c>
      <c r="C23" s="107">
        <v>372</v>
      </c>
      <c r="D23" s="107">
        <v>510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36"/>
      <c r="R23" s="136"/>
      <c r="S23" s="136"/>
    </row>
    <row r="24" spans="1:19" s="22" customFormat="1" ht="15" customHeight="1">
      <c r="A24" s="90" t="s">
        <v>444</v>
      </c>
      <c r="B24" s="106">
        <v>55</v>
      </c>
      <c r="C24" s="107">
        <v>53</v>
      </c>
      <c r="D24" s="107">
        <v>2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36"/>
      <c r="R24" s="136"/>
      <c r="S24" s="136"/>
    </row>
    <row r="25" spans="1:19" s="22" customFormat="1" ht="15" customHeight="1">
      <c r="A25" s="90" t="s">
        <v>446</v>
      </c>
      <c r="B25" s="106">
        <v>52</v>
      </c>
      <c r="C25" s="107">
        <v>35</v>
      </c>
      <c r="D25" s="107">
        <v>17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36"/>
      <c r="R25" s="136"/>
      <c r="S25" s="136"/>
    </row>
    <row r="26" spans="1:19" s="22" customFormat="1" ht="15" customHeight="1">
      <c r="A26" s="90" t="s">
        <v>448</v>
      </c>
      <c r="B26" s="106">
        <v>171</v>
      </c>
      <c r="C26" s="107">
        <v>142</v>
      </c>
      <c r="D26" s="107">
        <v>29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36"/>
      <c r="R26" s="136"/>
      <c r="S26" s="136"/>
    </row>
    <row r="27" spans="1:19" s="22" customFormat="1" ht="15" customHeight="1">
      <c r="A27" s="90" t="s">
        <v>419</v>
      </c>
      <c r="B27" s="106">
        <v>9961</v>
      </c>
      <c r="C27" s="107">
        <v>9911</v>
      </c>
      <c r="D27" s="107">
        <v>50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36"/>
      <c r="R27" s="136"/>
      <c r="S27" s="136"/>
    </row>
    <row r="28" spans="1:19" s="22" customFormat="1" ht="15" customHeight="1">
      <c r="A28" s="90" t="s">
        <v>405</v>
      </c>
      <c r="B28" s="106">
        <v>3966</v>
      </c>
      <c r="C28" s="107">
        <v>2352</v>
      </c>
      <c r="D28" s="107">
        <v>1614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36"/>
      <c r="R28" s="136"/>
      <c r="S28" s="136"/>
    </row>
    <row r="29" spans="1:19" s="22" customFormat="1" ht="15" customHeight="1">
      <c r="A29" s="89" t="s">
        <v>62</v>
      </c>
      <c r="B29" s="106">
        <v>511</v>
      </c>
      <c r="C29" s="107">
        <v>509</v>
      </c>
      <c r="D29" s="107">
        <v>2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78</v>
      </c>
      <c r="N29" s="107">
        <v>0</v>
      </c>
      <c r="O29" s="107">
        <v>0</v>
      </c>
      <c r="P29" s="107">
        <v>0</v>
      </c>
      <c r="Q29" s="136"/>
      <c r="R29" s="136"/>
      <c r="S29" s="136"/>
    </row>
    <row r="30" spans="1:19" s="22" customFormat="1" ht="15" customHeight="1">
      <c r="A30" s="89" t="s">
        <v>63</v>
      </c>
      <c r="B30" s="106">
        <v>55641</v>
      </c>
      <c r="C30" s="107">
        <v>29430</v>
      </c>
      <c r="D30" s="107">
        <v>26211</v>
      </c>
      <c r="E30" s="107">
        <v>95</v>
      </c>
      <c r="F30" s="107">
        <v>84</v>
      </c>
      <c r="G30" s="107">
        <v>3</v>
      </c>
      <c r="H30" s="107">
        <v>0</v>
      </c>
      <c r="I30" s="107">
        <v>3</v>
      </c>
      <c r="J30" s="107">
        <v>0</v>
      </c>
      <c r="K30" s="107">
        <v>6</v>
      </c>
      <c r="L30" s="107">
        <v>6</v>
      </c>
      <c r="M30" s="107">
        <v>278</v>
      </c>
      <c r="N30" s="107">
        <v>430</v>
      </c>
      <c r="O30" s="107">
        <v>10</v>
      </c>
      <c r="P30" s="107">
        <v>40</v>
      </c>
      <c r="Q30" s="136"/>
      <c r="R30" s="136"/>
      <c r="S30" s="136"/>
    </row>
    <row r="31" spans="1:19" s="22" customFormat="1" ht="15" customHeight="1">
      <c r="A31" s="89" t="s">
        <v>64</v>
      </c>
      <c r="B31" s="106">
        <v>6839</v>
      </c>
      <c r="C31" s="107">
        <v>2512</v>
      </c>
      <c r="D31" s="107">
        <v>4327</v>
      </c>
      <c r="E31" s="107">
        <v>4</v>
      </c>
      <c r="F31" s="107">
        <v>4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22</v>
      </c>
      <c r="N31" s="107">
        <v>50</v>
      </c>
      <c r="O31" s="107">
        <v>1</v>
      </c>
      <c r="P31" s="107">
        <v>17</v>
      </c>
      <c r="Q31" s="136"/>
      <c r="R31" s="136"/>
      <c r="S31" s="136"/>
    </row>
    <row r="32" spans="1:19" s="22" customFormat="1" ht="15" customHeight="1">
      <c r="A32" s="89" t="s">
        <v>65</v>
      </c>
      <c r="B32" s="106">
        <v>24545</v>
      </c>
      <c r="C32" s="107">
        <v>0</v>
      </c>
      <c r="D32" s="107">
        <v>24545</v>
      </c>
      <c r="E32" s="107">
        <v>0</v>
      </c>
      <c r="F32" s="107">
        <v>14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  <c r="L32" s="107">
        <v>3</v>
      </c>
      <c r="M32" s="107">
        <v>0</v>
      </c>
      <c r="N32" s="107">
        <v>385</v>
      </c>
      <c r="O32" s="107">
        <v>0</v>
      </c>
      <c r="P32" s="107">
        <v>73</v>
      </c>
      <c r="Q32" s="136"/>
      <c r="R32" s="136"/>
      <c r="S32" s="136"/>
    </row>
    <row r="33" spans="1:19" s="22" customFormat="1" ht="15" customHeight="1">
      <c r="A33" s="89" t="s">
        <v>66</v>
      </c>
      <c r="B33" s="106">
        <v>43375</v>
      </c>
      <c r="C33" s="107">
        <v>21631</v>
      </c>
      <c r="D33" s="107">
        <v>21744</v>
      </c>
      <c r="E33" s="107">
        <v>7</v>
      </c>
      <c r="F33" s="107">
        <v>4</v>
      </c>
      <c r="G33" s="107">
        <v>0</v>
      </c>
      <c r="H33" s="107">
        <v>0</v>
      </c>
      <c r="I33" s="107">
        <v>0</v>
      </c>
      <c r="J33" s="107">
        <v>0</v>
      </c>
      <c r="K33" s="107">
        <v>3</v>
      </c>
      <c r="L33" s="107">
        <v>2</v>
      </c>
      <c r="M33" s="107">
        <v>352</v>
      </c>
      <c r="N33" s="107">
        <v>547</v>
      </c>
      <c r="O33" s="107">
        <v>66</v>
      </c>
      <c r="P33" s="107">
        <v>26</v>
      </c>
      <c r="Q33" s="136"/>
      <c r="R33" s="136"/>
      <c r="S33" s="136"/>
    </row>
    <row r="34" spans="1:19" s="22" customFormat="1" ht="15" customHeight="1">
      <c r="A34" s="89" t="s">
        <v>67</v>
      </c>
      <c r="B34" s="106">
        <v>1609</v>
      </c>
      <c r="C34" s="107">
        <v>1224</v>
      </c>
      <c r="D34" s="107">
        <v>385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v>8</v>
      </c>
      <c r="N34" s="107">
        <v>6</v>
      </c>
      <c r="O34" s="107">
        <v>4</v>
      </c>
      <c r="P34" s="107">
        <v>0</v>
      </c>
      <c r="Q34" s="136"/>
      <c r="R34" s="136"/>
      <c r="S34" s="136"/>
    </row>
    <row r="35" spans="1:19" s="22" customFormat="1" ht="15" customHeight="1">
      <c r="A35" s="89" t="s">
        <v>68</v>
      </c>
      <c r="B35" s="106">
        <v>8623</v>
      </c>
      <c r="C35" s="107">
        <v>4474</v>
      </c>
      <c r="D35" s="107">
        <v>4149</v>
      </c>
      <c r="E35" s="107">
        <v>2</v>
      </c>
      <c r="F35" s="107">
        <v>2</v>
      </c>
      <c r="G35" s="107">
        <v>0</v>
      </c>
      <c r="H35" s="107">
        <v>0</v>
      </c>
      <c r="I35" s="107">
        <v>0</v>
      </c>
      <c r="J35" s="107">
        <v>0</v>
      </c>
      <c r="K35" s="107">
        <v>2</v>
      </c>
      <c r="L35" s="107">
        <v>0</v>
      </c>
      <c r="M35" s="107">
        <v>4</v>
      </c>
      <c r="N35" s="107">
        <v>8</v>
      </c>
      <c r="O35" s="107">
        <v>4</v>
      </c>
      <c r="P35" s="107">
        <v>0</v>
      </c>
      <c r="Q35" s="136"/>
      <c r="R35" s="136"/>
      <c r="S35" s="136"/>
    </row>
    <row r="36" spans="1:19" s="22" customFormat="1" ht="15" customHeight="1">
      <c r="A36" s="14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36"/>
      <c r="R36" s="136"/>
      <c r="S36" s="136"/>
    </row>
    <row r="37" spans="1:19" s="22" customFormat="1" ht="15" customHeight="1">
      <c r="A37" s="140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36"/>
      <c r="R37" s="136"/>
      <c r="S37" s="136"/>
    </row>
    <row r="38" spans="1:19" s="22" customFormat="1" ht="15" customHeight="1">
      <c r="A38" s="196" t="s">
        <v>440</v>
      </c>
      <c r="B38" s="172" t="s">
        <v>69</v>
      </c>
      <c r="C38" s="172"/>
      <c r="D38" s="172" t="s">
        <v>278</v>
      </c>
      <c r="E38" s="172"/>
      <c r="F38" s="172" t="s">
        <v>70</v>
      </c>
      <c r="G38" s="172"/>
      <c r="H38" s="172" t="s">
        <v>71</v>
      </c>
      <c r="I38" s="172"/>
      <c r="J38" s="172" t="s">
        <v>72</v>
      </c>
      <c r="K38" s="172"/>
      <c r="L38" s="172" t="s">
        <v>73</v>
      </c>
      <c r="M38" s="172"/>
      <c r="N38" s="172" t="s">
        <v>74</v>
      </c>
      <c r="O38" s="172"/>
      <c r="P38" s="157"/>
      <c r="Q38" s="136"/>
      <c r="R38" s="136"/>
      <c r="S38" s="136"/>
    </row>
    <row r="39" spans="1:19" s="22" customFormat="1" ht="15" customHeight="1">
      <c r="A39" s="197"/>
      <c r="B39" s="156" t="s">
        <v>3</v>
      </c>
      <c r="C39" s="156" t="s">
        <v>4</v>
      </c>
      <c r="D39" s="156" t="s">
        <v>3</v>
      </c>
      <c r="E39" s="156" t="s">
        <v>4</v>
      </c>
      <c r="F39" s="156" t="s">
        <v>3</v>
      </c>
      <c r="G39" s="156" t="s">
        <v>4</v>
      </c>
      <c r="H39" s="156" t="s">
        <v>3</v>
      </c>
      <c r="I39" s="156" t="s">
        <v>4</v>
      </c>
      <c r="J39" s="156" t="s">
        <v>3</v>
      </c>
      <c r="K39" s="156" t="s">
        <v>4</v>
      </c>
      <c r="L39" s="156" t="s">
        <v>3</v>
      </c>
      <c r="M39" s="156" t="s">
        <v>4</v>
      </c>
      <c r="N39" s="156" t="s">
        <v>3</v>
      </c>
      <c r="O39" s="156" t="s">
        <v>4</v>
      </c>
      <c r="P39" s="39"/>
      <c r="Q39" s="39"/>
      <c r="R39" s="39"/>
      <c r="S39" s="39"/>
    </row>
    <row r="40" spans="1:19" s="22" customFormat="1" ht="15" customHeight="1">
      <c r="A40" s="92" t="s">
        <v>52</v>
      </c>
      <c r="B40" s="105">
        <v>89</v>
      </c>
      <c r="C40" s="105">
        <v>31</v>
      </c>
      <c r="D40" s="105">
        <v>1</v>
      </c>
      <c r="E40" s="105">
        <v>1</v>
      </c>
      <c r="F40" s="105">
        <v>3558</v>
      </c>
      <c r="G40" s="105">
        <v>1540</v>
      </c>
      <c r="H40" s="105">
        <v>70980</v>
      </c>
      <c r="I40" s="105">
        <v>202436</v>
      </c>
      <c r="J40" s="105">
        <v>144</v>
      </c>
      <c r="K40" s="105">
        <v>60</v>
      </c>
      <c r="L40" s="105">
        <v>19</v>
      </c>
      <c r="M40" s="105">
        <v>0</v>
      </c>
      <c r="N40" s="105">
        <v>147</v>
      </c>
      <c r="O40" s="105">
        <v>52</v>
      </c>
      <c r="P40" s="157"/>
      <c r="Q40" s="136"/>
      <c r="R40" s="136"/>
      <c r="S40" s="136"/>
    </row>
    <row r="41" spans="1:19" s="22" customFormat="1" ht="15" customHeight="1">
      <c r="A41" s="89" t="s">
        <v>53</v>
      </c>
      <c r="B41" s="107">
        <v>0</v>
      </c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57"/>
      <c r="Q41" s="136"/>
      <c r="R41" s="136"/>
      <c r="S41" s="136"/>
    </row>
    <row r="42" spans="1:19" s="22" customFormat="1" ht="15" customHeight="1">
      <c r="A42" s="89" t="s">
        <v>54</v>
      </c>
      <c r="B42" s="107">
        <v>7</v>
      </c>
      <c r="C42" s="107">
        <v>0</v>
      </c>
      <c r="D42" s="107">
        <v>0</v>
      </c>
      <c r="E42" s="107">
        <v>0</v>
      </c>
      <c r="F42" s="107">
        <v>338</v>
      </c>
      <c r="G42" s="107">
        <v>21</v>
      </c>
      <c r="H42" s="107">
        <v>168</v>
      </c>
      <c r="I42" s="107">
        <v>123</v>
      </c>
      <c r="J42" s="107">
        <v>17</v>
      </c>
      <c r="K42" s="107">
        <v>2</v>
      </c>
      <c r="L42" s="107">
        <v>2</v>
      </c>
      <c r="M42" s="107">
        <v>0</v>
      </c>
      <c r="N42" s="107">
        <v>41</v>
      </c>
      <c r="O42" s="107">
        <v>7</v>
      </c>
      <c r="P42" s="157"/>
      <c r="Q42" s="136"/>
      <c r="R42" s="136"/>
      <c r="S42" s="136"/>
    </row>
    <row r="43" spans="1:19" s="22" customFormat="1" ht="15" customHeight="1">
      <c r="A43" s="89" t="s">
        <v>55</v>
      </c>
      <c r="B43" s="107">
        <v>2</v>
      </c>
      <c r="C43" s="107">
        <v>0</v>
      </c>
      <c r="D43" s="107">
        <v>1</v>
      </c>
      <c r="E43" s="107">
        <v>0</v>
      </c>
      <c r="F43" s="107">
        <v>494</v>
      </c>
      <c r="G43" s="107">
        <v>48</v>
      </c>
      <c r="H43" s="107">
        <v>258</v>
      </c>
      <c r="I43" s="107">
        <v>54</v>
      </c>
      <c r="J43" s="107">
        <v>4</v>
      </c>
      <c r="K43" s="107">
        <v>0</v>
      </c>
      <c r="L43" s="107">
        <v>2</v>
      </c>
      <c r="M43" s="107">
        <v>0</v>
      </c>
      <c r="N43" s="107">
        <v>6</v>
      </c>
      <c r="O43" s="107">
        <v>1</v>
      </c>
      <c r="P43" s="157"/>
      <c r="Q43" s="136"/>
      <c r="R43" s="136"/>
      <c r="S43" s="136"/>
    </row>
    <row r="44" spans="1:19" s="22" customFormat="1" ht="15" customHeight="1">
      <c r="A44" s="89" t="s">
        <v>56</v>
      </c>
      <c r="B44" s="107">
        <v>0</v>
      </c>
      <c r="C44" s="107">
        <v>0</v>
      </c>
      <c r="D44" s="107">
        <v>0</v>
      </c>
      <c r="E44" s="107">
        <v>0</v>
      </c>
      <c r="F44" s="107">
        <v>1</v>
      </c>
      <c r="G44" s="107">
        <v>0</v>
      </c>
      <c r="H44" s="107">
        <v>1</v>
      </c>
      <c r="I44" s="107">
        <v>1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57"/>
      <c r="Q44" s="136"/>
      <c r="R44" s="136"/>
      <c r="S44" s="136"/>
    </row>
    <row r="45" spans="1:19" s="22" customFormat="1" ht="15" customHeight="1">
      <c r="A45" s="89" t="s">
        <v>57</v>
      </c>
      <c r="B45" s="107">
        <v>0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57"/>
      <c r="Q45" s="136"/>
      <c r="R45" s="136"/>
      <c r="S45" s="136"/>
    </row>
    <row r="46" spans="1:19" s="22" customFormat="1" ht="15" customHeight="1">
      <c r="A46" s="89" t="s">
        <v>58</v>
      </c>
      <c r="B46" s="107">
        <v>0</v>
      </c>
      <c r="C46" s="107">
        <v>0</v>
      </c>
      <c r="D46" s="107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1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57"/>
      <c r="Q46" s="136"/>
      <c r="R46" s="136"/>
      <c r="S46" s="136"/>
    </row>
    <row r="47" spans="1:19" s="22" customFormat="1" ht="15" customHeight="1">
      <c r="A47" s="89" t="s">
        <v>59</v>
      </c>
      <c r="B47" s="107">
        <v>3</v>
      </c>
      <c r="C47" s="107">
        <v>1</v>
      </c>
      <c r="D47" s="107">
        <v>0</v>
      </c>
      <c r="E47" s="107">
        <v>0</v>
      </c>
      <c r="F47" s="107">
        <v>73</v>
      </c>
      <c r="G47" s="107">
        <v>29</v>
      </c>
      <c r="H47" s="107">
        <v>13</v>
      </c>
      <c r="I47" s="107">
        <v>7</v>
      </c>
      <c r="J47" s="107">
        <v>15</v>
      </c>
      <c r="K47" s="107">
        <v>4</v>
      </c>
      <c r="L47" s="107">
        <v>0</v>
      </c>
      <c r="M47" s="107">
        <v>0</v>
      </c>
      <c r="N47" s="107">
        <v>3</v>
      </c>
      <c r="O47" s="107">
        <v>1</v>
      </c>
      <c r="P47" s="157"/>
      <c r="Q47" s="136"/>
      <c r="R47" s="136"/>
      <c r="S47" s="136"/>
    </row>
    <row r="48" spans="1:19" s="22" customFormat="1" ht="15" customHeight="1">
      <c r="A48" s="89" t="s">
        <v>60</v>
      </c>
      <c r="B48" s="107">
        <v>0</v>
      </c>
      <c r="C48" s="107">
        <v>0</v>
      </c>
      <c r="D48" s="107">
        <v>0</v>
      </c>
      <c r="E48" s="107">
        <v>0</v>
      </c>
      <c r="F48" s="107">
        <v>3</v>
      </c>
      <c r="G48" s="107">
        <v>0</v>
      </c>
      <c r="H48" s="107">
        <v>10</v>
      </c>
      <c r="I48" s="107">
        <v>4</v>
      </c>
      <c r="J48" s="107">
        <v>1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57"/>
      <c r="Q48" s="136"/>
      <c r="R48" s="136"/>
      <c r="S48" s="136"/>
    </row>
    <row r="49" spans="1:19" s="22" customFormat="1" ht="15" customHeight="1">
      <c r="A49" s="89" t="s">
        <v>61</v>
      </c>
      <c r="B49" s="107">
        <v>0</v>
      </c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57"/>
      <c r="Q49" s="136"/>
      <c r="R49" s="136"/>
      <c r="S49" s="136"/>
    </row>
    <row r="50" spans="1:19" s="22" customFormat="1" ht="15" customHeight="1">
      <c r="A50" s="89" t="s">
        <v>8</v>
      </c>
      <c r="B50" s="107">
        <v>1</v>
      </c>
      <c r="C50" s="107">
        <v>0</v>
      </c>
      <c r="D50" s="107">
        <v>0</v>
      </c>
      <c r="E50" s="107">
        <v>0</v>
      </c>
      <c r="F50" s="107">
        <v>36</v>
      </c>
      <c r="G50" s="107">
        <v>18</v>
      </c>
      <c r="H50" s="107">
        <v>49</v>
      </c>
      <c r="I50" s="107">
        <v>39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57"/>
      <c r="Q50" s="136"/>
      <c r="R50" s="136"/>
      <c r="S50" s="136"/>
    </row>
    <row r="51" spans="1:19" s="22" customFormat="1" ht="15" customHeight="1">
      <c r="A51" s="89" t="s">
        <v>9</v>
      </c>
      <c r="B51" s="107">
        <v>0</v>
      </c>
      <c r="C51" s="107">
        <v>0</v>
      </c>
      <c r="D51" s="107">
        <v>0</v>
      </c>
      <c r="E51" s="107">
        <v>0</v>
      </c>
      <c r="F51" s="107">
        <v>8</v>
      </c>
      <c r="G51" s="107">
        <v>0</v>
      </c>
      <c r="H51" s="107">
        <v>9</v>
      </c>
      <c r="I51" s="107">
        <v>7</v>
      </c>
      <c r="J51" s="107">
        <v>1</v>
      </c>
      <c r="K51" s="107">
        <v>0</v>
      </c>
      <c r="L51" s="107">
        <v>0</v>
      </c>
      <c r="M51" s="107">
        <v>0</v>
      </c>
      <c r="N51" s="107">
        <v>1</v>
      </c>
      <c r="O51" s="107">
        <v>0</v>
      </c>
      <c r="P51" s="157"/>
      <c r="Q51" s="136"/>
      <c r="R51" s="136"/>
      <c r="S51" s="136"/>
    </row>
    <row r="52" spans="1:19" s="22" customFormat="1" ht="15" customHeight="1">
      <c r="A52" s="90" t="s">
        <v>268</v>
      </c>
      <c r="B52" s="107">
        <v>0</v>
      </c>
      <c r="C52" s="107">
        <v>0</v>
      </c>
      <c r="D52" s="107">
        <v>0</v>
      </c>
      <c r="E52" s="107">
        <v>0</v>
      </c>
      <c r="F52" s="107">
        <v>0</v>
      </c>
      <c r="G52" s="107">
        <v>1</v>
      </c>
      <c r="H52" s="107">
        <v>64085</v>
      </c>
      <c r="I52" s="107">
        <v>192629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57"/>
      <c r="Q52" s="136"/>
      <c r="R52" s="136"/>
      <c r="S52" s="136"/>
    </row>
    <row r="53" spans="1:19" s="22" customFormat="1" ht="15" customHeight="1">
      <c r="A53" s="90" t="s">
        <v>269</v>
      </c>
      <c r="B53" s="107">
        <v>0</v>
      </c>
      <c r="C53" s="107">
        <v>0</v>
      </c>
      <c r="D53" s="107">
        <v>0</v>
      </c>
      <c r="E53" s="107">
        <v>0</v>
      </c>
      <c r="F53" s="107">
        <v>0</v>
      </c>
      <c r="G53" s="107">
        <v>0</v>
      </c>
      <c r="H53" s="107">
        <v>387</v>
      </c>
      <c r="I53" s="107">
        <v>9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57"/>
      <c r="Q53" s="136"/>
      <c r="R53" s="136"/>
      <c r="S53" s="136"/>
    </row>
    <row r="54" spans="1:19" s="22" customFormat="1" ht="15" customHeight="1">
      <c r="A54" s="90" t="s">
        <v>416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54854</v>
      </c>
      <c r="I54" s="107">
        <v>6918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57"/>
      <c r="Q54" s="136"/>
      <c r="R54" s="136"/>
      <c r="S54" s="136"/>
    </row>
    <row r="55" spans="1:19" s="22" customFormat="1" ht="15" customHeight="1">
      <c r="A55" s="90" t="s">
        <v>449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1</v>
      </c>
      <c r="I55" s="107">
        <v>887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57"/>
      <c r="Q55" s="136"/>
      <c r="R55" s="136"/>
      <c r="S55" s="136"/>
    </row>
    <row r="56" spans="1:19" s="22" customFormat="1" ht="15" customHeight="1">
      <c r="A56" s="90" t="s">
        <v>441</v>
      </c>
      <c r="B56" s="107">
        <v>0</v>
      </c>
      <c r="C56" s="107">
        <v>0</v>
      </c>
      <c r="D56" s="107">
        <v>0</v>
      </c>
      <c r="E56" s="107">
        <v>0</v>
      </c>
      <c r="F56" s="107">
        <v>0</v>
      </c>
      <c r="G56" s="107">
        <v>1</v>
      </c>
      <c r="H56" s="107">
        <v>760</v>
      </c>
      <c r="I56" s="107">
        <v>184373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57"/>
      <c r="Q56" s="136"/>
      <c r="R56" s="136"/>
      <c r="S56" s="136"/>
    </row>
    <row r="57" spans="1:19" s="22" customFormat="1" ht="15" customHeight="1">
      <c r="A57" s="89" t="s">
        <v>442</v>
      </c>
      <c r="B57" s="107">
        <v>0</v>
      </c>
      <c r="C57" s="107">
        <v>0</v>
      </c>
      <c r="D57" s="107">
        <v>0</v>
      </c>
      <c r="E57" s="107">
        <v>0</v>
      </c>
      <c r="F57" s="107">
        <v>0</v>
      </c>
      <c r="G57" s="107">
        <v>0</v>
      </c>
      <c r="H57" s="107">
        <v>81</v>
      </c>
      <c r="I57" s="107">
        <v>107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7">
        <v>0</v>
      </c>
      <c r="P57" s="157"/>
      <c r="Q57" s="136"/>
      <c r="R57" s="136"/>
      <c r="S57" s="136"/>
    </row>
    <row r="58" spans="1:19" s="22" customFormat="1" ht="15" customHeight="1">
      <c r="A58" s="89" t="s">
        <v>444</v>
      </c>
      <c r="B58" s="107">
        <v>0</v>
      </c>
      <c r="C58" s="107">
        <v>0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  <c r="J58" s="107">
        <v>0</v>
      </c>
      <c r="K58" s="107">
        <v>0</v>
      </c>
      <c r="L58" s="107">
        <v>0</v>
      </c>
      <c r="M58" s="107">
        <v>0</v>
      </c>
      <c r="N58" s="107">
        <v>0</v>
      </c>
      <c r="O58" s="107">
        <v>0</v>
      </c>
      <c r="P58" s="157"/>
      <c r="Q58" s="136"/>
      <c r="R58" s="136"/>
      <c r="S58" s="136"/>
    </row>
    <row r="59" spans="1:19" s="22" customFormat="1" ht="15" customHeight="1">
      <c r="A59" s="89" t="s">
        <v>445</v>
      </c>
      <c r="B59" s="107">
        <v>0</v>
      </c>
      <c r="C59" s="107">
        <v>0</v>
      </c>
      <c r="D59" s="107">
        <v>0</v>
      </c>
      <c r="E59" s="107">
        <v>0</v>
      </c>
      <c r="F59" s="107">
        <v>0</v>
      </c>
      <c r="G59" s="107">
        <v>0</v>
      </c>
      <c r="H59" s="107">
        <v>12</v>
      </c>
      <c r="I59" s="107">
        <v>5</v>
      </c>
      <c r="J59" s="107">
        <v>0</v>
      </c>
      <c r="K59" s="107">
        <v>0</v>
      </c>
      <c r="L59" s="107">
        <v>0</v>
      </c>
      <c r="M59" s="107">
        <v>0</v>
      </c>
      <c r="N59" s="107">
        <v>0</v>
      </c>
      <c r="O59" s="107">
        <v>0</v>
      </c>
      <c r="P59" s="157"/>
      <c r="Q59" s="136"/>
      <c r="R59" s="136"/>
      <c r="S59" s="136"/>
    </row>
    <row r="60" spans="1:19" s="22" customFormat="1" ht="15" customHeight="1">
      <c r="A60" s="89" t="s">
        <v>448</v>
      </c>
      <c r="B60" s="107">
        <v>0</v>
      </c>
      <c r="C60" s="107">
        <v>0</v>
      </c>
      <c r="D60" s="107">
        <v>0</v>
      </c>
      <c r="E60" s="107">
        <v>0</v>
      </c>
      <c r="F60" s="107">
        <v>0</v>
      </c>
      <c r="G60" s="107">
        <v>0</v>
      </c>
      <c r="H60" s="107">
        <v>27</v>
      </c>
      <c r="I60" s="107">
        <v>3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57"/>
      <c r="Q60" s="136"/>
      <c r="R60" s="136"/>
      <c r="S60" s="136"/>
    </row>
    <row r="61" spans="1:19" s="22" customFormat="1" ht="15" customHeight="1">
      <c r="A61" s="90" t="s">
        <v>419</v>
      </c>
      <c r="B61" s="107">
        <v>0</v>
      </c>
      <c r="C61" s="107">
        <v>0</v>
      </c>
      <c r="D61" s="107">
        <v>0</v>
      </c>
      <c r="E61" s="107">
        <v>0</v>
      </c>
      <c r="F61" s="107">
        <v>0</v>
      </c>
      <c r="G61" s="107">
        <v>0</v>
      </c>
      <c r="H61" s="107">
        <v>7655</v>
      </c>
      <c r="I61" s="107">
        <v>25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57"/>
      <c r="Q61" s="136"/>
      <c r="R61" s="136"/>
      <c r="S61" s="136"/>
    </row>
    <row r="62" spans="1:19" s="22" customFormat="1" ht="15" customHeight="1">
      <c r="A62" s="90" t="s">
        <v>405</v>
      </c>
      <c r="B62" s="107">
        <v>0</v>
      </c>
      <c r="C62" s="107">
        <v>0</v>
      </c>
      <c r="D62" s="107">
        <v>0</v>
      </c>
      <c r="E62" s="107">
        <v>0</v>
      </c>
      <c r="F62" s="107">
        <v>0</v>
      </c>
      <c r="G62" s="107">
        <v>0</v>
      </c>
      <c r="H62" s="107">
        <v>308</v>
      </c>
      <c r="I62" s="107">
        <v>302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57"/>
      <c r="Q62" s="136"/>
      <c r="R62" s="136"/>
      <c r="S62" s="136"/>
    </row>
    <row r="63" spans="1:19" s="22" customFormat="1" ht="15" customHeight="1">
      <c r="A63" s="89" t="s">
        <v>62</v>
      </c>
      <c r="B63" s="107">
        <v>0</v>
      </c>
      <c r="C63" s="107">
        <v>0</v>
      </c>
      <c r="D63" s="107">
        <v>0</v>
      </c>
      <c r="E63" s="107">
        <v>0</v>
      </c>
      <c r="F63" s="107">
        <v>1</v>
      </c>
      <c r="G63" s="107">
        <v>0</v>
      </c>
      <c r="H63" s="107">
        <v>410</v>
      </c>
      <c r="I63" s="107">
        <v>1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  <c r="P63" s="157"/>
      <c r="Q63" s="136"/>
      <c r="R63" s="136"/>
      <c r="S63" s="136"/>
    </row>
    <row r="64" spans="1:19" s="22" customFormat="1" ht="15" customHeight="1">
      <c r="A64" s="89" t="s">
        <v>63</v>
      </c>
      <c r="B64" s="107">
        <v>32</v>
      </c>
      <c r="C64" s="107">
        <v>2</v>
      </c>
      <c r="D64" s="107">
        <v>0</v>
      </c>
      <c r="E64" s="107">
        <v>1</v>
      </c>
      <c r="F64" s="107">
        <v>1373</v>
      </c>
      <c r="G64" s="107">
        <v>461</v>
      </c>
      <c r="H64" s="107">
        <v>1179</v>
      </c>
      <c r="I64" s="107">
        <v>2424</v>
      </c>
      <c r="J64" s="107">
        <v>65</v>
      </c>
      <c r="K64" s="107">
        <v>24</v>
      </c>
      <c r="L64" s="107">
        <v>7</v>
      </c>
      <c r="M64" s="107">
        <v>0</v>
      </c>
      <c r="N64" s="107">
        <v>67</v>
      </c>
      <c r="O64" s="107">
        <v>19</v>
      </c>
      <c r="P64" s="157"/>
      <c r="Q64" s="136"/>
      <c r="R64" s="136"/>
      <c r="S64" s="136"/>
    </row>
    <row r="65" spans="1:19" s="22" customFormat="1" ht="15" customHeight="1">
      <c r="A65" s="89" t="s">
        <v>64</v>
      </c>
      <c r="B65" s="107">
        <v>0</v>
      </c>
      <c r="C65" s="107">
        <v>0</v>
      </c>
      <c r="D65" s="107">
        <v>0</v>
      </c>
      <c r="E65" s="107">
        <v>0</v>
      </c>
      <c r="F65" s="107">
        <v>46</v>
      </c>
      <c r="G65" s="107">
        <v>32</v>
      </c>
      <c r="H65" s="107">
        <v>84</v>
      </c>
      <c r="I65" s="107">
        <v>403</v>
      </c>
      <c r="J65" s="107">
        <v>9</v>
      </c>
      <c r="K65" s="107">
        <v>3</v>
      </c>
      <c r="L65" s="107">
        <v>1</v>
      </c>
      <c r="M65" s="107">
        <v>0</v>
      </c>
      <c r="N65" s="107">
        <v>5</v>
      </c>
      <c r="O65" s="107">
        <v>2</v>
      </c>
      <c r="P65" s="157"/>
      <c r="Q65" s="136"/>
      <c r="R65" s="136"/>
      <c r="S65" s="136"/>
    </row>
    <row r="66" spans="1:19" s="22" customFormat="1" ht="15" customHeight="1">
      <c r="A66" s="89" t="s">
        <v>65</v>
      </c>
      <c r="B66" s="107">
        <v>0</v>
      </c>
      <c r="C66" s="107">
        <v>5</v>
      </c>
      <c r="D66" s="107">
        <v>0</v>
      </c>
      <c r="E66" s="107">
        <v>0</v>
      </c>
      <c r="F66" s="107">
        <v>0</v>
      </c>
      <c r="G66" s="107">
        <v>298</v>
      </c>
      <c r="H66" s="107">
        <v>0</v>
      </c>
      <c r="I66" s="107">
        <v>2539</v>
      </c>
      <c r="J66" s="107">
        <v>0</v>
      </c>
      <c r="K66" s="107">
        <v>9</v>
      </c>
      <c r="L66" s="107">
        <v>0</v>
      </c>
      <c r="M66" s="107">
        <v>0</v>
      </c>
      <c r="N66" s="107">
        <v>0</v>
      </c>
      <c r="O66" s="107">
        <v>5</v>
      </c>
      <c r="P66" s="157"/>
      <c r="Q66" s="136"/>
      <c r="R66" s="136"/>
      <c r="S66" s="136"/>
    </row>
    <row r="67" spans="1:19" s="22" customFormat="1" ht="15" customHeight="1">
      <c r="A67" s="89" t="s">
        <v>66</v>
      </c>
      <c r="B67" s="107">
        <v>42</v>
      </c>
      <c r="C67" s="107">
        <v>21</v>
      </c>
      <c r="D67" s="107">
        <v>0</v>
      </c>
      <c r="E67" s="107">
        <v>0</v>
      </c>
      <c r="F67" s="107">
        <v>862</v>
      </c>
      <c r="G67" s="107">
        <v>348</v>
      </c>
      <c r="H67" s="107">
        <v>4417</v>
      </c>
      <c r="I67" s="107">
        <v>3881</v>
      </c>
      <c r="J67" s="107">
        <v>28</v>
      </c>
      <c r="K67" s="107">
        <v>11</v>
      </c>
      <c r="L67" s="107">
        <v>7</v>
      </c>
      <c r="M67" s="107">
        <v>0</v>
      </c>
      <c r="N67" s="107">
        <v>12</v>
      </c>
      <c r="O67" s="107">
        <v>4</v>
      </c>
      <c r="P67" s="157"/>
      <c r="Q67" s="136"/>
      <c r="R67" s="136"/>
      <c r="S67" s="136"/>
    </row>
    <row r="68" spans="1:19" s="22" customFormat="1" ht="15" customHeight="1">
      <c r="A68" s="89" t="s">
        <v>67</v>
      </c>
      <c r="B68" s="107">
        <v>0</v>
      </c>
      <c r="C68" s="107">
        <v>0</v>
      </c>
      <c r="D68" s="107">
        <v>0</v>
      </c>
      <c r="E68" s="107">
        <v>0</v>
      </c>
      <c r="F68" s="107">
        <v>37</v>
      </c>
      <c r="G68" s="107">
        <v>7</v>
      </c>
      <c r="H68" s="107">
        <v>23</v>
      </c>
      <c r="I68" s="107">
        <v>36</v>
      </c>
      <c r="J68" s="107">
        <v>0</v>
      </c>
      <c r="K68" s="107">
        <v>0</v>
      </c>
      <c r="L68" s="107">
        <v>0</v>
      </c>
      <c r="M68" s="107">
        <v>0</v>
      </c>
      <c r="N68" s="107">
        <v>1</v>
      </c>
      <c r="O68" s="107">
        <v>0</v>
      </c>
      <c r="P68" s="157"/>
      <c r="Q68" s="136"/>
      <c r="R68" s="136"/>
      <c r="S68" s="136"/>
    </row>
    <row r="69" spans="1:19" s="22" customFormat="1" ht="15" customHeight="1">
      <c r="A69" s="89" t="s">
        <v>68</v>
      </c>
      <c r="B69" s="107">
        <v>2</v>
      </c>
      <c r="C69" s="107">
        <v>2</v>
      </c>
      <c r="D69" s="107">
        <v>0</v>
      </c>
      <c r="E69" s="107">
        <v>0</v>
      </c>
      <c r="F69" s="107">
        <v>286</v>
      </c>
      <c r="G69" s="107">
        <v>277</v>
      </c>
      <c r="H69" s="107">
        <v>274</v>
      </c>
      <c r="I69" s="107">
        <v>287</v>
      </c>
      <c r="J69" s="107">
        <v>4</v>
      </c>
      <c r="K69" s="107">
        <v>7</v>
      </c>
      <c r="L69" s="107">
        <v>0</v>
      </c>
      <c r="M69" s="107">
        <v>0</v>
      </c>
      <c r="N69" s="107">
        <v>11</v>
      </c>
      <c r="O69" s="107">
        <v>13</v>
      </c>
      <c r="P69" s="157"/>
      <c r="Q69" s="136"/>
      <c r="R69" s="136"/>
      <c r="S69" s="136"/>
    </row>
    <row r="70" spans="1:19" s="22" customFormat="1" ht="15" customHeight="1">
      <c r="A70" s="14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57"/>
      <c r="Q70" s="136"/>
      <c r="R70" s="136"/>
      <c r="S70" s="136"/>
    </row>
    <row r="71" spans="1:19" s="22" customFormat="1" ht="15" customHeight="1">
      <c r="A71" s="140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36"/>
      <c r="R71" s="136"/>
      <c r="S71" s="136"/>
    </row>
    <row r="72" spans="1:19" s="22" customFormat="1" ht="15" customHeight="1">
      <c r="A72" s="196" t="s">
        <v>302</v>
      </c>
      <c r="B72" s="172" t="s">
        <v>75</v>
      </c>
      <c r="C72" s="172"/>
      <c r="D72" s="172" t="s">
        <v>76</v>
      </c>
      <c r="E72" s="172"/>
      <c r="F72" s="172" t="s">
        <v>77</v>
      </c>
      <c r="G72" s="172"/>
      <c r="H72" s="172" t="s">
        <v>426</v>
      </c>
      <c r="I72" s="172"/>
      <c r="J72" s="172" t="s">
        <v>78</v>
      </c>
      <c r="K72" s="172"/>
      <c r="L72" s="172" t="s">
        <v>79</v>
      </c>
      <c r="M72" s="172"/>
      <c r="N72" s="172" t="s">
        <v>80</v>
      </c>
      <c r="O72" s="172"/>
      <c r="P72" s="157"/>
      <c r="Q72" s="136"/>
      <c r="R72" s="136"/>
      <c r="S72" s="136"/>
    </row>
    <row r="73" spans="1:19" s="22" customFormat="1" ht="15" customHeight="1">
      <c r="A73" s="197"/>
      <c r="B73" s="156" t="s">
        <v>3</v>
      </c>
      <c r="C73" s="156" t="s">
        <v>4</v>
      </c>
      <c r="D73" s="156" t="s">
        <v>3</v>
      </c>
      <c r="E73" s="156" t="s">
        <v>4</v>
      </c>
      <c r="F73" s="156" t="s">
        <v>3</v>
      </c>
      <c r="G73" s="156" t="s">
        <v>4</v>
      </c>
      <c r="H73" s="156" t="s">
        <v>3</v>
      </c>
      <c r="I73" s="156" t="s">
        <v>4</v>
      </c>
      <c r="J73" s="156" t="s">
        <v>3</v>
      </c>
      <c r="K73" s="156" t="s">
        <v>4</v>
      </c>
      <c r="L73" s="156" t="s">
        <v>3</v>
      </c>
      <c r="M73" s="156" t="s">
        <v>4</v>
      </c>
      <c r="N73" s="156" t="s">
        <v>3</v>
      </c>
      <c r="O73" s="156" t="s">
        <v>4</v>
      </c>
      <c r="P73" s="39"/>
      <c r="Q73" s="39"/>
      <c r="R73" s="39"/>
      <c r="S73" s="39"/>
    </row>
    <row r="74" spans="1:19" s="22" customFormat="1" ht="15" customHeight="1">
      <c r="A74" s="92" t="s">
        <v>52</v>
      </c>
      <c r="B74" s="105">
        <v>11433</v>
      </c>
      <c r="C74" s="105">
        <v>7705</v>
      </c>
      <c r="D74" s="105">
        <v>86</v>
      </c>
      <c r="E74" s="105">
        <v>9</v>
      </c>
      <c r="F74" s="105">
        <v>2973</v>
      </c>
      <c r="G74" s="105">
        <v>2988</v>
      </c>
      <c r="H74" s="105">
        <v>1</v>
      </c>
      <c r="I74" s="105">
        <v>1</v>
      </c>
      <c r="J74" s="105">
        <v>16</v>
      </c>
      <c r="K74" s="105">
        <v>39</v>
      </c>
      <c r="L74" s="105">
        <v>17</v>
      </c>
      <c r="M74" s="105">
        <v>3</v>
      </c>
      <c r="N74" s="105">
        <v>11721</v>
      </c>
      <c r="O74" s="105">
        <v>11423</v>
      </c>
      <c r="P74" s="157"/>
      <c r="Q74" s="136"/>
      <c r="R74" s="136"/>
      <c r="S74" s="136"/>
    </row>
    <row r="75" spans="1:19" s="22" customFormat="1" ht="15" customHeight="1">
      <c r="A75" s="89" t="s">
        <v>53</v>
      </c>
      <c r="B75" s="107">
        <v>0</v>
      </c>
      <c r="C75" s="107">
        <v>1</v>
      </c>
      <c r="D75" s="107">
        <v>0</v>
      </c>
      <c r="E75" s="107">
        <v>0</v>
      </c>
      <c r="F75" s="107">
        <v>1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57"/>
      <c r="Q75" s="136"/>
      <c r="R75" s="136"/>
      <c r="S75" s="136"/>
    </row>
    <row r="76" spans="1:19" s="22" customFormat="1" ht="15" customHeight="1">
      <c r="A76" s="89" t="s">
        <v>54</v>
      </c>
      <c r="B76" s="107">
        <v>2689</v>
      </c>
      <c r="C76" s="107">
        <v>285</v>
      </c>
      <c r="D76" s="107">
        <v>22</v>
      </c>
      <c r="E76" s="107">
        <v>0</v>
      </c>
      <c r="F76" s="107">
        <v>466</v>
      </c>
      <c r="G76" s="107">
        <v>88</v>
      </c>
      <c r="H76" s="107">
        <v>0</v>
      </c>
      <c r="I76" s="107">
        <v>0</v>
      </c>
      <c r="J76" s="107">
        <v>0</v>
      </c>
      <c r="K76" s="107">
        <v>0</v>
      </c>
      <c r="L76" s="107">
        <v>3</v>
      </c>
      <c r="M76" s="107">
        <v>0</v>
      </c>
      <c r="N76" s="107">
        <v>640</v>
      </c>
      <c r="O76" s="107">
        <v>274</v>
      </c>
      <c r="P76" s="157"/>
      <c r="Q76" s="136"/>
      <c r="R76" s="136"/>
      <c r="S76" s="136"/>
    </row>
    <row r="77" spans="1:19" s="22" customFormat="1" ht="15" customHeight="1">
      <c r="A77" s="89" t="s">
        <v>55</v>
      </c>
      <c r="B77" s="107">
        <v>885</v>
      </c>
      <c r="C77" s="107">
        <v>16</v>
      </c>
      <c r="D77" s="107">
        <v>6</v>
      </c>
      <c r="E77" s="107">
        <v>0</v>
      </c>
      <c r="F77" s="107">
        <v>239</v>
      </c>
      <c r="G77" s="107">
        <v>10</v>
      </c>
      <c r="H77" s="107">
        <v>0</v>
      </c>
      <c r="I77" s="107">
        <v>0</v>
      </c>
      <c r="J77" s="107">
        <v>0</v>
      </c>
      <c r="K77" s="107">
        <v>0</v>
      </c>
      <c r="L77" s="107">
        <v>1</v>
      </c>
      <c r="M77" s="107">
        <v>0</v>
      </c>
      <c r="N77" s="107">
        <v>930</v>
      </c>
      <c r="O77" s="107">
        <v>165</v>
      </c>
      <c r="P77" s="157"/>
      <c r="Q77" s="136"/>
      <c r="R77" s="136"/>
      <c r="S77" s="136"/>
    </row>
    <row r="78" spans="1:19" s="22" customFormat="1" ht="15" customHeight="1">
      <c r="A78" s="89" t="s">
        <v>56</v>
      </c>
      <c r="B78" s="107">
        <v>8</v>
      </c>
      <c r="C78" s="107">
        <v>4</v>
      </c>
      <c r="D78" s="107">
        <v>0</v>
      </c>
      <c r="E78" s="107">
        <v>0</v>
      </c>
      <c r="F78" s="107">
        <v>1</v>
      </c>
      <c r="G78" s="107">
        <v>0</v>
      </c>
      <c r="H78" s="107">
        <v>0</v>
      </c>
      <c r="I78" s="107">
        <v>0</v>
      </c>
      <c r="J78" s="107">
        <v>0</v>
      </c>
      <c r="K78" s="107">
        <v>0</v>
      </c>
      <c r="L78" s="107">
        <v>0</v>
      </c>
      <c r="M78" s="107">
        <v>0</v>
      </c>
      <c r="N78" s="107">
        <v>4</v>
      </c>
      <c r="O78" s="107">
        <v>10</v>
      </c>
      <c r="P78" s="157"/>
      <c r="Q78" s="136"/>
      <c r="R78" s="136"/>
      <c r="S78" s="136"/>
    </row>
    <row r="79" spans="1:19" s="22" customFormat="1" ht="15" customHeight="1">
      <c r="A79" s="89" t="s">
        <v>57</v>
      </c>
      <c r="B79" s="107">
        <v>0</v>
      </c>
      <c r="C79" s="107">
        <v>0</v>
      </c>
      <c r="D79" s="107">
        <v>0</v>
      </c>
      <c r="E79" s="107">
        <v>0</v>
      </c>
      <c r="F79" s="107">
        <v>2</v>
      </c>
      <c r="G79" s="107">
        <v>0</v>
      </c>
      <c r="H79" s="107">
        <v>0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3</v>
      </c>
      <c r="O79" s="107">
        <v>3</v>
      </c>
      <c r="P79" s="157"/>
      <c r="Q79" s="136"/>
      <c r="R79" s="136"/>
      <c r="S79" s="136"/>
    </row>
    <row r="80" spans="1:19" s="22" customFormat="1" ht="15" customHeight="1">
      <c r="A80" s="89" t="s">
        <v>58</v>
      </c>
      <c r="B80" s="107">
        <v>7</v>
      </c>
      <c r="C80" s="107">
        <v>2</v>
      </c>
      <c r="D80" s="107">
        <v>0</v>
      </c>
      <c r="E80" s="107">
        <v>0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6</v>
      </c>
      <c r="O80" s="107">
        <v>3</v>
      </c>
      <c r="P80" s="157"/>
      <c r="Q80" s="136"/>
      <c r="R80" s="136"/>
      <c r="S80" s="136"/>
    </row>
    <row r="81" spans="1:19" s="22" customFormat="1" ht="15" customHeight="1">
      <c r="A81" s="89" t="s">
        <v>59</v>
      </c>
      <c r="B81" s="107">
        <v>488</v>
      </c>
      <c r="C81" s="107">
        <v>519</v>
      </c>
      <c r="D81" s="107">
        <v>1</v>
      </c>
      <c r="E81" s="107">
        <v>0</v>
      </c>
      <c r="F81" s="107">
        <v>63</v>
      </c>
      <c r="G81" s="107">
        <v>89</v>
      </c>
      <c r="H81" s="107">
        <v>0</v>
      </c>
      <c r="I81" s="107">
        <v>0</v>
      </c>
      <c r="J81" s="107">
        <v>0</v>
      </c>
      <c r="K81" s="107">
        <v>0</v>
      </c>
      <c r="L81" s="107">
        <v>2</v>
      </c>
      <c r="M81" s="107">
        <v>0</v>
      </c>
      <c r="N81" s="107">
        <v>83</v>
      </c>
      <c r="O81" s="107">
        <v>56</v>
      </c>
      <c r="P81" s="157"/>
      <c r="Q81" s="136"/>
      <c r="R81" s="136"/>
      <c r="S81" s="136"/>
    </row>
    <row r="82" spans="1:19" s="22" customFormat="1" ht="15" customHeight="1">
      <c r="A82" s="89" t="s">
        <v>60</v>
      </c>
      <c r="B82" s="107">
        <v>16</v>
      </c>
      <c r="C82" s="107">
        <v>5</v>
      </c>
      <c r="D82" s="107">
        <v>0</v>
      </c>
      <c r="E82" s="107">
        <v>0</v>
      </c>
      <c r="F82" s="107">
        <v>7</v>
      </c>
      <c r="G82" s="107">
        <v>1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402</v>
      </c>
      <c r="O82" s="107">
        <v>299</v>
      </c>
      <c r="P82" s="157"/>
      <c r="Q82" s="136"/>
      <c r="R82" s="136"/>
      <c r="S82" s="136"/>
    </row>
    <row r="83" spans="1:19" s="22" customFormat="1" ht="15" customHeight="1">
      <c r="A83" s="89" t="s">
        <v>61</v>
      </c>
      <c r="B83" s="107">
        <v>0</v>
      </c>
      <c r="C83" s="107">
        <v>0</v>
      </c>
      <c r="D83" s="107">
        <v>0</v>
      </c>
      <c r="E83" s="107">
        <v>0</v>
      </c>
      <c r="F83" s="107">
        <v>0</v>
      </c>
      <c r="G83" s="107">
        <v>1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107">
        <v>7</v>
      </c>
      <c r="O83" s="107">
        <v>27</v>
      </c>
      <c r="P83" s="157"/>
      <c r="Q83" s="136"/>
      <c r="R83" s="136"/>
      <c r="S83" s="136"/>
    </row>
    <row r="84" spans="1:19" s="22" customFormat="1" ht="15" customHeight="1">
      <c r="A84" s="89" t="s">
        <v>8</v>
      </c>
      <c r="B84" s="107">
        <v>78</v>
      </c>
      <c r="C84" s="107">
        <v>21</v>
      </c>
      <c r="D84" s="107">
        <v>0</v>
      </c>
      <c r="E84" s="107">
        <v>0</v>
      </c>
      <c r="F84" s="107">
        <v>224</v>
      </c>
      <c r="G84" s="107">
        <v>82</v>
      </c>
      <c r="H84" s="107">
        <v>0</v>
      </c>
      <c r="I84" s="107">
        <v>0</v>
      </c>
      <c r="J84" s="107">
        <v>0</v>
      </c>
      <c r="K84" s="107">
        <v>0</v>
      </c>
      <c r="L84" s="107">
        <v>0</v>
      </c>
      <c r="M84" s="107">
        <v>0</v>
      </c>
      <c r="N84" s="107">
        <v>47</v>
      </c>
      <c r="O84" s="107">
        <v>100</v>
      </c>
      <c r="P84" s="157"/>
      <c r="Q84" s="136"/>
      <c r="R84" s="136"/>
      <c r="S84" s="136"/>
    </row>
    <row r="85" spans="1:19" s="22" customFormat="1" ht="15" customHeight="1">
      <c r="A85" s="89" t="s">
        <v>9</v>
      </c>
      <c r="B85" s="107">
        <v>52</v>
      </c>
      <c r="C85" s="107">
        <v>4</v>
      </c>
      <c r="D85" s="107">
        <v>1</v>
      </c>
      <c r="E85" s="107">
        <v>0</v>
      </c>
      <c r="F85" s="107">
        <v>5</v>
      </c>
      <c r="G85" s="107">
        <v>1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30</v>
      </c>
      <c r="O85" s="107">
        <v>8</v>
      </c>
      <c r="P85" s="157"/>
      <c r="Q85" s="136"/>
      <c r="R85" s="136"/>
      <c r="S85" s="136"/>
    </row>
    <row r="86" spans="1:19" s="22" customFormat="1" ht="15" customHeight="1">
      <c r="A86" s="90" t="s">
        <v>268</v>
      </c>
      <c r="B86" s="107">
        <v>1</v>
      </c>
      <c r="C86" s="107">
        <v>0</v>
      </c>
      <c r="D86" s="107">
        <v>0</v>
      </c>
      <c r="E86" s="107">
        <v>0</v>
      </c>
      <c r="F86" s="107">
        <v>1</v>
      </c>
      <c r="G86" s="107">
        <v>0</v>
      </c>
      <c r="H86" s="107">
        <v>0</v>
      </c>
      <c r="I86" s="107">
        <v>0</v>
      </c>
      <c r="J86" s="107">
        <v>0</v>
      </c>
      <c r="K86" s="107">
        <v>0</v>
      </c>
      <c r="L86" s="107">
        <v>0</v>
      </c>
      <c r="M86" s="107">
        <v>0</v>
      </c>
      <c r="N86" s="107">
        <v>9</v>
      </c>
      <c r="O86" s="107">
        <v>2</v>
      </c>
      <c r="P86" s="157"/>
      <c r="Q86" s="136"/>
      <c r="R86" s="136"/>
      <c r="S86" s="136"/>
    </row>
    <row r="87" spans="1:19" s="22" customFormat="1" ht="15" customHeight="1">
      <c r="A87" s="90" t="s">
        <v>269</v>
      </c>
      <c r="B87" s="107">
        <v>0</v>
      </c>
      <c r="C87" s="107">
        <v>0</v>
      </c>
      <c r="D87" s="107">
        <v>0</v>
      </c>
      <c r="E87" s="107">
        <v>0</v>
      </c>
      <c r="F87" s="107">
        <v>0</v>
      </c>
      <c r="G87" s="107">
        <v>0</v>
      </c>
      <c r="H87" s="107">
        <v>0</v>
      </c>
      <c r="I87" s="107">
        <v>0</v>
      </c>
      <c r="J87" s="107">
        <v>0</v>
      </c>
      <c r="K87" s="107">
        <v>0</v>
      </c>
      <c r="L87" s="107">
        <v>0</v>
      </c>
      <c r="M87" s="107">
        <v>0</v>
      </c>
      <c r="N87" s="107">
        <v>0</v>
      </c>
      <c r="O87" s="107">
        <v>0</v>
      </c>
      <c r="P87" s="157"/>
      <c r="Q87" s="136"/>
      <c r="R87" s="136"/>
      <c r="S87" s="136"/>
    </row>
    <row r="88" spans="1:19" s="22" customFormat="1" ht="15" customHeight="1">
      <c r="A88" s="90" t="s">
        <v>450</v>
      </c>
      <c r="B88" s="107">
        <v>1</v>
      </c>
      <c r="C88" s="107">
        <v>0</v>
      </c>
      <c r="D88" s="107">
        <v>0</v>
      </c>
      <c r="E88" s="107">
        <v>0</v>
      </c>
      <c r="F88" s="107">
        <v>0</v>
      </c>
      <c r="G88" s="107">
        <v>0</v>
      </c>
      <c r="H88" s="107">
        <v>0</v>
      </c>
      <c r="I88" s="107">
        <v>0</v>
      </c>
      <c r="J88" s="107">
        <v>0</v>
      </c>
      <c r="K88" s="107">
        <v>0</v>
      </c>
      <c r="L88" s="107">
        <v>0</v>
      </c>
      <c r="M88" s="107">
        <v>0</v>
      </c>
      <c r="N88" s="107">
        <v>7</v>
      </c>
      <c r="O88" s="107">
        <v>0</v>
      </c>
      <c r="P88" s="157"/>
      <c r="Q88" s="136"/>
      <c r="R88" s="136"/>
      <c r="S88" s="136"/>
    </row>
    <row r="89" spans="1:19" s="22" customFormat="1" ht="15" customHeight="1">
      <c r="A89" s="90" t="s">
        <v>417</v>
      </c>
      <c r="B89" s="107">
        <v>0</v>
      </c>
      <c r="C89" s="107">
        <v>0</v>
      </c>
      <c r="D89" s="107">
        <v>0</v>
      </c>
      <c r="E89" s="107">
        <v>0</v>
      </c>
      <c r="F89" s="107">
        <v>0</v>
      </c>
      <c r="G89" s="107">
        <v>0</v>
      </c>
      <c r="H89" s="107">
        <v>0</v>
      </c>
      <c r="I89" s="107">
        <v>0</v>
      </c>
      <c r="J89" s="107">
        <v>0</v>
      </c>
      <c r="K89" s="107">
        <v>0</v>
      </c>
      <c r="L89" s="107">
        <v>0</v>
      </c>
      <c r="M89" s="107">
        <v>0</v>
      </c>
      <c r="N89" s="107">
        <v>0</v>
      </c>
      <c r="O89" s="107">
        <v>0</v>
      </c>
      <c r="P89" s="157"/>
      <c r="Q89" s="136"/>
      <c r="R89" s="136"/>
      <c r="S89" s="136"/>
    </row>
    <row r="90" spans="1:19" s="22" customFormat="1" ht="15" customHeight="1">
      <c r="A90" s="90" t="s">
        <v>441</v>
      </c>
      <c r="B90" s="107">
        <v>0</v>
      </c>
      <c r="C90" s="107">
        <v>0</v>
      </c>
      <c r="D90" s="107">
        <v>0</v>
      </c>
      <c r="E90" s="107">
        <v>0</v>
      </c>
      <c r="F90" s="107">
        <v>0</v>
      </c>
      <c r="G90" s="107">
        <v>0</v>
      </c>
      <c r="H90" s="107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  <c r="N90" s="107">
        <v>0</v>
      </c>
      <c r="O90" s="107">
        <v>0</v>
      </c>
      <c r="P90" s="157"/>
      <c r="Q90" s="136"/>
      <c r="R90" s="136"/>
      <c r="S90" s="136"/>
    </row>
    <row r="91" spans="1:19" s="22" customFormat="1" ht="15" customHeight="1">
      <c r="A91" s="89" t="s">
        <v>442</v>
      </c>
      <c r="B91" s="107">
        <v>0</v>
      </c>
      <c r="C91" s="107">
        <v>0</v>
      </c>
      <c r="D91" s="107">
        <v>0</v>
      </c>
      <c r="E91" s="107">
        <v>0</v>
      </c>
      <c r="F91" s="107">
        <v>0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107">
        <v>1</v>
      </c>
      <c r="O91" s="107">
        <v>2</v>
      </c>
      <c r="P91" s="157"/>
      <c r="Q91" s="136"/>
      <c r="R91" s="136"/>
      <c r="S91" s="136"/>
    </row>
    <row r="92" spans="1:19" s="22" customFormat="1" ht="15" customHeight="1">
      <c r="A92" s="89" t="s">
        <v>444</v>
      </c>
      <c r="B92" s="107">
        <v>0</v>
      </c>
      <c r="C92" s="107">
        <v>0</v>
      </c>
      <c r="D92" s="107">
        <v>0</v>
      </c>
      <c r="E92" s="107">
        <v>0</v>
      </c>
      <c r="F92" s="107">
        <v>1</v>
      </c>
      <c r="G92" s="107">
        <v>0</v>
      </c>
      <c r="H92" s="107">
        <v>0</v>
      </c>
      <c r="I92" s="107">
        <v>0</v>
      </c>
      <c r="J92" s="107">
        <v>0</v>
      </c>
      <c r="K92" s="107">
        <v>0</v>
      </c>
      <c r="L92" s="107">
        <v>0</v>
      </c>
      <c r="M92" s="107">
        <v>0</v>
      </c>
      <c r="N92" s="107">
        <v>0</v>
      </c>
      <c r="O92" s="107">
        <v>0</v>
      </c>
      <c r="P92" s="157"/>
      <c r="Q92" s="136"/>
      <c r="R92" s="136"/>
      <c r="S92" s="136"/>
    </row>
    <row r="93" spans="1:19" s="22" customFormat="1" ht="15" customHeight="1">
      <c r="A93" s="89" t="s">
        <v>445</v>
      </c>
      <c r="B93" s="107">
        <v>0</v>
      </c>
      <c r="C93" s="107">
        <v>0</v>
      </c>
      <c r="D93" s="107">
        <v>0</v>
      </c>
      <c r="E93" s="107">
        <v>0</v>
      </c>
      <c r="F93" s="107">
        <v>0</v>
      </c>
      <c r="G93" s="107">
        <v>0</v>
      </c>
      <c r="H93" s="107">
        <v>0</v>
      </c>
      <c r="I93" s="107">
        <v>0</v>
      </c>
      <c r="J93" s="107">
        <v>0</v>
      </c>
      <c r="K93" s="107">
        <v>0</v>
      </c>
      <c r="L93" s="107">
        <v>0</v>
      </c>
      <c r="M93" s="107">
        <v>0</v>
      </c>
      <c r="N93" s="107">
        <v>0</v>
      </c>
      <c r="O93" s="107">
        <v>0</v>
      </c>
      <c r="P93" s="157"/>
      <c r="Q93" s="136"/>
      <c r="R93" s="136"/>
      <c r="S93" s="136"/>
    </row>
    <row r="94" spans="1:19" s="22" customFormat="1" ht="15" customHeight="1">
      <c r="A94" s="89" t="s">
        <v>447</v>
      </c>
      <c r="B94" s="107">
        <v>0</v>
      </c>
      <c r="C94" s="107">
        <v>0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57"/>
      <c r="Q94" s="136"/>
      <c r="R94" s="136"/>
      <c r="S94" s="136"/>
    </row>
    <row r="95" spans="1:19" s="22" customFormat="1" ht="15" customHeight="1">
      <c r="A95" s="90" t="s">
        <v>419</v>
      </c>
      <c r="B95" s="107">
        <v>0</v>
      </c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  <c r="N95" s="107">
        <v>0</v>
      </c>
      <c r="O95" s="107">
        <v>0</v>
      </c>
      <c r="P95" s="157"/>
      <c r="Q95" s="136"/>
      <c r="R95" s="136"/>
      <c r="S95" s="136"/>
    </row>
    <row r="96" spans="1:19" s="22" customFormat="1" ht="15" customHeight="1">
      <c r="A96" s="90" t="s">
        <v>405</v>
      </c>
      <c r="B96" s="107">
        <v>0</v>
      </c>
      <c r="C96" s="107">
        <v>0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v>0</v>
      </c>
      <c r="N96" s="107">
        <v>1</v>
      </c>
      <c r="O96" s="107">
        <v>0</v>
      </c>
      <c r="P96" s="157"/>
      <c r="Q96" s="136"/>
      <c r="R96" s="136"/>
      <c r="S96" s="136"/>
    </row>
    <row r="97" spans="1:19" s="22" customFormat="1" ht="15" customHeight="1">
      <c r="A97" s="89" t="s">
        <v>62</v>
      </c>
      <c r="B97" s="107">
        <v>0</v>
      </c>
      <c r="C97" s="107">
        <v>0</v>
      </c>
      <c r="D97" s="107">
        <v>0</v>
      </c>
      <c r="E97" s="107">
        <v>0</v>
      </c>
      <c r="F97" s="107">
        <v>2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3</v>
      </c>
      <c r="O97" s="107">
        <v>1</v>
      </c>
      <c r="P97" s="157"/>
      <c r="Q97" s="136"/>
      <c r="R97" s="136"/>
      <c r="S97" s="136"/>
    </row>
    <row r="98" spans="1:19" s="22" customFormat="1" ht="15" customHeight="1">
      <c r="A98" s="89" t="s">
        <v>63</v>
      </c>
      <c r="B98" s="107">
        <v>5081</v>
      </c>
      <c r="C98" s="107">
        <v>2529</v>
      </c>
      <c r="D98" s="107">
        <v>29</v>
      </c>
      <c r="E98" s="107">
        <v>4</v>
      </c>
      <c r="F98" s="107">
        <v>1153</v>
      </c>
      <c r="G98" s="107">
        <v>942</v>
      </c>
      <c r="H98" s="107">
        <v>1</v>
      </c>
      <c r="I98" s="107">
        <v>0</v>
      </c>
      <c r="J98" s="107">
        <v>4</v>
      </c>
      <c r="K98" s="107">
        <v>12</v>
      </c>
      <c r="L98" s="107">
        <v>11</v>
      </c>
      <c r="M98" s="107">
        <v>1</v>
      </c>
      <c r="N98" s="107">
        <v>3208</v>
      </c>
      <c r="O98" s="107">
        <v>3055</v>
      </c>
      <c r="P98" s="157"/>
      <c r="Q98" s="136"/>
      <c r="R98" s="136"/>
      <c r="S98" s="136"/>
    </row>
    <row r="99" spans="1:19" s="22" customFormat="1" ht="15" customHeight="1">
      <c r="A99" s="89" t="s">
        <v>64</v>
      </c>
      <c r="B99" s="107">
        <v>168</v>
      </c>
      <c r="C99" s="107">
        <v>246</v>
      </c>
      <c r="D99" s="107">
        <v>4</v>
      </c>
      <c r="E99" s="107">
        <v>0</v>
      </c>
      <c r="F99" s="107">
        <v>97</v>
      </c>
      <c r="G99" s="107">
        <v>103</v>
      </c>
      <c r="H99" s="107">
        <v>0</v>
      </c>
      <c r="I99" s="107">
        <v>0</v>
      </c>
      <c r="J99" s="107">
        <v>1</v>
      </c>
      <c r="K99" s="107">
        <v>3</v>
      </c>
      <c r="L99" s="107">
        <v>0</v>
      </c>
      <c r="M99" s="107">
        <v>0</v>
      </c>
      <c r="N99" s="107">
        <v>251</v>
      </c>
      <c r="O99" s="107">
        <v>245</v>
      </c>
      <c r="P99" s="157"/>
      <c r="Q99" s="136"/>
      <c r="R99" s="136"/>
      <c r="S99" s="136"/>
    </row>
    <row r="100" spans="1:19" s="22" customFormat="1" ht="15" customHeight="1">
      <c r="A100" s="89" t="s">
        <v>65</v>
      </c>
      <c r="B100" s="107">
        <v>0</v>
      </c>
      <c r="C100" s="107">
        <v>2034</v>
      </c>
      <c r="D100" s="107">
        <v>0</v>
      </c>
      <c r="E100" s="107">
        <v>1</v>
      </c>
      <c r="F100" s="107">
        <v>0</v>
      </c>
      <c r="G100" s="107">
        <v>877</v>
      </c>
      <c r="H100" s="107">
        <v>0</v>
      </c>
      <c r="I100" s="107">
        <v>0</v>
      </c>
      <c r="J100" s="107">
        <v>0</v>
      </c>
      <c r="K100" s="107">
        <v>14</v>
      </c>
      <c r="L100" s="107">
        <v>0</v>
      </c>
      <c r="M100" s="107">
        <v>1</v>
      </c>
      <c r="N100" s="107">
        <v>0</v>
      </c>
      <c r="O100" s="107">
        <v>1303</v>
      </c>
      <c r="P100" s="157"/>
      <c r="Q100" s="136"/>
      <c r="R100" s="136"/>
      <c r="S100" s="136"/>
    </row>
    <row r="101" spans="1:19" s="22" customFormat="1" ht="15" customHeight="1">
      <c r="A101" s="89" t="s">
        <v>66</v>
      </c>
      <c r="B101" s="107">
        <v>727</v>
      </c>
      <c r="C101" s="107">
        <v>1075</v>
      </c>
      <c r="D101" s="107">
        <v>18</v>
      </c>
      <c r="E101" s="107">
        <v>3</v>
      </c>
      <c r="F101" s="107">
        <v>388</v>
      </c>
      <c r="G101" s="107">
        <v>454</v>
      </c>
      <c r="H101" s="107">
        <v>0</v>
      </c>
      <c r="I101" s="107">
        <v>1</v>
      </c>
      <c r="J101" s="107">
        <v>11</v>
      </c>
      <c r="K101" s="107">
        <v>9</v>
      </c>
      <c r="L101" s="107">
        <v>0</v>
      </c>
      <c r="M101" s="107">
        <v>0</v>
      </c>
      <c r="N101" s="107">
        <v>5632</v>
      </c>
      <c r="O101" s="107">
        <v>5479</v>
      </c>
      <c r="P101" s="157"/>
      <c r="Q101" s="136"/>
      <c r="R101" s="136"/>
      <c r="S101" s="136"/>
    </row>
    <row r="102" spans="1:19" s="22" customFormat="1" ht="15" customHeight="1">
      <c r="A102" s="89" t="s">
        <v>67</v>
      </c>
      <c r="B102" s="107">
        <v>276</v>
      </c>
      <c r="C102" s="107">
        <v>33</v>
      </c>
      <c r="D102" s="107">
        <v>3</v>
      </c>
      <c r="E102" s="107">
        <v>0</v>
      </c>
      <c r="F102" s="107">
        <v>18</v>
      </c>
      <c r="G102" s="107">
        <v>9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0</v>
      </c>
      <c r="N102" s="107">
        <v>173</v>
      </c>
      <c r="O102" s="107">
        <v>134</v>
      </c>
      <c r="P102" s="157"/>
      <c r="Q102" s="136"/>
      <c r="R102" s="136"/>
      <c r="S102" s="136"/>
    </row>
    <row r="103" spans="1:19" s="22" customFormat="1" ht="15" customHeight="1">
      <c r="A103" s="89" t="s">
        <v>68</v>
      </c>
      <c r="B103" s="107">
        <v>957</v>
      </c>
      <c r="C103" s="107">
        <v>931</v>
      </c>
      <c r="D103" s="107">
        <v>2</v>
      </c>
      <c r="E103" s="107">
        <v>1</v>
      </c>
      <c r="F103" s="107">
        <v>306</v>
      </c>
      <c r="G103" s="107">
        <v>331</v>
      </c>
      <c r="H103" s="107">
        <v>0</v>
      </c>
      <c r="I103" s="107">
        <v>0</v>
      </c>
      <c r="J103" s="107">
        <v>0</v>
      </c>
      <c r="K103" s="107">
        <v>1</v>
      </c>
      <c r="L103" s="107">
        <v>0</v>
      </c>
      <c r="M103" s="107">
        <v>1</v>
      </c>
      <c r="N103" s="107">
        <v>293</v>
      </c>
      <c r="O103" s="107">
        <v>259</v>
      </c>
      <c r="P103" s="157"/>
      <c r="Q103" s="136"/>
      <c r="R103" s="136"/>
      <c r="S103" s="136"/>
    </row>
    <row r="104" spans="1:19" s="22" customFormat="1" ht="15" customHeight="1">
      <c r="A104" s="14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57"/>
      <c r="Q104" s="136"/>
      <c r="R104" s="136"/>
      <c r="S104" s="136"/>
    </row>
    <row r="105" spans="1:19" s="22" customFormat="1" ht="15" customHeight="1">
      <c r="A105" s="140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36"/>
      <c r="R105" s="136"/>
      <c r="S105" s="136"/>
    </row>
    <row r="106" spans="1:19" s="22" customFormat="1" ht="15" customHeight="1">
      <c r="A106" s="196" t="s">
        <v>440</v>
      </c>
      <c r="B106" s="172" t="s">
        <v>305</v>
      </c>
      <c r="C106" s="172"/>
      <c r="D106" s="172" t="s">
        <v>81</v>
      </c>
      <c r="E106" s="172"/>
      <c r="F106" s="172" t="s">
        <v>82</v>
      </c>
      <c r="G106" s="172"/>
      <c r="H106" s="172" t="s">
        <v>83</v>
      </c>
      <c r="I106" s="172"/>
      <c r="J106" s="172" t="s">
        <v>84</v>
      </c>
      <c r="K106" s="172"/>
      <c r="L106" s="172" t="s">
        <v>85</v>
      </c>
      <c r="M106" s="172"/>
      <c r="N106" s="172" t="s">
        <v>86</v>
      </c>
      <c r="O106" s="172"/>
      <c r="P106" s="157"/>
      <c r="Q106" s="136"/>
      <c r="R106" s="136"/>
      <c r="S106" s="136"/>
    </row>
    <row r="107" spans="1:19" s="22" customFormat="1" ht="15" customHeight="1">
      <c r="A107" s="197"/>
      <c r="B107" s="156" t="s">
        <v>3</v>
      </c>
      <c r="C107" s="156" t="s">
        <v>4</v>
      </c>
      <c r="D107" s="156" t="s">
        <v>3</v>
      </c>
      <c r="E107" s="156" t="s">
        <v>4</v>
      </c>
      <c r="F107" s="156" t="s">
        <v>3</v>
      </c>
      <c r="G107" s="156" t="s">
        <v>4</v>
      </c>
      <c r="H107" s="156" t="s">
        <v>3</v>
      </c>
      <c r="I107" s="156" t="s">
        <v>4</v>
      </c>
      <c r="J107" s="156" t="s">
        <v>3</v>
      </c>
      <c r="K107" s="156" t="s">
        <v>4</v>
      </c>
      <c r="L107" s="156" t="s">
        <v>3</v>
      </c>
      <c r="M107" s="156" t="s">
        <v>4</v>
      </c>
      <c r="N107" s="156" t="s">
        <v>3</v>
      </c>
      <c r="O107" s="156" t="s">
        <v>4</v>
      </c>
      <c r="P107" s="39"/>
      <c r="Q107" s="39"/>
      <c r="R107" s="39"/>
      <c r="S107" s="39"/>
    </row>
    <row r="108" spans="1:19" s="22" customFormat="1" ht="15" customHeight="1">
      <c r="A108" s="92" t="s">
        <v>52</v>
      </c>
      <c r="B108" s="105">
        <v>4</v>
      </c>
      <c r="C108" s="105">
        <v>0</v>
      </c>
      <c r="D108" s="105">
        <v>337</v>
      </c>
      <c r="E108" s="105">
        <v>444</v>
      </c>
      <c r="F108" s="105">
        <v>184</v>
      </c>
      <c r="G108" s="105">
        <v>50</v>
      </c>
      <c r="H108" s="105">
        <v>216</v>
      </c>
      <c r="I108" s="105">
        <v>45</v>
      </c>
      <c r="J108" s="105">
        <v>64702</v>
      </c>
      <c r="K108" s="105">
        <v>100856</v>
      </c>
      <c r="L108" s="105">
        <v>4</v>
      </c>
      <c r="M108" s="105">
        <v>4</v>
      </c>
      <c r="N108" s="105">
        <v>1392</v>
      </c>
      <c r="O108" s="105">
        <v>999</v>
      </c>
      <c r="P108" s="157"/>
      <c r="Q108" s="136"/>
      <c r="R108" s="136"/>
      <c r="S108" s="136"/>
    </row>
    <row r="109" spans="1:19" s="22" customFormat="1" ht="15" customHeight="1">
      <c r="A109" s="89" t="s">
        <v>53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57"/>
      <c r="Q109" s="136"/>
      <c r="R109" s="136"/>
      <c r="S109" s="136"/>
    </row>
    <row r="110" spans="1:19" s="22" customFormat="1" ht="15" customHeight="1">
      <c r="A110" s="89" t="s">
        <v>54</v>
      </c>
      <c r="B110" s="107">
        <v>1</v>
      </c>
      <c r="C110" s="107">
        <v>0</v>
      </c>
      <c r="D110" s="107">
        <v>1</v>
      </c>
      <c r="E110" s="107">
        <v>2</v>
      </c>
      <c r="F110" s="107">
        <v>14</v>
      </c>
      <c r="G110" s="107">
        <v>0</v>
      </c>
      <c r="H110" s="107">
        <v>23</v>
      </c>
      <c r="I110" s="107">
        <v>0</v>
      </c>
      <c r="J110" s="107">
        <v>88</v>
      </c>
      <c r="K110" s="107">
        <v>66</v>
      </c>
      <c r="L110" s="107">
        <v>1</v>
      </c>
      <c r="M110" s="107">
        <v>0</v>
      </c>
      <c r="N110" s="107">
        <v>339</v>
      </c>
      <c r="O110" s="107">
        <v>78</v>
      </c>
      <c r="P110" s="157"/>
      <c r="Q110" s="136"/>
      <c r="R110" s="136"/>
      <c r="S110" s="136"/>
    </row>
    <row r="111" spans="1:19" s="22" customFormat="1" ht="15" customHeight="1">
      <c r="A111" s="89" t="s">
        <v>55</v>
      </c>
      <c r="B111" s="107">
        <v>0</v>
      </c>
      <c r="C111" s="107">
        <v>0</v>
      </c>
      <c r="D111" s="107">
        <v>2</v>
      </c>
      <c r="E111" s="107">
        <v>2</v>
      </c>
      <c r="F111" s="107">
        <v>4</v>
      </c>
      <c r="G111" s="107">
        <v>0</v>
      </c>
      <c r="H111" s="107">
        <v>2</v>
      </c>
      <c r="I111" s="107">
        <v>0</v>
      </c>
      <c r="J111" s="107">
        <v>586</v>
      </c>
      <c r="K111" s="107">
        <v>99</v>
      </c>
      <c r="L111" s="107">
        <v>0</v>
      </c>
      <c r="M111" s="107">
        <v>0</v>
      </c>
      <c r="N111" s="107">
        <v>80</v>
      </c>
      <c r="O111" s="107">
        <v>11</v>
      </c>
      <c r="P111" s="157"/>
      <c r="Q111" s="136"/>
      <c r="R111" s="136"/>
      <c r="S111" s="136"/>
    </row>
    <row r="112" spans="1:19" s="22" customFormat="1" ht="15" customHeight="1">
      <c r="A112" s="89" t="s">
        <v>56</v>
      </c>
      <c r="B112" s="107">
        <v>0</v>
      </c>
      <c r="C112" s="107">
        <v>0</v>
      </c>
      <c r="D112" s="107">
        <v>0</v>
      </c>
      <c r="E112" s="107">
        <v>0</v>
      </c>
      <c r="F112" s="107">
        <v>0</v>
      </c>
      <c r="G112" s="107">
        <v>0</v>
      </c>
      <c r="H112" s="107">
        <v>0</v>
      </c>
      <c r="I112" s="107">
        <v>0</v>
      </c>
      <c r="J112" s="107">
        <v>0</v>
      </c>
      <c r="K112" s="107">
        <v>1</v>
      </c>
      <c r="L112" s="107">
        <v>0</v>
      </c>
      <c r="M112" s="107">
        <v>0</v>
      </c>
      <c r="N112" s="107">
        <v>2</v>
      </c>
      <c r="O112" s="107">
        <v>1</v>
      </c>
      <c r="P112" s="157"/>
      <c r="Q112" s="136"/>
      <c r="R112" s="136"/>
      <c r="S112" s="136"/>
    </row>
    <row r="113" spans="1:19" s="22" customFormat="1" ht="15" customHeight="1">
      <c r="A113" s="89" t="s">
        <v>57</v>
      </c>
      <c r="B113" s="107">
        <v>0</v>
      </c>
      <c r="C113" s="107">
        <v>0</v>
      </c>
      <c r="D113" s="107">
        <v>0</v>
      </c>
      <c r="E113" s="107">
        <v>0</v>
      </c>
      <c r="F113" s="107">
        <v>0</v>
      </c>
      <c r="G113" s="107">
        <v>0</v>
      </c>
      <c r="H113" s="107">
        <v>0</v>
      </c>
      <c r="I113" s="107">
        <v>0</v>
      </c>
      <c r="J113" s="107">
        <v>0</v>
      </c>
      <c r="K113" s="107">
        <v>0</v>
      </c>
      <c r="L113" s="107">
        <v>0</v>
      </c>
      <c r="M113" s="107">
        <v>0</v>
      </c>
      <c r="N113" s="107">
        <v>2</v>
      </c>
      <c r="O113" s="107">
        <v>0</v>
      </c>
      <c r="P113" s="157"/>
      <c r="Q113" s="136"/>
      <c r="R113" s="136"/>
      <c r="S113" s="136"/>
    </row>
    <row r="114" spans="1:19" s="22" customFormat="1" ht="15" customHeight="1">
      <c r="A114" s="89" t="s">
        <v>58</v>
      </c>
      <c r="B114" s="107">
        <v>0</v>
      </c>
      <c r="C114" s="107">
        <v>0</v>
      </c>
      <c r="D114" s="107">
        <v>0</v>
      </c>
      <c r="E114" s="107">
        <v>0</v>
      </c>
      <c r="F114" s="107">
        <v>0</v>
      </c>
      <c r="G114" s="107">
        <v>0</v>
      </c>
      <c r="H114" s="107">
        <v>0</v>
      </c>
      <c r="I114" s="107">
        <v>0</v>
      </c>
      <c r="J114" s="107">
        <v>2</v>
      </c>
      <c r="K114" s="107">
        <v>0</v>
      </c>
      <c r="L114" s="107">
        <v>0</v>
      </c>
      <c r="M114" s="107">
        <v>0</v>
      </c>
      <c r="N114" s="107">
        <v>0</v>
      </c>
      <c r="O114" s="107">
        <v>0</v>
      </c>
      <c r="P114" s="157"/>
      <c r="Q114" s="136"/>
      <c r="R114" s="136"/>
      <c r="S114" s="136"/>
    </row>
    <row r="115" spans="1:19" s="22" customFormat="1" ht="15" customHeight="1">
      <c r="A115" s="89" t="s">
        <v>59</v>
      </c>
      <c r="B115" s="107">
        <v>0</v>
      </c>
      <c r="C115" s="107">
        <v>0</v>
      </c>
      <c r="D115" s="107">
        <v>0</v>
      </c>
      <c r="E115" s="107">
        <v>0</v>
      </c>
      <c r="F115" s="107">
        <v>3</v>
      </c>
      <c r="G115" s="107">
        <v>0</v>
      </c>
      <c r="H115" s="107">
        <v>8</v>
      </c>
      <c r="I115" s="107">
        <v>1</v>
      </c>
      <c r="J115" s="107">
        <v>58</v>
      </c>
      <c r="K115" s="107">
        <v>128</v>
      </c>
      <c r="L115" s="107">
        <v>0</v>
      </c>
      <c r="M115" s="107">
        <v>0</v>
      </c>
      <c r="N115" s="107">
        <v>30</v>
      </c>
      <c r="O115" s="107">
        <v>17</v>
      </c>
      <c r="P115" s="157"/>
      <c r="Q115" s="136"/>
      <c r="R115" s="136"/>
      <c r="S115" s="136"/>
    </row>
    <row r="116" spans="1:19" s="22" customFormat="1" ht="15" customHeight="1">
      <c r="A116" s="89" t="s">
        <v>60</v>
      </c>
      <c r="B116" s="107">
        <v>0</v>
      </c>
      <c r="C116" s="107">
        <v>0</v>
      </c>
      <c r="D116" s="107">
        <v>1</v>
      </c>
      <c r="E116" s="107">
        <v>1</v>
      </c>
      <c r="F116" s="107">
        <v>1</v>
      </c>
      <c r="G116" s="107">
        <v>0</v>
      </c>
      <c r="H116" s="107">
        <v>0</v>
      </c>
      <c r="I116" s="107">
        <v>0</v>
      </c>
      <c r="J116" s="107">
        <v>2</v>
      </c>
      <c r="K116" s="107">
        <v>0</v>
      </c>
      <c r="L116" s="107">
        <v>0</v>
      </c>
      <c r="M116" s="107">
        <v>0</v>
      </c>
      <c r="N116" s="107">
        <v>10</v>
      </c>
      <c r="O116" s="107">
        <v>2</v>
      </c>
      <c r="P116" s="157"/>
      <c r="Q116" s="136"/>
      <c r="R116" s="136"/>
      <c r="S116" s="136"/>
    </row>
    <row r="117" spans="1:19" s="22" customFormat="1" ht="15" customHeight="1">
      <c r="A117" s="89" t="s">
        <v>61</v>
      </c>
      <c r="B117" s="107">
        <v>0</v>
      </c>
      <c r="C117" s="107">
        <v>0</v>
      </c>
      <c r="D117" s="107">
        <v>0</v>
      </c>
      <c r="E117" s="107">
        <v>0</v>
      </c>
      <c r="F117" s="107">
        <v>0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v>0</v>
      </c>
      <c r="N117" s="107">
        <v>0</v>
      </c>
      <c r="O117" s="107">
        <v>1</v>
      </c>
      <c r="P117" s="157"/>
      <c r="Q117" s="136"/>
      <c r="R117" s="136"/>
      <c r="S117" s="136"/>
    </row>
    <row r="118" spans="1:19" s="22" customFormat="1" ht="15" customHeight="1">
      <c r="A118" s="89" t="s">
        <v>8</v>
      </c>
      <c r="B118" s="107">
        <v>0</v>
      </c>
      <c r="C118" s="107">
        <v>0</v>
      </c>
      <c r="D118" s="107">
        <v>0</v>
      </c>
      <c r="E118" s="107">
        <v>0</v>
      </c>
      <c r="F118" s="107">
        <v>18</v>
      </c>
      <c r="G118" s="107">
        <v>0</v>
      </c>
      <c r="H118" s="107">
        <v>0</v>
      </c>
      <c r="I118" s="107">
        <v>0</v>
      </c>
      <c r="J118" s="107">
        <v>88</v>
      </c>
      <c r="K118" s="107">
        <v>106</v>
      </c>
      <c r="L118" s="107">
        <v>0</v>
      </c>
      <c r="M118" s="107">
        <v>0</v>
      </c>
      <c r="N118" s="107">
        <v>19</v>
      </c>
      <c r="O118" s="107">
        <v>42</v>
      </c>
      <c r="P118" s="157"/>
      <c r="Q118" s="136"/>
      <c r="R118" s="136"/>
      <c r="S118" s="136"/>
    </row>
    <row r="119" spans="1:19" s="22" customFormat="1" ht="15" customHeight="1">
      <c r="A119" s="89" t="s">
        <v>9</v>
      </c>
      <c r="B119" s="107">
        <v>0</v>
      </c>
      <c r="C119" s="107">
        <v>0</v>
      </c>
      <c r="D119" s="107">
        <v>0</v>
      </c>
      <c r="E119" s="107">
        <v>0</v>
      </c>
      <c r="F119" s="107">
        <v>2</v>
      </c>
      <c r="G119" s="107">
        <v>0</v>
      </c>
      <c r="H119" s="107">
        <v>0</v>
      </c>
      <c r="I119" s="107">
        <v>0</v>
      </c>
      <c r="J119" s="107">
        <v>31</v>
      </c>
      <c r="K119" s="107">
        <v>8</v>
      </c>
      <c r="L119" s="107">
        <v>0</v>
      </c>
      <c r="M119" s="107">
        <v>0</v>
      </c>
      <c r="N119" s="107">
        <v>2</v>
      </c>
      <c r="O119" s="107">
        <v>0</v>
      </c>
      <c r="P119" s="157"/>
      <c r="Q119" s="136"/>
      <c r="R119" s="136"/>
      <c r="S119" s="136"/>
    </row>
    <row r="120" spans="1:19" s="22" customFormat="1" ht="15" customHeight="1">
      <c r="A120" s="90" t="s">
        <v>268</v>
      </c>
      <c r="B120" s="107">
        <v>0</v>
      </c>
      <c r="C120" s="107">
        <v>0</v>
      </c>
      <c r="D120" s="107">
        <v>0</v>
      </c>
      <c r="E120" s="107">
        <v>2</v>
      </c>
      <c r="F120" s="107">
        <v>0</v>
      </c>
      <c r="G120" s="107">
        <v>0</v>
      </c>
      <c r="H120" s="107">
        <v>0</v>
      </c>
      <c r="I120" s="107">
        <v>0</v>
      </c>
      <c r="J120" s="107">
        <v>62274</v>
      </c>
      <c r="K120" s="107">
        <v>95588</v>
      </c>
      <c r="L120" s="107">
        <v>0</v>
      </c>
      <c r="M120" s="107">
        <v>0</v>
      </c>
      <c r="N120" s="107">
        <v>0</v>
      </c>
      <c r="O120" s="107">
        <v>0</v>
      </c>
      <c r="P120" s="157"/>
      <c r="Q120" s="136"/>
      <c r="R120" s="136"/>
      <c r="S120" s="136"/>
    </row>
    <row r="121" spans="1:19" s="22" customFormat="1" ht="15" customHeight="1">
      <c r="A121" s="90" t="s">
        <v>269</v>
      </c>
      <c r="B121" s="107">
        <v>0</v>
      </c>
      <c r="C121" s="107">
        <v>0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82</v>
      </c>
      <c r="K121" s="107">
        <v>30</v>
      </c>
      <c r="L121" s="107">
        <v>0</v>
      </c>
      <c r="M121" s="107">
        <v>0</v>
      </c>
      <c r="N121" s="107">
        <v>0</v>
      </c>
      <c r="O121" s="107">
        <v>0</v>
      </c>
      <c r="P121" s="157"/>
      <c r="Q121" s="136"/>
      <c r="R121" s="136"/>
      <c r="S121" s="136"/>
    </row>
    <row r="122" spans="1:19" s="22" customFormat="1" ht="15" customHeight="1">
      <c r="A122" s="90" t="s">
        <v>450</v>
      </c>
      <c r="B122" s="107">
        <v>0</v>
      </c>
      <c r="C122" s="107">
        <v>0</v>
      </c>
      <c r="D122" s="107">
        <v>0</v>
      </c>
      <c r="E122" s="107">
        <v>0</v>
      </c>
      <c r="F122" s="107">
        <v>0</v>
      </c>
      <c r="G122" s="107">
        <v>0</v>
      </c>
      <c r="H122" s="107">
        <v>0</v>
      </c>
      <c r="I122" s="107">
        <v>0</v>
      </c>
      <c r="J122" s="107">
        <v>59724</v>
      </c>
      <c r="K122" s="107">
        <v>66430</v>
      </c>
      <c r="L122" s="107">
        <v>0</v>
      </c>
      <c r="M122" s="107">
        <v>0</v>
      </c>
      <c r="N122" s="107">
        <v>0</v>
      </c>
      <c r="O122" s="107">
        <v>0</v>
      </c>
      <c r="P122" s="157"/>
      <c r="Q122" s="136"/>
      <c r="R122" s="136"/>
      <c r="S122" s="136"/>
    </row>
    <row r="123" spans="1:19" s="22" customFormat="1" ht="15" customHeight="1">
      <c r="A123" s="90" t="s">
        <v>417</v>
      </c>
      <c r="B123" s="107">
        <v>0</v>
      </c>
      <c r="C123" s="107">
        <v>0</v>
      </c>
      <c r="D123" s="107">
        <v>0</v>
      </c>
      <c r="E123" s="107">
        <v>0</v>
      </c>
      <c r="F123" s="107">
        <v>0</v>
      </c>
      <c r="G123" s="107">
        <v>0</v>
      </c>
      <c r="H123" s="107">
        <v>0</v>
      </c>
      <c r="I123" s="107">
        <v>0</v>
      </c>
      <c r="J123" s="107">
        <v>2</v>
      </c>
      <c r="K123" s="107">
        <v>290</v>
      </c>
      <c r="L123" s="107">
        <v>0</v>
      </c>
      <c r="M123" s="107">
        <v>0</v>
      </c>
      <c r="N123" s="107">
        <v>0</v>
      </c>
      <c r="O123" s="107">
        <v>0</v>
      </c>
      <c r="P123" s="157"/>
      <c r="Q123" s="136"/>
      <c r="R123" s="136"/>
      <c r="S123" s="136"/>
    </row>
    <row r="124" spans="1:19" s="22" customFormat="1" ht="15" customHeight="1">
      <c r="A124" s="90" t="s">
        <v>418</v>
      </c>
      <c r="B124" s="107">
        <v>0</v>
      </c>
      <c r="C124" s="107">
        <v>0</v>
      </c>
      <c r="D124" s="107">
        <v>0</v>
      </c>
      <c r="E124" s="107">
        <v>2</v>
      </c>
      <c r="F124" s="107">
        <v>0</v>
      </c>
      <c r="G124" s="107">
        <v>0</v>
      </c>
      <c r="H124" s="107">
        <v>0</v>
      </c>
      <c r="I124" s="107">
        <v>0</v>
      </c>
      <c r="J124" s="107">
        <v>610</v>
      </c>
      <c r="K124" s="107">
        <v>28561</v>
      </c>
      <c r="L124" s="107">
        <v>0</v>
      </c>
      <c r="M124" s="107">
        <v>0</v>
      </c>
      <c r="N124" s="107">
        <v>0</v>
      </c>
      <c r="O124" s="107">
        <v>0</v>
      </c>
      <c r="P124" s="157"/>
      <c r="Q124" s="136"/>
      <c r="R124" s="136"/>
      <c r="S124" s="136"/>
    </row>
    <row r="125" spans="1:19" s="22" customFormat="1" ht="15" customHeight="1">
      <c r="A125" s="89" t="s">
        <v>442</v>
      </c>
      <c r="B125" s="107">
        <v>0</v>
      </c>
      <c r="C125" s="107">
        <v>0</v>
      </c>
      <c r="D125" s="107">
        <v>0</v>
      </c>
      <c r="E125" s="107">
        <v>0</v>
      </c>
      <c r="F125" s="107">
        <v>0</v>
      </c>
      <c r="G125" s="107">
        <v>0</v>
      </c>
      <c r="H125" s="107">
        <v>0</v>
      </c>
      <c r="I125" s="107">
        <v>0</v>
      </c>
      <c r="J125" s="107">
        <v>56</v>
      </c>
      <c r="K125" s="107">
        <v>129</v>
      </c>
      <c r="L125" s="107">
        <v>0</v>
      </c>
      <c r="M125" s="107">
        <v>0</v>
      </c>
      <c r="N125" s="107">
        <v>0</v>
      </c>
      <c r="O125" s="107">
        <v>0</v>
      </c>
      <c r="P125" s="157"/>
      <c r="Q125" s="136"/>
      <c r="R125" s="136"/>
      <c r="S125" s="136"/>
    </row>
    <row r="126" spans="1:19" s="22" customFormat="1" ht="15" customHeight="1">
      <c r="A126" s="89" t="s">
        <v>444</v>
      </c>
      <c r="B126" s="107">
        <v>0</v>
      </c>
      <c r="C126" s="107">
        <v>0</v>
      </c>
      <c r="D126" s="107">
        <v>0</v>
      </c>
      <c r="E126" s="107">
        <v>0</v>
      </c>
      <c r="F126" s="107">
        <v>0</v>
      </c>
      <c r="G126" s="107">
        <v>0</v>
      </c>
      <c r="H126" s="107">
        <v>0</v>
      </c>
      <c r="I126" s="107">
        <v>0</v>
      </c>
      <c r="J126" s="107">
        <v>48</v>
      </c>
      <c r="K126" s="107">
        <v>1</v>
      </c>
      <c r="L126" s="107">
        <v>0</v>
      </c>
      <c r="M126" s="107">
        <v>0</v>
      </c>
      <c r="N126" s="107">
        <v>0</v>
      </c>
      <c r="O126" s="107">
        <v>0</v>
      </c>
      <c r="P126" s="157"/>
      <c r="Q126" s="136"/>
      <c r="R126" s="136"/>
      <c r="S126" s="136"/>
    </row>
    <row r="127" spans="1:19" s="22" customFormat="1" ht="15" customHeight="1">
      <c r="A127" s="89" t="s">
        <v>446</v>
      </c>
      <c r="B127" s="107">
        <v>0</v>
      </c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1</v>
      </c>
      <c r="K127" s="107">
        <v>4</v>
      </c>
      <c r="L127" s="107">
        <v>0</v>
      </c>
      <c r="M127" s="107">
        <v>0</v>
      </c>
      <c r="N127" s="107">
        <v>0</v>
      </c>
      <c r="O127" s="107">
        <v>0</v>
      </c>
      <c r="P127" s="157"/>
      <c r="Q127" s="136"/>
      <c r="R127" s="136"/>
      <c r="S127" s="136"/>
    </row>
    <row r="128" spans="1:19" s="22" customFormat="1" ht="15" customHeight="1">
      <c r="A128" s="89" t="s">
        <v>447</v>
      </c>
      <c r="B128" s="107">
        <v>0</v>
      </c>
      <c r="C128" s="107">
        <v>0</v>
      </c>
      <c r="D128" s="107">
        <v>0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1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57"/>
      <c r="Q128" s="136"/>
      <c r="R128" s="136"/>
      <c r="S128" s="136"/>
    </row>
    <row r="129" spans="1:19" s="22" customFormat="1" ht="15" customHeight="1">
      <c r="A129" s="90" t="s">
        <v>419</v>
      </c>
      <c r="B129" s="107">
        <v>0</v>
      </c>
      <c r="C129" s="107">
        <v>0</v>
      </c>
      <c r="D129" s="107">
        <v>0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1492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57"/>
      <c r="Q129" s="136"/>
      <c r="R129" s="136"/>
      <c r="S129" s="136"/>
    </row>
    <row r="130" spans="1:19" s="22" customFormat="1" ht="15" customHeight="1">
      <c r="A130" s="90" t="s">
        <v>405</v>
      </c>
      <c r="B130" s="107">
        <v>0</v>
      </c>
      <c r="C130" s="107">
        <v>0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0</v>
      </c>
      <c r="J130" s="107">
        <v>258</v>
      </c>
      <c r="K130" s="107">
        <v>143</v>
      </c>
      <c r="L130" s="107">
        <v>0</v>
      </c>
      <c r="M130" s="107">
        <v>0</v>
      </c>
      <c r="N130" s="107">
        <v>0</v>
      </c>
      <c r="O130" s="107">
        <v>0</v>
      </c>
      <c r="P130" s="157"/>
      <c r="Q130" s="136"/>
      <c r="R130" s="136"/>
      <c r="S130" s="136"/>
    </row>
    <row r="131" spans="1:19" s="22" customFormat="1" ht="15" customHeight="1">
      <c r="A131" s="89" t="s">
        <v>62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57"/>
      <c r="Q131" s="136"/>
      <c r="R131" s="136"/>
      <c r="S131" s="136"/>
    </row>
    <row r="132" spans="1:19" s="22" customFormat="1" ht="15" customHeight="1">
      <c r="A132" s="89" t="s">
        <v>63</v>
      </c>
      <c r="B132" s="107">
        <v>2</v>
      </c>
      <c r="C132" s="107">
        <v>0</v>
      </c>
      <c r="D132" s="107">
        <v>69</v>
      </c>
      <c r="E132" s="107">
        <v>51</v>
      </c>
      <c r="F132" s="107">
        <v>78</v>
      </c>
      <c r="G132" s="107">
        <v>13</v>
      </c>
      <c r="H132" s="107">
        <v>77</v>
      </c>
      <c r="I132" s="107">
        <v>11</v>
      </c>
      <c r="J132" s="107">
        <v>882</v>
      </c>
      <c r="K132" s="107">
        <v>1754</v>
      </c>
      <c r="L132" s="107">
        <v>0</v>
      </c>
      <c r="M132" s="107">
        <v>2</v>
      </c>
      <c r="N132" s="107">
        <v>690</v>
      </c>
      <c r="O132" s="107">
        <v>390</v>
      </c>
      <c r="P132" s="157"/>
      <c r="Q132" s="136"/>
      <c r="R132" s="136"/>
      <c r="S132" s="136"/>
    </row>
    <row r="133" spans="1:19" s="22" customFormat="1" ht="15" customHeight="1">
      <c r="A133" s="89" t="s">
        <v>64</v>
      </c>
      <c r="B133" s="107">
        <v>1</v>
      </c>
      <c r="C133" s="107">
        <v>0</v>
      </c>
      <c r="D133" s="107">
        <v>0</v>
      </c>
      <c r="E133" s="107">
        <v>4</v>
      </c>
      <c r="F133" s="107">
        <v>19</v>
      </c>
      <c r="G133" s="107">
        <v>1</v>
      </c>
      <c r="H133" s="107">
        <v>6</v>
      </c>
      <c r="I133" s="107">
        <v>0</v>
      </c>
      <c r="J133" s="107">
        <v>95</v>
      </c>
      <c r="K133" s="107">
        <v>356</v>
      </c>
      <c r="L133" s="107">
        <v>0</v>
      </c>
      <c r="M133" s="107">
        <v>0</v>
      </c>
      <c r="N133" s="107">
        <v>44</v>
      </c>
      <c r="O133" s="107">
        <v>39</v>
      </c>
      <c r="P133" s="157"/>
      <c r="Q133" s="136"/>
      <c r="R133" s="136"/>
      <c r="S133" s="136"/>
    </row>
    <row r="134" spans="1:19" s="22" customFormat="1" ht="15" customHeight="1">
      <c r="A134" s="89" t="s">
        <v>65</v>
      </c>
      <c r="B134" s="107">
        <v>0</v>
      </c>
      <c r="C134" s="107">
        <v>0</v>
      </c>
      <c r="D134" s="107">
        <v>0</v>
      </c>
      <c r="E134" s="107">
        <v>13</v>
      </c>
      <c r="F134" s="107">
        <v>0</v>
      </c>
      <c r="G134" s="107">
        <v>4</v>
      </c>
      <c r="H134" s="107">
        <v>0</v>
      </c>
      <c r="I134" s="107">
        <v>11</v>
      </c>
      <c r="J134" s="107">
        <v>0</v>
      </c>
      <c r="K134" s="107">
        <v>2082</v>
      </c>
      <c r="L134" s="107">
        <v>0</v>
      </c>
      <c r="M134" s="107">
        <v>0</v>
      </c>
      <c r="N134" s="107">
        <v>0</v>
      </c>
      <c r="O134" s="107">
        <v>255</v>
      </c>
      <c r="P134" s="157"/>
      <c r="Q134" s="136"/>
      <c r="R134" s="136"/>
      <c r="S134" s="136"/>
    </row>
    <row r="135" spans="1:19" s="22" customFormat="1" ht="15" customHeight="1">
      <c r="A135" s="89" t="s">
        <v>66</v>
      </c>
      <c r="B135" s="107">
        <v>0</v>
      </c>
      <c r="C135" s="107">
        <v>0</v>
      </c>
      <c r="D135" s="107">
        <v>226</v>
      </c>
      <c r="E135" s="107">
        <v>345</v>
      </c>
      <c r="F135" s="107">
        <v>43</v>
      </c>
      <c r="G135" s="107">
        <v>32</v>
      </c>
      <c r="H135" s="107">
        <v>89</v>
      </c>
      <c r="I135" s="107">
        <v>16</v>
      </c>
      <c r="J135" s="107">
        <v>360</v>
      </c>
      <c r="K135" s="107">
        <v>429</v>
      </c>
      <c r="L135" s="107">
        <v>2</v>
      </c>
      <c r="M135" s="107">
        <v>0</v>
      </c>
      <c r="N135" s="107">
        <v>52</v>
      </c>
      <c r="O135" s="107">
        <v>67</v>
      </c>
      <c r="P135" s="157"/>
      <c r="Q135" s="136"/>
      <c r="R135" s="136"/>
      <c r="S135" s="136"/>
    </row>
    <row r="136" spans="1:19" s="22" customFormat="1" ht="15" customHeight="1">
      <c r="A136" s="89" t="s">
        <v>67</v>
      </c>
      <c r="B136" s="107">
        <v>0</v>
      </c>
      <c r="C136" s="107">
        <v>0</v>
      </c>
      <c r="D136" s="107">
        <v>6</v>
      </c>
      <c r="E136" s="107">
        <v>4</v>
      </c>
      <c r="F136" s="107">
        <v>1</v>
      </c>
      <c r="G136" s="107">
        <v>0</v>
      </c>
      <c r="H136" s="107">
        <v>2</v>
      </c>
      <c r="I136" s="107">
        <v>0</v>
      </c>
      <c r="J136" s="107">
        <v>18</v>
      </c>
      <c r="K136" s="107">
        <v>14</v>
      </c>
      <c r="L136" s="107">
        <v>1</v>
      </c>
      <c r="M136" s="107">
        <v>0</v>
      </c>
      <c r="N136" s="107">
        <v>20</v>
      </c>
      <c r="O136" s="107">
        <v>13</v>
      </c>
      <c r="P136" s="157"/>
      <c r="Q136" s="136"/>
      <c r="R136" s="136"/>
      <c r="S136" s="136"/>
    </row>
    <row r="137" spans="1:19" s="22" customFormat="1" ht="15" customHeight="1">
      <c r="A137" s="89" t="s">
        <v>68</v>
      </c>
      <c r="B137" s="107">
        <v>0</v>
      </c>
      <c r="C137" s="107">
        <v>0</v>
      </c>
      <c r="D137" s="107">
        <v>32</v>
      </c>
      <c r="E137" s="107">
        <v>20</v>
      </c>
      <c r="F137" s="107">
        <v>1</v>
      </c>
      <c r="G137" s="107">
        <v>0</v>
      </c>
      <c r="H137" s="107">
        <v>9</v>
      </c>
      <c r="I137" s="107">
        <v>6</v>
      </c>
      <c r="J137" s="107">
        <v>218</v>
      </c>
      <c r="K137" s="107">
        <v>225</v>
      </c>
      <c r="L137" s="107">
        <v>0</v>
      </c>
      <c r="M137" s="107">
        <v>2</v>
      </c>
      <c r="N137" s="107">
        <v>102</v>
      </c>
      <c r="O137" s="107">
        <v>83</v>
      </c>
      <c r="P137" s="157"/>
      <c r="Q137" s="136"/>
      <c r="R137" s="136"/>
      <c r="S137" s="136"/>
    </row>
    <row r="138" spans="1:19" s="22" customFormat="1" ht="15" customHeight="1">
      <c r="A138" s="14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57"/>
      <c r="Q138" s="136"/>
      <c r="R138" s="136"/>
      <c r="S138" s="136"/>
    </row>
    <row r="139" spans="1:19" s="22" customFormat="1" ht="15" customHeight="1">
      <c r="A139" s="140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36"/>
      <c r="R139" s="136"/>
      <c r="S139" s="136"/>
    </row>
    <row r="140" spans="1:19" s="22" customFormat="1" ht="15" customHeight="1">
      <c r="A140" s="196" t="s">
        <v>440</v>
      </c>
      <c r="B140" s="172" t="s">
        <v>87</v>
      </c>
      <c r="C140" s="172"/>
      <c r="D140" s="172" t="s">
        <v>88</v>
      </c>
      <c r="E140" s="172"/>
      <c r="F140" s="172" t="s">
        <v>307</v>
      </c>
      <c r="G140" s="172"/>
      <c r="H140" s="172" t="s">
        <v>89</v>
      </c>
      <c r="I140" s="172"/>
      <c r="J140" s="172" t="s">
        <v>90</v>
      </c>
      <c r="K140" s="172"/>
      <c r="L140" s="172" t="s">
        <v>91</v>
      </c>
      <c r="M140" s="172"/>
      <c r="N140" s="172" t="s">
        <v>304</v>
      </c>
      <c r="O140" s="172"/>
      <c r="P140" s="157"/>
      <c r="Q140" s="136"/>
      <c r="R140" s="136"/>
      <c r="S140" s="136"/>
    </row>
    <row r="141" spans="1:19" s="22" customFormat="1" ht="15" customHeight="1">
      <c r="A141" s="197"/>
      <c r="B141" s="156" t="s">
        <v>3</v>
      </c>
      <c r="C141" s="156" t="s">
        <v>4</v>
      </c>
      <c r="D141" s="156" t="s">
        <v>3</v>
      </c>
      <c r="E141" s="156" t="s">
        <v>4</v>
      </c>
      <c r="F141" s="156" t="s">
        <v>3</v>
      </c>
      <c r="G141" s="156" t="s">
        <v>4</v>
      </c>
      <c r="H141" s="156" t="s">
        <v>3</v>
      </c>
      <c r="I141" s="156" t="s">
        <v>4</v>
      </c>
      <c r="J141" s="156" t="s">
        <v>3</v>
      </c>
      <c r="K141" s="156" t="s">
        <v>4</v>
      </c>
      <c r="L141" s="156" t="s">
        <v>3</v>
      </c>
      <c r="M141" s="156" t="s">
        <v>4</v>
      </c>
      <c r="N141" s="156" t="s">
        <v>3</v>
      </c>
      <c r="O141" s="156" t="s">
        <v>4</v>
      </c>
      <c r="P141" s="39"/>
      <c r="Q141" s="39"/>
      <c r="R141" s="39"/>
      <c r="S141" s="39"/>
    </row>
    <row r="142" spans="1:19" s="22" customFormat="1" ht="15" customHeight="1">
      <c r="A142" s="92" t="s">
        <v>52</v>
      </c>
      <c r="B142" s="105">
        <v>17</v>
      </c>
      <c r="C142" s="105">
        <v>5</v>
      </c>
      <c r="D142" s="105">
        <v>60263</v>
      </c>
      <c r="E142" s="105">
        <v>16308</v>
      </c>
      <c r="F142" s="105">
        <v>0</v>
      </c>
      <c r="G142" s="105">
        <v>4</v>
      </c>
      <c r="H142" s="105">
        <v>295</v>
      </c>
      <c r="I142" s="105">
        <v>62</v>
      </c>
      <c r="J142" s="105">
        <v>153095</v>
      </c>
      <c r="K142" s="105">
        <v>106978</v>
      </c>
      <c r="L142" s="105">
        <v>83</v>
      </c>
      <c r="M142" s="105">
        <v>18</v>
      </c>
      <c r="N142" s="105">
        <v>2</v>
      </c>
      <c r="O142" s="105">
        <v>0</v>
      </c>
      <c r="P142" s="157"/>
      <c r="Q142" s="136"/>
      <c r="R142" s="136"/>
      <c r="S142" s="136"/>
    </row>
    <row r="143" spans="1:19" s="22" customFormat="1" ht="15" customHeight="1">
      <c r="A143" s="89" t="s">
        <v>53</v>
      </c>
      <c r="B143" s="107">
        <v>0</v>
      </c>
      <c r="C143" s="107">
        <v>0</v>
      </c>
      <c r="D143" s="107">
        <v>0</v>
      </c>
      <c r="E143" s="107">
        <v>0</v>
      </c>
      <c r="F143" s="107">
        <v>0</v>
      </c>
      <c r="G143" s="107">
        <v>0</v>
      </c>
      <c r="H143" s="107">
        <v>0</v>
      </c>
      <c r="I143" s="107">
        <v>0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157"/>
      <c r="Q143" s="136"/>
      <c r="R143" s="136"/>
      <c r="S143" s="136"/>
    </row>
    <row r="144" spans="1:19" s="22" customFormat="1" ht="15" customHeight="1">
      <c r="A144" s="89" t="s">
        <v>54</v>
      </c>
      <c r="B144" s="107">
        <v>6</v>
      </c>
      <c r="C144" s="107">
        <v>0</v>
      </c>
      <c r="D144" s="107">
        <v>61</v>
      </c>
      <c r="E144" s="107">
        <v>64</v>
      </c>
      <c r="F144" s="107">
        <v>0</v>
      </c>
      <c r="G144" s="107">
        <v>0</v>
      </c>
      <c r="H144" s="107">
        <v>45</v>
      </c>
      <c r="I144" s="107">
        <v>1</v>
      </c>
      <c r="J144" s="107">
        <v>55</v>
      </c>
      <c r="K144" s="107">
        <v>136</v>
      </c>
      <c r="L144" s="107">
        <v>7</v>
      </c>
      <c r="M144" s="107">
        <v>0</v>
      </c>
      <c r="N144" s="107">
        <v>1</v>
      </c>
      <c r="O144" s="107">
        <v>0</v>
      </c>
      <c r="P144" s="157"/>
      <c r="Q144" s="136"/>
      <c r="R144" s="136"/>
      <c r="S144" s="136"/>
    </row>
    <row r="145" spans="1:19" s="22" customFormat="1" ht="15" customHeight="1">
      <c r="A145" s="89" t="s">
        <v>55</v>
      </c>
      <c r="B145" s="107">
        <v>0</v>
      </c>
      <c r="C145" s="107">
        <v>0</v>
      </c>
      <c r="D145" s="107">
        <v>29</v>
      </c>
      <c r="E145" s="107">
        <v>15</v>
      </c>
      <c r="F145" s="107">
        <v>0</v>
      </c>
      <c r="G145" s="107">
        <v>0</v>
      </c>
      <c r="H145" s="107">
        <v>18</v>
      </c>
      <c r="I145" s="107">
        <v>0</v>
      </c>
      <c r="J145" s="107">
        <v>105</v>
      </c>
      <c r="K145" s="107">
        <v>23</v>
      </c>
      <c r="L145" s="107">
        <v>9</v>
      </c>
      <c r="M145" s="107">
        <v>0</v>
      </c>
      <c r="N145" s="107">
        <v>0</v>
      </c>
      <c r="O145" s="107">
        <v>0</v>
      </c>
      <c r="P145" s="157"/>
      <c r="Q145" s="136"/>
      <c r="R145" s="136"/>
      <c r="S145" s="136"/>
    </row>
    <row r="146" spans="1:19" s="22" customFormat="1" ht="15" customHeight="1">
      <c r="A146" s="89" t="s">
        <v>56</v>
      </c>
      <c r="B146" s="107">
        <v>1</v>
      </c>
      <c r="C146" s="107">
        <v>0</v>
      </c>
      <c r="D146" s="107">
        <v>0</v>
      </c>
      <c r="E146" s="107">
        <v>1</v>
      </c>
      <c r="F146" s="107">
        <v>0</v>
      </c>
      <c r="G146" s="107">
        <v>0</v>
      </c>
      <c r="H146" s="107">
        <v>0</v>
      </c>
      <c r="I146" s="107">
        <v>0</v>
      </c>
      <c r="J146" s="107">
        <v>0</v>
      </c>
      <c r="K146" s="107">
        <v>3</v>
      </c>
      <c r="L146" s="107">
        <v>0</v>
      </c>
      <c r="M146" s="107">
        <v>0</v>
      </c>
      <c r="N146" s="107">
        <v>0</v>
      </c>
      <c r="O146" s="107">
        <v>0</v>
      </c>
      <c r="P146" s="157"/>
      <c r="Q146" s="136"/>
      <c r="R146" s="136"/>
      <c r="S146" s="136"/>
    </row>
    <row r="147" spans="1:19" s="22" customFormat="1" ht="15" customHeight="1">
      <c r="A147" s="89" t="s">
        <v>57</v>
      </c>
      <c r="B147" s="107">
        <v>0</v>
      </c>
      <c r="C147" s="107">
        <v>0</v>
      </c>
      <c r="D147" s="107">
        <v>0</v>
      </c>
      <c r="E147" s="107">
        <v>0</v>
      </c>
      <c r="F147" s="107">
        <v>0</v>
      </c>
      <c r="G147" s="107">
        <v>0</v>
      </c>
      <c r="H147" s="107">
        <v>0</v>
      </c>
      <c r="I147" s="107">
        <v>0</v>
      </c>
      <c r="J147" s="107">
        <v>0</v>
      </c>
      <c r="K147" s="107">
        <v>0</v>
      </c>
      <c r="L147" s="107">
        <v>0</v>
      </c>
      <c r="M147" s="107">
        <v>0</v>
      </c>
      <c r="N147" s="107">
        <v>0</v>
      </c>
      <c r="O147" s="107">
        <v>0</v>
      </c>
      <c r="P147" s="157"/>
      <c r="Q147" s="136"/>
      <c r="R147" s="136"/>
      <c r="S147" s="136"/>
    </row>
    <row r="148" spans="1:19" s="22" customFormat="1" ht="15" customHeight="1">
      <c r="A148" s="89" t="s">
        <v>58</v>
      </c>
      <c r="B148" s="107">
        <v>0</v>
      </c>
      <c r="C148" s="107">
        <v>0</v>
      </c>
      <c r="D148" s="107">
        <v>0</v>
      </c>
      <c r="E148" s="107">
        <v>0</v>
      </c>
      <c r="F148" s="107">
        <v>0</v>
      </c>
      <c r="G148" s="107">
        <v>0</v>
      </c>
      <c r="H148" s="107">
        <v>0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57"/>
      <c r="Q148" s="136"/>
      <c r="R148" s="136"/>
      <c r="S148" s="136"/>
    </row>
    <row r="149" spans="1:19" s="22" customFormat="1" ht="15" customHeight="1">
      <c r="A149" s="89" t="s">
        <v>59</v>
      </c>
      <c r="B149" s="107">
        <v>0</v>
      </c>
      <c r="C149" s="107">
        <v>0</v>
      </c>
      <c r="D149" s="107">
        <v>7</v>
      </c>
      <c r="E149" s="107">
        <v>9</v>
      </c>
      <c r="F149" s="107">
        <v>0</v>
      </c>
      <c r="G149" s="107">
        <v>0</v>
      </c>
      <c r="H149" s="107">
        <v>10</v>
      </c>
      <c r="I149" s="107">
        <v>0</v>
      </c>
      <c r="J149" s="107">
        <v>12</v>
      </c>
      <c r="K149" s="107">
        <v>18</v>
      </c>
      <c r="L149" s="107">
        <v>1</v>
      </c>
      <c r="M149" s="107">
        <v>1</v>
      </c>
      <c r="N149" s="107">
        <v>0</v>
      </c>
      <c r="O149" s="107">
        <v>0</v>
      </c>
      <c r="P149" s="157"/>
      <c r="Q149" s="136"/>
      <c r="R149" s="136"/>
      <c r="S149" s="136"/>
    </row>
    <row r="150" spans="1:19" s="22" customFormat="1" ht="15" customHeight="1">
      <c r="A150" s="89" t="s">
        <v>60</v>
      </c>
      <c r="B150" s="107">
        <v>0</v>
      </c>
      <c r="C150" s="107">
        <v>0</v>
      </c>
      <c r="D150" s="107">
        <v>0</v>
      </c>
      <c r="E150" s="107">
        <v>1</v>
      </c>
      <c r="F150" s="107">
        <v>0</v>
      </c>
      <c r="G150" s="107">
        <v>0</v>
      </c>
      <c r="H150" s="107">
        <v>0</v>
      </c>
      <c r="I150" s="107">
        <v>0</v>
      </c>
      <c r="J150" s="107">
        <v>0</v>
      </c>
      <c r="K150" s="107">
        <v>1</v>
      </c>
      <c r="L150" s="107">
        <v>0</v>
      </c>
      <c r="M150" s="107">
        <v>0</v>
      </c>
      <c r="N150" s="107">
        <v>0</v>
      </c>
      <c r="O150" s="107">
        <v>0</v>
      </c>
      <c r="P150" s="157"/>
      <c r="Q150" s="136"/>
      <c r="R150" s="136"/>
      <c r="S150" s="136"/>
    </row>
    <row r="151" spans="1:19" s="22" customFormat="1" ht="15" customHeight="1">
      <c r="A151" s="89" t="s">
        <v>61</v>
      </c>
      <c r="B151" s="107">
        <v>0</v>
      </c>
      <c r="C151" s="107">
        <v>0</v>
      </c>
      <c r="D151" s="107">
        <v>0</v>
      </c>
      <c r="E151" s="107">
        <v>2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1</v>
      </c>
      <c r="L151" s="107">
        <v>0</v>
      </c>
      <c r="M151" s="107">
        <v>0</v>
      </c>
      <c r="N151" s="107">
        <v>0</v>
      </c>
      <c r="O151" s="107">
        <v>0</v>
      </c>
      <c r="P151" s="157"/>
      <c r="Q151" s="136"/>
      <c r="R151" s="136"/>
      <c r="S151" s="136"/>
    </row>
    <row r="152" spans="1:19" s="22" customFormat="1" ht="15" customHeight="1">
      <c r="A152" s="89" t="s">
        <v>8</v>
      </c>
      <c r="B152" s="107">
        <v>0</v>
      </c>
      <c r="C152" s="107">
        <v>0</v>
      </c>
      <c r="D152" s="107">
        <v>23</v>
      </c>
      <c r="E152" s="107">
        <v>8</v>
      </c>
      <c r="F152" s="107">
        <v>0</v>
      </c>
      <c r="G152" s="107">
        <v>4</v>
      </c>
      <c r="H152" s="107">
        <v>0</v>
      </c>
      <c r="I152" s="107">
        <v>0</v>
      </c>
      <c r="J152" s="107">
        <v>54</v>
      </c>
      <c r="K152" s="107">
        <v>124</v>
      </c>
      <c r="L152" s="107">
        <v>1</v>
      </c>
      <c r="M152" s="107">
        <v>1</v>
      </c>
      <c r="N152" s="107">
        <v>0</v>
      </c>
      <c r="O152" s="107">
        <v>0</v>
      </c>
      <c r="P152" s="157"/>
      <c r="Q152" s="136"/>
      <c r="R152" s="136"/>
      <c r="S152" s="136"/>
    </row>
    <row r="153" spans="1:19" s="22" customFormat="1" ht="15" customHeight="1">
      <c r="A153" s="89" t="s">
        <v>9</v>
      </c>
      <c r="B153" s="107">
        <v>0</v>
      </c>
      <c r="C153" s="107">
        <v>0</v>
      </c>
      <c r="D153" s="107">
        <v>220</v>
      </c>
      <c r="E153" s="107">
        <v>50</v>
      </c>
      <c r="F153" s="107">
        <v>0</v>
      </c>
      <c r="G153" s="107">
        <v>0</v>
      </c>
      <c r="H153" s="107">
        <v>0</v>
      </c>
      <c r="I153" s="107">
        <v>0</v>
      </c>
      <c r="J153" s="107">
        <v>52</v>
      </c>
      <c r="K153" s="107">
        <v>30</v>
      </c>
      <c r="L153" s="107">
        <v>0</v>
      </c>
      <c r="M153" s="107">
        <v>0</v>
      </c>
      <c r="N153" s="107">
        <v>0</v>
      </c>
      <c r="O153" s="107">
        <v>0</v>
      </c>
      <c r="P153" s="157"/>
      <c r="Q153" s="136"/>
      <c r="R153" s="136"/>
      <c r="S153" s="136"/>
    </row>
    <row r="154" spans="1:19" s="22" customFormat="1" ht="15" customHeight="1">
      <c r="A154" s="90" t="s">
        <v>268</v>
      </c>
      <c r="B154" s="107">
        <v>0</v>
      </c>
      <c r="C154" s="107">
        <v>0</v>
      </c>
      <c r="D154" s="107">
        <v>56492</v>
      </c>
      <c r="E154" s="107">
        <v>10745</v>
      </c>
      <c r="F154" s="107">
        <v>0</v>
      </c>
      <c r="G154" s="107">
        <v>0</v>
      </c>
      <c r="H154" s="107">
        <v>0</v>
      </c>
      <c r="I154" s="107">
        <v>0</v>
      </c>
      <c r="J154" s="107">
        <v>144954</v>
      </c>
      <c r="K154" s="107">
        <v>78075</v>
      </c>
      <c r="L154" s="107">
        <v>0</v>
      </c>
      <c r="M154" s="107">
        <v>0</v>
      </c>
      <c r="N154" s="107">
        <v>0</v>
      </c>
      <c r="O154" s="107">
        <v>0</v>
      </c>
      <c r="P154" s="157"/>
      <c r="Q154" s="136"/>
      <c r="R154" s="136"/>
      <c r="S154" s="136"/>
    </row>
    <row r="155" spans="1:19" s="22" customFormat="1" ht="15" customHeight="1">
      <c r="A155" s="90" t="s">
        <v>269</v>
      </c>
      <c r="B155" s="107">
        <v>0</v>
      </c>
      <c r="C155" s="107">
        <v>0</v>
      </c>
      <c r="D155" s="107">
        <v>3518</v>
      </c>
      <c r="E155" s="107">
        <v>4</v>
      </c>
      <c r="F155" s="107">
        <v>0</v>
      </c>
      <c r="G155" s="107">
        <v>0</v>
      </c>
      <c r="H155" s="107">
        <v>0</v>
      </c>
      <c r="I155" s="107">
        <v>0</v>
      </c>
      <c r="J155" s="107">
        <v>1013</v>
      </c>
      <c r="K155" s="107">
        <v>26</v>
      </c>
      <c r="L155" s="107">
        <v>0</v>
      </c>
      <c r="M155" s="107">
        <v>0</v>
      </c>
      <c r="N155" s="107">
        <v>0</v>
      </c>
      <c r="O155" s="107">
        <v>0</v>
      </c>
      <c r="P155" s="157"/>
      <c r="Q155" s="136"/>
      <c r="R155" s="136"/>
      <c r="S155" s="136"/>
    </row>
    <row r="156" spans="1:19" s="22" customFormat="1" ht="15" customHeight="1">
      <c r="A156" s="90" t="s">
        <v>450</v>
      </c>
      <c r="B156" s="107">
        <v>0</v>
      </c>
      <c r="C156" s="107">
        <v>0</v>
      </c>
      <c r="D156" s="107">
        <v>51746</v>
      </c>
      <c r="E156" s="107">
        <v>9950</v>
      </c>
      <c r="F156" s="107">
        <v>0</v>
      </c>
      <c r="G156" s="107">
        <v>0</v>
      </c>
      <c r="H156" s="107">
        <v>0</v>
      </c>
      <c r="I156" s="107">
        <v>0</v>
      </c>
      <c r="J156" s="107">
        <v>140937</v>
      </c>
      <c r="K156" s="107">
        <v>53466</v>
      </c>
      <c r="L156" s="107">
        <v>0</v>
      </c>
      <c r="M156" s="107">
        <v>0</v>
      </c>
      <c r="N156" s="107">
        <v>0</v>
      </c>
      <c r="O156" s="107">
        <v>0</v>
      </c>
      <c r="P156" s="157"/>
      <c r="Q156" s="136"/>
      <c r="R156" s="136"/>
      <c r="S156" s="136"/>
    </row>
    <row r="157" spans="1:19" s="22" customFormat="1" ht="15" customHeight="1">
      <c r="A157" s="90" t="s">
        <v>449</v>
      </c>
      <c r="B157" s="107">
        <v>0</v>
      </c>
      <c r="C157" s="107">
        <v>0</v>
      </c>
      <c r="D157" s="107">
        <v>0</v>
      </c>
      <c r="E157" s="107">
        <v>4</v>
      </c>
      <c r="F157" s="107">
        <v>0</v>
      </c>
      <c r="G157" s="107">
        <v>0</v>
      </c>
      <c r="H157" s="107">
        <v>0</v>
      </c>
      <c r="I157" s="107">
        <v>0</v>
      </c>
      <c r="J157" s="107">
        <v>6</v>
      </c>
      <c r="K157" s="107">
        <v>79</v>
      </c>
      <c r="L157" s="107">
        <v>0</v>
      </c>
      <c r="M157" s="107">
        <v>0</v>
      </c>
      <c r="N157" s="107">
        <v>0</v>
      </c>
      <c r="O157" s="107">
        <v>0</v>
      </c>
      <c r="P157" s="157"/>
      <c r="Q157" s="136"/>
      <c r="R157" s="136"/>
      <c r="S157" s="136"/>
    </row>
    <row r="158" spans="1:19" s="22" customFormat="1" ht="15" customHeight="1">
      <c r="A158" s="90" t="s">
        <v>441</v>
      </c>
      <c r="B158" s="107">
        <v>0</v>
      </c>
      <c r="C158" s="107">
        <v>0</v>
      </c>
      <c r="D158" s="107">
        <v>111</v>
      </c>
      <c r="E158" s="107">
        <v>380</v>
      </c>
      <c r="F158" s="107">
        <v>0</v>
      </c>
      <c r="G158" s="107">
        <v>0</v>
      </c>
      <c r="H158" s="107">
        <v>0</v>
      </c>
      <c r="I158" s="107">
        <v>0</v>
      </c>
      <c r="J158" s="107">
        <v>1194</v>
      </c>
      <c r="K158" s="107">
        <v>23410</v>
      </c>
      <c r="L158" s="107">
        <v>0</v>
      </c>
      <c r="M158" s="107">
        <v>0</v>
      </c>
      <c r="N158" s="107">
        <v>0</v>
      </c>
      <c r="O158" s="107">
        <v>0</v>
      </c>
      <c r="P158" s="157"/>
      <c r="Q158" s="136"/>
      <c r="R158" s="136"/>
      <c r="S158" s="136"/>
    </row>
    <row r="159" spans="1:19" s="22" customFormat="1" ht="15" customHeight="1">
      <c r="A159" s="89" t="s">
        <v>427</v>
      </c>
      <c r="B159" s="107">
        <v>0</v>
      </c>
      <c r="C159" s="107">
        <v>0</v>
      </c>
      <c r="D159" s="107">
        <v>67</v>
      </c>
      <c r="E159" s="107">
        <v>34</v>
      </c>
      <c r="F159" s="107">
        <v>0</v>
      </c>
      <c r="G159" s="107">
        <v>0</v>
      </c>
      <c r="H159" s="107">
        <v>0</v>
      </c>
      <c r="I159" s="107">
        <v>0</v>
      </c>
      <c r="J159" s="107">
        <v>166</v>
      </c>
      <c r="K159" s="107">
        <v>238</v>
      </c>
      <c r="L159" s="107">
        <v>0</v>
      </c>
      <c r="M159" s="107">
        <v>0</v>
      </c>
      <c r="N159" s="107">
        <v>0</v>
      </c>
      <c r="O159" s="107">
        <v>0</v>
      </c>
      <c r="P159" s="157"/>
      <c r="Q159" s="136"/>
      <c r="R159" s="136"/>
      <c r="S159" s="136"/>
    </row>
    <row r="160" spans="1:19" s="22" customFormat="1" ht="15" customHeight="1">
      <c r="A160" s="89" t="s">
        <v>444</v>
      </c>
      <c r="B160" s="107">
        <v>0</v>
      </c>
      <c r="C160" s="107">
        <v>0</v>
      </c>
      <c r="D160" s="107">
        <v>1</v>
      </c>
      <c r="E160" s="107">
        <v>0</v>
      </c>
      <c r="F160" s="107">
        <v>0</v>
      </c>
      <c r="G160" s="107">
        <v>0</v>
      </c>
      <c r="H160" s="107">
        <v>0</v>
      </c>
      <c r="I160" s="107">
        <v>0</v>
      </c>
      <c r="J160" s="107">
        <v>3</v>
      </c>
      <c r="K160" s="107">
        <v>1</v>
      </c>
      <c r="L160" s="107">
        <v>0</v>
      </c>
      <c r="M160" s="107">
        <v>0</v>
      </c>
      <c r="N160" s="107">
        <v>0</v>
      </c>
      <c r="O160" s="107">
        <v>0</v>
      </c>
      <c r="P160" s="157"/>
      <c r="Q160" s="136"/>
      <c r="R160" s="136"/>
      <c r="S160" s="136"/>
    </row>
    <row r="161" spans="1:19" s="22" customFormat="1" ht="15" customHeight="1">
      <c r="A161" s="89" t="s">
        <v>446</v>
      </c>
      <c r="B161" s="107">
        <v>0</v>
      </c>
      <c r="C161" s="107">
        <v>0</v>
      </c>
      <c r="D161" s="107">
        <v>4</v>
      </c>
      <c r="E161" s="107">
        <v>2</v>
      </c>
      <c r="F161" s="107">
        <v>0</v>
      </c>
      <c r="G161" s="107">
        <v>0</v>
      </c>
      <c r="H161" s="107">
        <v>0</v>
      </c>
      <c r="I161" s="107">
        <v>0</v>
      </c>
      <c r="J161" s="107">
        <v>18</v>
      </c>
      <c r="K161" s="107">
        <v>6</v>
      </c>
      <c r="L161" s="107">
        <v>0</v>
      </c>
      <c r="M161" s="107">
        <v>0</v>
      </c>
      <c r="N161" s="107">
        <v>0</v>
      </c>
      <c r="O161" s="107">
        <v>0</v>
      </c>
      <c r="P161" s="157"/>
      <c r="Q161" s="136"/>
      <c r="R161" s="136"/>
      <c r="S161" s="136"/>
    </row>
    <row r="162" spans="1:19" s="22" customFormat="1" ht="15" customHeight="1">
      <c r="A162" s="89" t="s">
        <v>448</v>
      </c>
      <c r="B162" s="107">
        <v>0</v>
      </c>
      <c r="C162" s="107">
        <v>0</v>
      </c>
      <c r="D162" s="107">
        <v>12</v>
      </c>
      <c r="E162" s="107">
        <v>3</v>
      </c>
      <c r="F162" s="107">
        <v>0</v>
      </c>
      <c r="G162" s="107">
        <v>0</v>
      </c>
      <c r="H162" s="107">
        <v>0</v>
      </c>
      <c r="I162" s="107">
        <v>0</v>
      </c>
      <c r="J162" s="107">
        <v>102</v>
      </c>
      <c r="K162" s="107">
        <v>23</v>
      </c>
      <c r="L162" s="107">
        <v>0</v>
      </c>
      <c r="M162" s="107">
        <v>0</v>
      </c>
      <c r="N162" s="107">
        <v>0</v>
      </c>
      <c r="O162" s="107">
        <v>0</v>
      </c>
      <c r="P162" s="157"/>
      <c r="Q162" s="136"/>
      <c r="R162" s="136"/>
      <c r="S162" s="136"/>
    </row>
    <row r="163" spans="1:19" s="22" customFormat="1" ht="15" customHeight="1">
      <c r="A163" s="90" t="s">
        <v>419</v>
      </c>
      <c r="B163" s="107">
        <v>0</v>
      </c>
      <c r="C163" s="107">
        <v>0</v>
      </c>
      <c r="D163" s="107">
        <v>26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738</v>
      </c>
      <c r="K163" s="107">
        <v>25</v>
      </c>
      <c r="L163" s="107">
        <v>0</v>
      </c>
      <c r="M163" s="107">
        <v>0</v>
      </c>
      <c r="N163" s="107">
        <v>0</v>
      </c>
      <c r="O163" s="107">
        <v>0</v>
      </c>
      <c r="P163" s="157"/>
      <c r="Q163" s="136"/>
      <c r="R163" s="136"/>
      <c r="S163" s="136"/>
    </row>
    <row r="164" spans="1:19" s="22" customFormat="1" ht="15" customHeight="1">
      <c r="A164" s="90" t="s">
        <v>405</v>
      </c>
      <c r="B164" s="107">
        <v>0</v>
      </c>
      <c r="C164" s="107">
        <v>0</v>
      </c>
      <c r="D164" s="107">
        <v>1007</v>
      </c>
      <c r="E164" s="107">
        <v>368</v>
      </c>
      <c r="F164" s="107">
        <v>0</v>
      </c>
      <c r="G164" s="107">
        <v>0</v>
      </c>
      <c r="H164" s="107">
        <v>0</v>
      </c>
      <c r="I164" s="107">
        <v>0</v>
      </c>
      <c r="J164" s="107">
        <v>777</v>
      </c>
      <c r="K164" s="107">
        <v>801</v>
      </c>
      <c r="L164" s="107">
        <v>0</v>
      </c>
      <c r="M164" s="107">
        <v>0</v>
      </c>
      <c r="N164" s="107">
        <v>0</v>
      </c>
      <c r="O164" s="107">
        <v>0</v>
      </c>
      <c r="P164" s="157"/>
      <c r="Q164" s="136"/>
      <c r="R164" s="136"/>
      <c r="S164" s="136"/>
    </row>
    <row r="165" spans="1:19" s="22" customFormat="1" ht="15" customHeight="1">
      <c r="A165" s="89" t="s">
        <v>62</v>
      </c>
      <c r="B165" s="107">
        <v>0</v>
      </c>
      <c r="C165" s="107">
        <v>0</v>
      </c>
      <c r="D165" s="107">
        <v>0</v>
      </c>
      <c r="E165" s="107">
        <v>0</v>
      </c>
      <c r="F165" s="107">
        <v>0</v>
      </c>
      <c r="G165" s="107">
        <v>0</v>
      </c>
      <c r="H165" s="107">
        <v>0</v>
      </c>
      <c r="I165" s="107">
        <v>0</v>
      </c>
      <c r="J165" s="107">
        <v>3</v>
      </c>
      <c r="K165" s="107">
        <v>0</v>
      </c>
      <c r="L165" s="107">
        <v>3</v>
      </c>
      <c r="M165" s="107">
        <v>0</v>
      </c>
      <c r="N165" s="107">
        <v>0</v>
      </c>
      <c r="O165" s="107">
        <v>0</v>
      </c>
      <c r="P165" s="157"/>
      <c r="Q165" s="136"/>
      <c r="R165" s="136"/>
      <c r="S165" s="136"/>
    </row>
    <row r="166" spans="1:19" s="22" customFormat="1" ht="15" customHeight="1">
      <c r="A166" s="89" t="s">
        <v>63</v>
      </c>
      <c r="B166" s="107">
        <v>8</v>
      </c>
      <c r="C166" s="107">
        <v>1</v>
      </c>
      <c r="D166" s="107">
        <v>2526</v>
      </c>
      <c r="E166" s="107">
        <v>2130</v>
      </c>
      <c r="F166" s="107">
        <v>0</v>
      </c>
      <c r="G166" s="107">
        <v>0</v>
      </c>
      <c r="H166" s="107">
        <v>149</v>
      </c>
      <c r="I166" s="107">
        <v>19</v>
      </c>
      <c r="J166" s="107">
        <v>2117</v>
      </c>
      <c r="K166" s="107">
        <v>8400</v>
      </c>
      <c r="L166" s="107">
        <v>24</v>
      </c>
      <c r="M166" s="107">
        <v>4</v>
      </c>
      <c r="N166" s="107">
        <v>0</v>
      </c>
      <c r="O166" s="107">
        <v>0</v>
      </c>
      <c r="P166" s="157"/>
      <c r="Q166" s="136"/>
      <c r="R166" s="136"/>
      <c r="S166" s="136"/>
    </row>
    <row r="167" spans="1:19" s="22" customFormat="1" ht="15" customHeight="1">
      <c r="A167" s="89" t="s">
        <v>64</v>
      </c>
      <c r="B167" s="107">
        <v>0</v>
      </c>
      <c r="C167" s="107">
        <v>2</v>
      </c>
      <c r="D167" s="107">
        <v>515</v>
      </c>
      <c r="E167" s="107">
        <v>198</v>
      </c>
      <c r="F167" s="107">
        <v>0</v>
      </c>
      <c r="G167" s="107">
        <v>0</v>
      </c>
      <c r="H167" s="107">
        <v>14</v>
      </c>
      <c r="I167" s="107">
        <v>6</v>
      </c>
      <c r="J167" s="107">
        <v>332</v>
      </c>
      <c r="K167" s="107">
        <v>2332</v>
      </c>
      <c r="L167" s="107">
        <v>5</v>
      </c>
      <c r="M167" s="107">
        <v>2</v>
      </c>
      <c r="N167" s="107">
        <v>1</v>
      </c>
      <c r="O167" s="107">
        <v>0</v>
      </c>
      <c r="P167" s="157"/>
      <c r="Q167" s="136"/>
      <c r="R167" s="136"/>
      <c r="S167" s="136"/>
    </row>
    <row r="168" spans="1:19" s="22" customFormat="1" ht="15" customHeight="1">
      <c r="A168" s="89" t="s">
        <v>65</v>
      </c>
      <c r="B168" s="107">
        <v>0</v>
      </c>
      <c r="C168" s="107">
        <v>1</v>
      </c>
      <c r="D168" s="107">
        <v>0</v>
      </c>
      <c r="E168" s="107">
        <v>2438</v>
      </c>
      <c r="F168" s="107">
        <v>0</v>
      </c>
      <c r="G168" s="107">
        <v>0</v>
      </c>
      <c r="H168" s="107">
        <v>0</v>
      </c>
      <c r="I168" s="107">
        <v>8</v>
      </c>
      <c r="J168" s="107">
        <v>0</v>
      </c>
      <c r="K168" s="107">
        <v>10809</v>
      </c>
      <c r="L168" s="107">
        <v>0</v>
      </c>
      <c r="M168" s="107">
        <v>0</v>
      </c>
      <c r="N168" s="107">
        <v>0</v>
      </c>
      <c r="O168" s="107">
        <v>0</v>
      </c>
      <c r="P168" s="157"/>
      <c r="Q168" s="136"/>
      <c r="R168" s="136"/>
      <c r="S168" s="136"/>
    </row>
    <row r="169" spans="1:19" s="22" customFormat="1" ht="15" customHeight="1">
      <c r="A169" s="89" t="s">
        <v>66</v>
      </c>
      <c r="B169" s="107">
        <v>1</v>
      </c>
      <c r="C169" s="107">
        <v>0</v>
      </c>
      <c r="D169" s="107">
        <v>311</v>
      </c>
      <c r="E169" s="107">
        <v>594</v>
      </c>
      <c r="F169" s="107">
        <v>0</v>
      </c>
      <c r="G169" s="107">
        <v>0</v>
      </c>
      <c r="H169" s="107">
        <v>43</v>
      </c>
      <c r="I169" s="107">
        <v>20</v>
      </c>
      <c r="J169" s="107">
        <v>5150</v>
      </c>
      <c r="K169" s="107">
        <v>6754</v>
      </c>
      <c r="L169" s="107">
        <v>28</v>
      </c>
      <c r="M169" s="107">
        <v>8</v>
      </c>
      <c r="N169" s="107">
        <v>0</v>
      </c>
      <c r="O169" s="107">
        <v>0</v>
      </c>
      <c r="P169" s="157"/>
      <c r="Q169" s="136"/>
      <c r="R169" s="136"/>
      <c r="S169" s="136"/>
    </row>
    <row r="170" spans="1:19" s="22" customFormat="1" ht="15" customHeight="1">
      <c r="A170" s="89" t="s">
        <v>67</v>
      </c>
      <c r="B170" s="107">
        <v>1</v>
      </c>
      <c r="C170" s="107">
        <v>0</v>
      </c>
      <c r="D170" s="107">
        <v>27</v>
      </c>
      <c r="E170" s="107">
        <v>16</v>
      </c>
      <c r="F170" s="107">
        <v>0</v>
      </c>
      <c r="G170" s="107">
        <v>0</v>
      </c>
      <c r="H170" s="107">
        <v>4</v>
      </c>
      <c r="I170" s="107">
        <v>0</v>
      </c>
      <c r="J170" s="107">
        <v>19</v>
      </c>
      <c r="K170" s="107">
        <v>26</v>
      </c>
      <c r="L170" s="107">
        <v>0</v>
      </c>
      <c r="M170" s="107">
        <v>0</v>
      </c>
      <c r="N170" s="107">
        <v>0</v>
      </c>
      <c r="O170" s="107">
        <v>0</v>
      </c>
      <c r="P170" s="157"/>
      <c r="Q170" s="136"/>
      <c r="R170" s="136"/>
      <c r="S170" s="136"/>
    </row>
    <row r="171" spans="1:19" s="22" customFormat="1" ht="15" customHeight="1">
      <c r="A171" s="89" t="s">
        <v>68</v>
      </c>
      <c r="B171" s="107">
        <v>0</v>
      </c>
      <c r="C171" s="107">
        <v>1</v>
      </c>
      <c r="D171" s="107">
        <v>52</v>
      </c>
      <c r="E171" s="107">
        <v>37</v>
      </c>
      <c r="F171" s="107">
        <v>0</v>
      </c>
      <c r="G171" s="107">
        <v>0</v>
      </c>
      <c r="H171" s="107">
        <v>12</v>
      </c>
      <c r="I171" s="107">
        <v>8</v>
      </c>
      <c r="J171" s="107">
        <v>242</v>
      </c>
      <c r="K171" s="107">
        <v>246</v>
      </c>
      <c r="L171" s="107">
        <v>5</v>
      </c>
      <c r="M171" s="107">
        <v>2</v>
      </c>
      <c r="N171" s="107">
        <v>0</v>
      </c>
      <c r="O171" s="107">
        <v>0</v>
      </c>
      <c r="P171" s="157"/>
      <c r="Q171" s="136"/>
      <c r="R171" s="136"/>
      <c r="S171" s="136"/>
    </row>
    <row r="172" spans="1:19" s="22" customFormat="1" ht="15" customHeight="1">
      <c r="A172" s="14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57"/>
      <c r="Q172" s="136"/>
      <c r="R172" s="136"/>
      <c r="S172" s="136"/>
    </row>
    <row r="173" spans="1:19" s="22" customFormat="1" ht="15" customHeight="1">
      <c r="A173" s="140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36"/>
      <c r="R173" s="136"/>
      <c r="S173" s="136"/>
    </row>
    <row r="174" spans="1:19" s="22" customFormat="1" ht="15" customHeight="1">
      <c r="A174" s="196" t="s">
        <v>440</v>
      </c>
      <c r="B174" s="172" t="s">
        <v>92</v>
      </c>
      <c r="C174" s="172"/>
      <c r="D174" s="172" t="s">
        <v>93</v>
      </c>
      <c r="E174" s="172"/>
      <c r="F174" s="172" t="s">
        <v>94</v>
      </c>
      <c r="G174" s="172"/>
      <c r="H174" s="172" t="s">
        <v>401</v>
      </c>
      <c r="I174" s="172"/>
      <c r="J174" s="172" t="s">
        <v>95</v>
      </c>
      <c r="K174" s="172"/>
      <c r="L174" s="172" t="s">
        <v>279</v>
      </c>
      <c r="M174" s="172"/>
      <c r="N174" s="172" t="s">
        <v>96</v>
      </c>
      <c r="O174" s="172"/>
      <c r="P174" s="157"/>
      <c r="Q174" s="136"/>
      <c r="R174" s="136"/>
      <c r="S174" s="136"/>
    </row>
    <row r="175" spans="1:19" s="22" customFormat="1" ht="15" customHeight="1">
      <c r="A175" s="197"/>
      <c r="B175" s="156" t="s">
        <v>3</v>
      </c>
      <c r="C175" s="156" t="s">
        <v>4</v>
      </c>
      <c r="D175" s="156" t="s">
        <v>3</v>
      </c>
      <c r="E175" s="156" t="s">
        <v>4</v>
      </c>
      <c r="F175" s="156" t="s">
        <v>3</v>
      </c>
      <c r="G175" s="156" t="s">
        <v>4</v>
      </c>
      <c r="H175" s="156" t="s">
        <v>3</v>
      </c>
      <c r="I175" s="156" t="s">
        <v>4</v>
      </c>
      <c r="J175" s="156" t="s">
        <v>3</v>
      </c>
      <c r="K175" s="156" t="s">
        <v>4</v>
      </c>
      <c r="L175" s="156" t="s">
        <v>3</v>
      </c>
      <c r="M175" s="156" t="s">
        <v>4</v>
      </c>
      <c r="N175" s="156" t="s">
        <v>3</v>
      </c>
      <c r="O175" s="156" t="s">
        <v>4</v>
      </c>
      <c r="P175" s="39"/>
      <c r="Q175" s="39"/>
      <c r="R175" s="39"/>
      <c r="S175" s="39"/>
    </row>
    <row r="176" spans="1:19" s="22" customFormat="1" ht="15" customHeight="1">
      <c r="A176" s="92" t="s">
        <v>52</v>
      </c>
      <c r="B176" s="105">
        <v>7</v>
      </c>
      <c r="C176" s="105">
        <v>16</v>
      </c>
      <c r="D176" s="105">
        <v>1</v>
      </c>
      <c r="E176" s="105">
        <v>0</v>
      </c>
      <c r="F176" s="105">
        <v>12</v>
      </c>
      <c r="G176" s="105">
        <v>14</v>
      </c>
      <c r="H176" s="105">
        <v>1</v>
      </c>
      <c r="I176" s="105">
        <v>0</v>
      </c>
      <c r="J176" s="105">
        <v>20</v>
      </c>
      <c r="K176" s="105">
        <v>10</v>
      </c>
      <c r="L176" s="105">
        <v>15</v>
      </c>
      <c r="M176" s="105">
        <v>6</v>
      </c>
      <c r="N176" s="105">
        <v>9</v>
      </c>
      <c r="O176" s="105">
        <v>1</v>
      </c>
      <c r="P176" s="157"/>
      <c r="Q176" s="136"/>
      <c r="R176" s="136"/>
      <c r="S176" s="136"/>
    </row>
    <row r="177" spans="1:19" s="22" customFormat="1" ht="15" customHeight="1">
      <c r="A177" s="89" t="s">
        <v>53</v>
      </c>
      <c r="B177" s="107">
        <v>0</v>
      </c>
      <c r="C177" s="107">
        <v>0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57"/>
      <c r="Q177" s="136"/>
      <c r="R177" s="136"/>
      <c r="S177" s="136"/>
    </row>
    <row r="178" spans="1:19" s="22" customFormat="1" ht="15" customHeight="1">
      <c r="A178" s="89" t="s">
        <v>54</v>
      </c>
      <c r="B178" s="107">
        <v>0</v>
      </c>
      <c r="C178" s="107">
        <v>0</v>
      </c>
      <c r="D178" s="107">
        <v>0</v>
      </c>
      <c r="E178" s="107">
        <v>0</v>
      </c>
      <c r="F178" s="107">
        <v>0</v>
      </c>
      <c r="G178" s="107">
        <v>0</v>
      </c>
      <c r="H178" s="107">
        <v>1</v>
      </c>
      <c r="I178" s="107">
        <v>0</v>
      </c>
      <c r="J178" s="107">
        <v>1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57"/>
      <c r="Q178" s="136"/>
      <c r="R178" s="136"/>
      <c r="S178" s="136"/>
    </row>
    <row r="179" spans="1:19" s="22" customFormat="1" ht="15" customHeight="1">
      <c r="A179" s="89" t="s">
        <v>55</v>
      </c>
      <c r="B179" s="107">
        <v>0</v>
      </c>
      <c r="C179" s="107">
        <v>0</v>
      </c>
      <c r="D179" s="107">
        <v>0</v>
      </c>
      <c r="E179" s="107">
        <v>0</v>
      </c>
      <c r="F179" s="107">
        <v>0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1</v>
      </c>
      <c r="M179" s="107">
        <v>0</v>
      </c>
      <c r="N179" s="107">
        <v>0</v>
      </c>
      <c r="O179" s="107">
        <v>0</v>
      </c>
      <c r="P179" s="157"/>
      <c r="Q179" s="136"/>
      <c r="R179" s="136"/>
      <c r="S179" s="136"/>
    </row>
    <row r="180" spans="1:19" s="22" customFormat="1" ht="15" customHeight="1">
      <c r="A180" s="89" t="s">
        <v>56</v>
      </c>
      <c r="B180" s="107">
        <v>0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57"/>
      <c r="Q180" s="136"/>
      <c r="R180" s="136"/>
      <c r="S180" s="136"/>
    </row>
    <row r="181" spans="1:19" s="22" customFormat="1" ht="15" customHeight="1">
      <c r="A181" s="89" t="s">
        <v>57</v>
      </c>
      <c r="B181" s="107">
        <v>0</v>
      </c>
      <c r="C181" s="107">
        <v>0</v>
      </c>
      <c r="D181" s="107">
        <v>0</v>
      </c>
      <c r="E181" s="107">
        <v>0</v>
      </c>
      <c r="F181" s="107">
        <v>0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57"/>
      <c r="Q181" s="136"/>
      <c r="R181" s="136"/>
      <c r="S181" s="136"/>
    </row>
    <row r="182" spans="1:19" s="22" customFormat="1" ht="15" customHeight="1">
      <c r="A182" s="89" t="s">
        <v>58</v>
      </c>
      <c r="B182" s="107">
        <v>0</v>
      </c>
      <c r="C182" s="107">
        <v>0</v>
      </c>
      <c r="D182" s="107">
        <v>0</v>
      </c>
      <c r="E182" s="107">
        <v>0</v>
      </c>
      <c r="F182" s="107">
        <v>0</v>
      </c>
      <c r="G182" s="107">
        <v>0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0</v>
      </c>
      <c r="O182" s="107">
        <v>0</v>
      </c>
      <c r="P182" s="157"/>
      <c r="Q182" s="136"/>
      <c r="R182" s="136"/>
      <c r="S182" s="136"/>
    </row>
    <row r="183" spans="1:19" s="22" customFormat="1" ht="15" customHeight="1">
      <c r="A183" s="89" t="s">
        <v>59</v>
      </c>
      <c r="B183" s="107">
        <v>0</v>
      </c>
      <c r="C183" s="107">
        <v>1</v>
      </c>
      <c r="D183" s="107">
        <v>1</v>
      </c>
      <c r="E183" s="107">
        <v>0</v>
      </c>
      <c r="F183" s="107">
        <v>0</v>
      </c>
      <c r="G183" s="107">
        <v>0</v>
      </c>
      <c r="H183" s="107">
        <v>0</v>
      </c>
      <c r="I183" s="107">
        <v>0</v>
      </c>
      <c r="J183" s="107">
        <v>3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57"/>
      <c r="Q183" s="136"/>
      <c r="R183" s="136"/>
      <c r="S183" s="136"/>
    </row>
    <row r="184" spans="1:19" s="22" customFormat="1" ht="15" customHeight="1">
      <c r="A184" s="89" t="s">
        <v>60</v>
      </c>
      <c r="B184" s="107">
        <v>0</v>
      </c>
      <c r="C184" s="107">
        <v>0</v>
      </c>
      <c r="D184" s="107">
        <v>0</v>
      </c>
      <c r="E184" s="107">
        <v>0</v>
      </c>
      <c r="F184" s="107">
        <v>0</v>
      </c>
      <c r="G184" s="107">
        <v>0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57"/>
      <c r="Q184" s="136"/>
      <c r="R184" s="136"/>
      <c r="S184" s="136"/>
    </row>
    <row r="185" spans="1:19" s="22" customFormat="1" ht="15" customHeight="1">
      <c r="A185" s="89" t="s">
        <v>61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57"/>
      <c r="Q185" s="136"/>
      <c r="R185" s="136"/>
      <c r="S185" s="136"/>
    </row>
    <row r="186" spans="1:19" s="22" customFormat="1" ht="15" customHeight="1">
      <c r="A186" s="89" t="s">
        <v>8</v>
      </c>
      <c r="B186" s="107">
        <v>0</v>
      </c>
      <c r="C186" s="107">
        <v>0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57"/>
      <c r="Q186" s="136"/>
      <c r="R186" s="136"/>
      <c r="S186" s="136"/>
    </row>
    <row r="187" spans="1:19" s="22" customFormat="1" ht="15" customHeight="1">
      <c r="A187" s="89" t="s">
        <v>9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57"/>
      <c r="Q187" s="136"/>
      <c r="R187" s="136"/>
      <c r="S187" s="136"/>
    </row>
    <row r="188" spans="1:19" s="22" customFormat="1" ht="15" customHeight="1">
      <c r="A188" s="90" t="s">
        <v>268</v>
      </c>
      <c r="B188" s="107">
        <v>0</v>
      </c>
      <c r="C188" s="107">
        <v>0</v>
      </c>
      <c r="D188" s="107">
        <v>0</v>
      </c>
      <c r="E188" s="107">
        <v>0</v>
      </c>
      <c r="F188" s="107">
        <v>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57"/>
      <c r="Q188" s="136"/>
      <c r="R188" s="136"/>
      <c r="S188" s="136"/>
    </row>
    <row r="189" spans="1:19" s="22" customFormat="1" ht="15" customHeight="1">
      <c r="A189" s="90" t="s">
        <v>269</v>
      </c>
      <c r="B189" s="107">
        <v>0</v>
      </c>
      <c r="C189" s="107">
        <v>0</v>
      </c>
      <c r="D189" s="107">
        <v>0</v>
      </c>
      <c r="E189" s="107">
        <v>0</v>
      </c>
      <c r="F189" s="107">
        <v>0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57"/>
      <c r="Q189" s="136"/>
      <c r="R189" s="136"/>
      <c r="S189" s="136"/>
    </row>
    <row r="190" spans="1:19" s="22" customFormat="1" ht="15" customHeight="1">
      <c r="A190" s="90" t="s">
        <v>450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57"/>
      <c r="Q190" s="136"/>
      <c r="R190" s="136"/>
      <c r="S190" s="136"/>
    </row>
    <row r="191" spans="1:19" s="22" customFormat="1" ht="15" customHeight="1">
      <c r="A191" s="90" t="s">
        <v>449</v>
      </c>
      <c r="B191" s="107">
        <v>0</v>
      </c>
      <c r="C191" s="107">
        <v>0</v>
      </c>
      <c r="D191" s="107">
        <v>0</v>
      </c>
      <c r="E191" s="107">
        <v>0</v>
      </c>
      <c r="F191" s="107">
        <v>0</v>
      </c>
      <c r="G191" s="107">
        <v>0</v>
      </c>
      <c r="H191" s="107">
        <v>0</v>
      </c>
      <c r="I191" s="107">
        <v>0</v>
      </c>
      <c r="J191" s="107">
        <v>0</v>
      </c>
      <c r="K191" s="107">
        <v>0</v>
      </c>
      <c r="L191" s="107">
        <v>0</v>
      </c>
      <c r="M191" s="107">
        <v>0</v>
      </c>
      <c r="N191" s="107">
        <v>0</v>
      </c>
      <c r="O191" s="107">
        <v>0</v>
      </c>
      <c r="P191" s="157"/>
      <c r="Q191" s="136"/>
      <c r="R191" s="136"/>
      <c r="S191" s="136"/>
    </row>
    <row r="192" spans="1:19" s="22" customFormat="1" ht="15" customHeight="1">
      <c r="A192" s="90" t="s">
        <v>441</v>
      </c>
      <c r="B192" s="107">
        <v>0</v>
      </c>
      <c r="C192" s="107">
        <v>0</v>
      </c>
      <c r="D192" s="107">
        <v>0</v>
      </c>
      <c r="E192" s="107">
        <v>0</v>
      </c>
      <c r="F192" s="107">
        <v>0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  <c r="N192" s="107">
        <v>0</v>
      </c>
      <c r="O192" s="107">
        <v>0</v>
      </c>
      <c r="P192" s="157"/>
      <c r="Q192" s="136"/>
      <c r="R192" s="136"/>
      <c r="S192" s="136"/>
    </row>
    <row r="193" spans="1:19" s="22" customFormat="1" ht="15" customHeight="1">
      <c r="A193" s="89" t="s">
        <v>442</v>
      </c>
      <c r="B193" s="107">
        <v>0</v>
      </c>
      <c r="C193" s="107">
        <v>0</v>
      </c>
      <c r="D193" s="107">
        <v>0</v>
      </c>
      <c r="E193" s="107">
        <v>0</v>
      </c>
      <c r="F193" s="107">
        <v>0</v>
      </c>
      <c r="G193" s="107">
        <v>0</v>
      </c>
      <c r="H193" s="107">
        <v>0</v>
      </c>
      <c r="I193" s="107">
        <v>0</v>
      </c>
      <c r="J193" s="107">
        <v>0</v>
      </c>
      <c r="K193" s="107">
        <v>0</v>
      </c>
      <c r="L193" s="107">
        <v>0</v>
      </c>
      <c r="M193" s="107">
        <v>0</v>
      </c>
      <c r="N193" s="107">
        <v>0</v>
      </c>
      <c r="O193" s="107">
        <v>0</v>
      </c>
      <c r="P193" s="157"/>
      <c r="Q193" s="136"/>
      <c r="R193" s="136"/>
      <c r="S193" s="136"/>
    </row>
    <row r="194" spans="1:19" s="22" customFormat="1" ht="15" customHeight="1">
      <c r="A194" s="89" t="s">
        <v>444</v>
      </c>
      <c r="B194" s="107">
        <v>0</v>
      </c>
      <c r="C194" s="107">
        <v>0</v>
      </c>
      <c r="D194" s="107">
        <v>0</v>
      </c>
      <c r="E194" s="107">
        <v>0</v>
      </c>
      <c r="F194" s="107">
        <v>0</v>
      </c>
      <c r="G194" s="107">
        <v>0</v>
      </c>
      <c r="H194" s="107">
        <v>0</v>
      </c>
      <c r="I194" s="107">
        <v>0</v>
      </c>
      <c r="J194" s="107">
        <v>0</v>
      </c>
      <c r="K194" s="107">
        <v>0</v>
      </c>
      <c r="L194" s="107">
        <v>0</v>
      </c>
      <c r="M194" s="107">
        <v>0</v>
      </c>
      <c r="N194" s="107">
        <v>0</v>
      </c>
      <c r="O194" s="107">
        <v>0</v>
      </c>
      <c r="P194" s="157"/>
      <c r="Q194" s="136"/>
      <c r="R194" s="136"/>
      <c r="S194" s="136"/>
    </row>
    <row r="195" spans="1:19" s="22" customFormat="1" ht="15" customHeight="1">
      <c r="A195" s="89" t="s">
        <v>446</v>
      </c>
      <c r="B195" s="107">
        <v>0</v>
      </c>
      <c r="C195" s="107">
        <v>0</v>
      </c>
      <c r="D195" s="107">
        <v>0</v>
      </c>
      <c r="E195" s="107">
        <v>0</v>
      </c>
      <c r="F195" s="107">
        <v>0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107">
        <v>0</v>
      </c>
      <c r="N195" s="107">
        <v>0</v>
      </c>
      <c r="O195" s="107">
        <v>0</v>
      </c>
      <c r="P195" s="157"/>
      <c r="Q195" s="136"/>
      <c r="R195" s="136"/>
      <c r="S195" s="136"/>
    </row>
    <row r="196" spans="1:19" s="22" customFormat="1" ht="15" customHeight="1">
      <c r="A196" s="89" t="s">
        <v>447</v>
      </c>
      <c r="B196" s="107">
        <v>0</v>
      </c>
      <c r="C196" s="107">
        <v>0</v>
      </c>
      <c r="D196" s="107">
        <v>0</v>
      </c>
      <c r="E196" s="107">
        <v>0</v>
      </c>
      <c r="F196" s="107">
        <v>0</v>
      </c>
      <c r="G196" s="107">
        <v>0</v>
      </c>
      <c r="H196" s="107">
        <v>0</v>
      </c>
      <c r="I196" s="107">
        <v>0</v>
      </c>
      <c r="J196" s="107">
        <v>0</v>
      </c>
      <c r="K196" s="107">
        <v>0</v>
      </c>
      <c r="L196" s="107">
        <v>0</v>
      </c>
      <c r="M196" s="107">
        <v>0</v>
      </c>
      <c r="N196" s="107">
        <v>0</v>
      </c>
      <c r="O196" s="107">
        <v>0</v>
      </c>
      <c r="P196" s="157"/>
      <c r="Q196" s="136"/>
      <c r="R196" s="136"/>
      <c r="S196" s="136"/>
    </row>
    <row r="197" spans="1:19" s="22" customFormat="1" ht="15" customHeight="1">
      <c r="A197" s="90" t="s">
        <v>419</v>
      </c>
      <c r="B197" s="107">
        <v>0</v>
      </c>
      <c r="C197" s="107">
        <v>0</v>
      </c>
      <c r="D197" s="107">
        <v>0</v>
      </c>
      <c r="E197" s="107">
        <v>0</v>
      </c>
      <c r="F197" s="107">
        <v>0</v>
      </c>
      <c r="G197" s="107">
        <v>0</v>
      </c>
      <c r="H197" s="107">
        <v>0</v>
      </c>
      <c r="I197" s="107">
        <v>0</v>
      </c>
      <c r="J197" s="107">
        <v>0</v>
      </c>
      <c r="K197" s="107">
        <v>0</v>
      </c>
      <c r="L197" s="107">
        <v>0</v>
      </c>
      <c r="M197" s="107">
        <v>0</v>
      </c>
      <c r="N197" s="107">
        <v>0</v>
      </c>
      <c r="O197" s="107">
        <v>0</v>
      </c>
      <c r="P197" s="157"/>
      <c r="Q197" s="136"/>
      <c r="R197" s="136"/>
      <c r="S197" s="136"/>
    </row>
    <row r="198" spans="1:19" s="22" customFormat="1" ht="15" customHeight="1">
      <c r="A198" s="90" t="s">
        <v>405</v>
      </c>
      <c r="B198" s="107">
        <v>0</v>
      </c>
      <c r="C198" s="107">
        <v>0</v>
      </c>
      <c r="D198" s="107">
        <v>0</v>
      </c>
      <c r="E198" s="107">
        <v>0</v>
      </c>
      <c r="F198" s="107">
        <v>0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157"/>
      <c r="Q198" s="136"/>
      <c r="R198" s="136"/>
      <c r="S198" s="136"/>
    </row>
    <row r="199" spans="1:19" s="22" customFormat="1" ht="15" customHeight="1">
      <c r="A199" s="89" t="s">
        <v>62</v>
      </c>
      <c r="B199" s="107">
        <v>0</v>
      </c>
      <c r="C199" s="107">
        <v>0</v>
      </c>
      <c r="D199" s="107">
        <v>0</v>
      </c>
      <c r="E199" s="107">
        <v>0</v>
      </c>
      <c r="F199" s="107">
        <v>0</v>
      </c>
      <c r="G199" s="107">
        <v>0</v>
      </c>
      <c r="H199" s="107">
        <v>0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0</v>
      </c>
      <c r="O199" s="107">
        <v>0</v>
      </c>
      <c r="P199" s="157"/>
      <c r="Q199" s="136"/>
      <c r="R199" s="136"/>
      <c r="S199" s="136"/>
    </row>
    <row r="200" spans="1:19" s="22" customFormat="1" ht="15" customHeight="1">
      <c r="A200" s="89" t="s">
        <v>63</v>
      </c>
      <c r="B200" s="107">
        <v>2</v>
      </c>
      <c r="C200" s="107">
        <v>3</v>
      </c>
      <c r="D200" s="107">
        <v>0</v>
      </c>
      <c r="E200" s="107">
        <v>0</v>
      </c>
      <c r="F200" s="107">
        <v>6</v>
      </c>
      <c r="G200" s="107">
        <v>3</v>
      </c>
      <c r="H200" s="107">
        <v>0</v>
      </c>
      <c r="I200" s="107">
        <v>0</v>
      </c>
      <c r="J200" s="107">
        <v>2</v>
      </c>
      <c r="K200" s="107">
        <v>2</v>
      </c>
      <c r="L200" s="107">
        <v>4</v>
      </c>
      <c r="M200" s="107">
        <v>3</v>
      </c>
      <c r="N200" s="107">
        <v>4</v>
      </c>
      <c r="O200" s="107">
        <v>0</v>
      </c>
      <c r="P200" s="157"/>
      <c r="Q200" s="136"/>
      <c r="R200" s="136"/>
      <c r="S200" s="136"/>
    </row>
    <row r="201" spans="1:19" s="22" customFormat="1" ht="15" customHeight="1">
      <c r="A201" s="89" t="s">
        <v>64</v>
      </c>
      <c r="B201" s="107">
        <v>0</v>
      </c>
      <c r="C201" s="107">
        <v>1</v>
      </c>
      <c r="D201" s="107">
        <v>0</v>
      </c>
      <c r="E201" s="107">
        <v>0</v>
      </c>
      <c r="F201" s="107">
        <v>0</v>
      </c>
      <c r="G201" s="107">
        <v>0</v>
      </c>
      <c r="H201" s="107">
        <v>0</v>
      </c>
      <c r="I201" s="107">
        <v>0</v>
      </c>
      <c r="J201" s="107">
        <v>0</v>
      </c>
      <c r="K201" s="107">
        <v>0</v>
      </c>
      <c r="L201" s="107">
        <v>0</v>
      </c>
      <c r="M201" s="107">
        <v>0</v>
      </c>
      <c r="N201" s="107">
        <v>0</v>
      </c>
      <c r="O201" s="107">
        <v>0</v>
      </c>
      <c r="P201" s="157"/>
      <c r="Q201" s="136"/>
      <c r="R201" s="136"/>
      <c r="S201" s="136"/>
    </row>
    <row r="202" spans="1:19" s="22" customFormat="1" ht="15" customHeight="1">
      <c r="A202" s="89" t="s">
        <v>65</v>
      </c>
      <c r="B202" s="107">
        <v>0</v>
      </c>
      <c r="C202" s="107">
        <v>1</v>
      </c>
      <c r="D202" s="107">
        <v>0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1</v>
      </c>
      <c r="L202" s="107">
        <v>0</v>
      </c>
      <c r="M202" s="107">
        <v>0</v>
      </c>
      <c r="N202" s="107">
        <v>0</v>
      </c>
      <c r="O202" s="107">
        <v>0</v>
      </c>
      <c r="P202" s="157"/>
      <c r="Q202" s="136"/>
      <c r="R202" s="136"/>
      <c r="S202" s="136"/>
    </row>
    <row r="203" spans="1:19" s="22" customFormat="1" ht="15" customHeight="1">
      <c r="A203" s="89" t="s">
        <v>66</v>
      </c>
      <c r="B203" s="107">
        <v>2</v>
      </c>
      <c r="C203" s="107">
        <v>8</v>
      </c>
      <c r="D203" s="107">
        <v>0</v>
      </c>
      <c r="E203" s="107">
        <v>0</v>
      </c>
      <c r="F203" s="107">
        <v>5</v>
      </c>
      <c r="G203" s="107">
        <v>11</v>
      </c>
      <c r="H203" s="107">
        <v>0</v>
      </c>
      <c r="I203" s="107">
        <v>0</v>
      </c>
      <c r="J203" s="107">
        <v>14</v>
      </c>
      <c r="K203" s="107">
        <v>7</v>
      </c>
      <c r="L203" s="107">
        <v>6</v>
      </c>
      <c r="M203" s="107">
        <v>0</v>
      </c>
      <c r="N203" s="107">
        <v>4</v>
      </c>
      <c r="O203" s="107">
        <v>0</v>
      </c>
      <c r="P203" s="157"/>
      <c r="Q203" s="136"/>
      <c r="R203" s="136"/>
      <c r="S203" s="136"/>
    </row>
    <row r="204" spans="1:19" s="22" customFormat="1" ht="15" customHeight="1">
      <c r="A204" s="89" t="s">
        <v>67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157"/>
      <c r="Q204" s="136"/>
      <c r="R204" s="136"/>
      <c r="S204" s="136"/>
    </row>
    <row r="205" spans="1:19" s="22" customFormat="1" ht="15" customHeight="1">
      <c r="A205" s="89" t="s">
        <v>68</v>
      </c>
      <c r="B205" s="107">
        <v>3</v>
      </c>
      <c r="C205" s="107">
        <v>2</v>
      </c>
      <c r="D205" s="107">
        <v>0</v>
      </c>
      <c r="E205" s="107">
        <v>0</v>
      </c>
      <c r="F205" s="107">
        <v>1</v>
      </c>
      <c r="G205" s="107">
        <v>0</v>
      </c>
      <c r="H205" s="107">
        <v>0</v>
      </c>
      <c r="I205" s="107">
        <v>0</v>
      </c>
      <c r="J205" s="107">
        <v>0</v>
      </c>
      <c r="K205" s="107">
        <v>0</v>
      </c>
      <c r="L205" s="107">
        <v>4</v>
      </c>
      <c r="M205" s="107">
        <v>3</v>
      </c>
      <c r="N205" s="107">
        <v>1</v>
      </c>
      <c r="O205" s="107">
        <v>1</v>
      </c>
      <c r="P205" s="157"/>
      <c r="Q205" s="136"/>
      <c r="R205" s="136"/>
      <c r="S205" s="136"/>
    </row>
    <row r="206" spans="1:19" s="22" customFormat="1" ht="15" customHeight="1">
      <c r="A206" s="149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36"/>
      <c r="R206" s="136"/>
      <c r="S206" s="136"/>
    </row>
    <row r="207" spans="1:19" s="22" customFormat="1" ht="15" customHeight="1">
      <c r="A207" s="140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36"/>
      <c r="R207" s="136"/>
      <c r="S207" s="136"/>
    </row>
    <row r="208" spans="1:19" s="22" customFormat="1" ht="15" customHeight="1">
      <c r="A208" s="196" t="s">
        <v>440</v>
      </c>
      <c r="B208" s="172" t="s">
        <v>97</v>
      </c>
      <c r="C208" s="172"/>
      <c r="D208" s="172" t="s">
        <v>98</v>
      </c>
      <c r="E208" s="172"/>
      <c r="F208" s="172" t="s">
        <v>99</v>
      </c>
      <c r="G208" s="172"/>
      <c r="H208" s="172" t="s">
        <v>100</v>
      </c>
      <c r="I208" s="172"/>
      <c r="J208" s="172" t="s">
        <v>101</v>
      </c>
      <c r="K208" s="172"/>
      <c r="L208" s="172" t="s">
        <v>102</v>
      </c>
      <c r="M208" s="172"/>
      <c r="N208" s="172" t="s">
        <v>103</v>
      </c>
      <c r="O208" s="172"/>
      <c r="P208" s="157"/>
      <c r="Q208" s="136"/>
      <c r="R208" s="136"/>
      <c r="S208" s="136"/>
    </row>
    <row r="209" spans="1:19" s="22" customFormat="1" ht="15" customHeight="1">
      <c r="A209" s="197"/>
      <c r="B209" s="156" t="s">
        <v>3</v>
      </c>
      <c r="C209" s="156" t="s">
        <v>4</v>
      </c>
      <c r="D209" s="156" t="s">
        <v>3</v>
      </c>
      <c r="E209" s="156" t="s">
        <v>4</v>
      </c>
      <c r="F209" s="156" t="s">
        <v>3</v>
      </c>
      <c r="G209" s="156" t="s">
        <v>4</v>
      </c>
      <c r="H209" s="156" t="s">
        <v>3</v>
      </c>
      <c r="I209" s="156" t="s">
        <v>4</v>
      </c>
      <c r="J209" s="156" t="s">
        <v>3</v>
      </c>
      <c r="K209" s="156" t="s">
        <v>4</v>
      </c>
      <c r="L209" s="156" t="s">
        <v>3</v>
      </c>
      <c r="M209" s="156" t="s">
        <v>4</v>
      </c>
      <c r="N209" s="156" t="s">
        <v>3</v>
      </c>
      <c r="O209" s="156" t="s">
        <v>4</v>
      </c>
      <c r="P209" s="39"/>
      <c r="Q209" s="39"/>
      <c r="R209" s="39"/>
      <c r="S209" s="39"/>
    </row>
    <row r="210" spans="1:19" s="22" customFormat="1" ht="15" customHeight="1">
      <c r="A210" s="92" t="s">
        <v>52</v>
      </c>
      <c r="B210" s="105">
        <v>962</v>
      </c>
      <c r="C210" s="105">
        <v>416</v>
      </c>
      <c r="D210" s="105">
        <v>5</v>
      </c>
      <c r="E210" s="105">
        <v>7</v>
      </c>
      <c r="F210" s="105">
        <v>10</v>
      </c>
      <c r="G210" s="105">
        <v>16</v>
      </c>
      <c r="H210" s="105">
        <v>301</v>
      </c>
      <c r="I210" s="105">
        <v>126</v>
      </c>
      <c r="J210" s="105">
        <v>5</v>
      </c>
      <c r="K210" s="105">
        <v>2</v>
      </c>
      <c r="L210" s="105">
        <v>1</v>
      </c>
      <c r="M210" s="105">
        <v>0</v>
      </c>
      <c r="N210" s="105">
        <v>1</v>
      </c>
      <c r="O210" s="105">
        <v>1</v>
      </c>
      <c r="P210" s="157"/>
      <c r="Q210" s="136"/>
      <c r="R210" s="136"/>
      <c r="S210" s="136"/>
    </row>
    <row r="211" spans="1:19" s="22" customFormat="1" ht="15" customHeight="1">
      <c r="A211" s="89" t="s">
        <v>53</v>
      </c>
      <c r="B211" s="107">
        <v>1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0</v>
      </c>
      <c r="M211" s="107">
        <v>0</v>
      </c>
      <c r="N211" s="107">
        <v>0</v>
      </c>
      <c r="O211" s="107">
        <v>0</v>
      </c>
      <c r="P211" s="157"/>
      <c r="Q211" s="136"/>
      <c r="R211" s="136"/>
      <c r="S211" s="136"/>
    </row>
    <row r="212" spans="1:19" s="22" customFormat="1" ht="15" customHeight="1">
      <c r="A212" s="89" t="s">
        <v>54</v>
      </c>
      <c r="B212" s="107">
        <v>130</v>
      </c>
      <c r="C212" s="107">
        <v>18</v>
      </c>
      <c r="D212" s="107">
        <v>1</v>
      </c>
      <c r="E212" s="107">
        <v>0</v>
      </c>
      <c r="F212" s="107">
        <v>0</v>
      </c>
      <c r="G212" s="107">
        <v>0</v>
      </c>
      <c r="H212" s="107">
        <v>31</v>
      </c>
      <c r="I212" s="107">
        <v>7</v>
      </c>
      <c r="J212" s="107">
        <v>0</v>
      </c>
      <c r="K212" s="107">
        <v>0</v>
      </c>
      <c r="L212" s="107">
        <v>0</v>
      </c>
      <c r="M212" s="107">
        <v>0</v>
      </c>
      <c r="N212" s="107">
        <v>1</v>
      </c>
      <c r="O212" s="107">
        <v>0</v>
      </c>
      <c r="P212" s="157"/>
      <c r="Q212" s="136"/>
      <c r="R212" s="136"/>
      <c r="S212" s="136"/>
    </row>
    <row r="213" spans="1:19" s="22" customFormat="1" ht="15" customHeight="1">
      <c r="A213" s="89" t="s">
        <v>55</v>
      </c>
      <c r="B213" s="107">
        <v>29</v>
      </c>
      <c r="C213" s="107">
        <v>1</v>
      </c>
      <c r="D213" s="107">
        <v>1</v>
      </c>
      <c r="E213" s="107">
        <v>0</v>
      </c>
      <c r="F213" s="107">
        <v>0</v>
      </c>
      <c r="G213" s="107">
        <v>0</v>
      </c>
      <c r="H213" s="107">
        <v>11</v>
      </c>
      <c r="I213" s="107">
        <v>1</v>
      </c>
      <c r="J213" s="107">
        <v>0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57"/>
      <c r="Q213" s="136"/>
      <c r="R213" s="136"/>
      <c r="S213" s="136"/>
    </row>
    <row r="214" spans="1:19" s="22" customFormat="1" ht="15" customHeight="1">
      <c r="A214" s="89" t="s">
        <v>56</v>
      </c>
      <c r="B214" s="107">
        <v>1</v>
      </c>
      <c r="C214" s="107">
        <v>2</v>
      </c>
      <c r="D214" s="107">
        <v>0</v>
      </c>
      <c r="E214" s="107">
        <v>0</v>
      </c>
      <c r="F214" s="107">
        <v>0</v>
      </c>
      <c r="G214" s="107">
        <v>0</v>
      </c>
      <c r="H214" s="107">
        <v>0</v>
      </c>
      <c r="I214" s="107">
        <v>0</v>
      </c>
      <c r="J214" s="107">
        <v>0</v>
      </c>
      <c r="K214" s="107">
        <v>0</v>
      </c>
      <c r="L214" s="107">
        <v>0</v>
      </c>
      <c r="M214" s="107">
        <v>0</v>
      </c>
      <c r="N214" s="107">
        <v>0</v>
      </c>
      <c r="O214" s="107">
        <v>0</v>
      </c>
      <c r="P214" s="157"/>
      <c r="Q214" s="136"/>
      <c r="R214" s="136"/>
      <c r="S214" s="136"/>
    </row>
    <row r="215" spans="1:19" s="22" customFormat="1" ht="15" customHeight="1">
      <c r="A215" s="89" t="s">
        <v>57</v>
      </c>
      <c r="B215" s="107">
        <v>2</v>
      </c>
      <c r="C215" s="107">
        <v>1</v>
      </c>
      <c r="D215" s="107">
        <v>0</v>
      </c>
      <c r="E215" s="107">
        <v>0</v>
      </c>
      <c r="F215" s="107">
        <v>0</v>
      </c>
      <c r="G215" s="107">
        <v>0</v>
      </c>
      <c r="H215" s="107">
        <v>2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57"/>
      <c r="Q215" s="136"/>
      <c r="R215" s="136"/>
      <c r="S215" s="136"/>
    </row>
    <row r="216" spans="1:19" s="22" customFormat="1" ht="15" customHeight="1">
      <c r="A216" s="89" t="s">
        <v>58</v>
      </c>
      <c r="B216" s="107">
        <v>2</v>
      </c>
      <c r="C216" s="107">
        <v>1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57"/>
      <c r="Q216" s="136"/>
      <c r="R216" s="136"/>
      <c r="S216" s="136"/>
    </row>
    <row r="217" spans="1:19" s="22" customFormat="1" ht="15" customHeight="1">
      <c r="A217" s="89" t="s">
        <v>59</v>
      </c>
      <c r="B217" s="107">
        <v>237</v>
      </c>
      <c r="C217" s="107">
        <v>44</v>
      </c>
      <c r="D217" s="107">
        <v>0</v>
      </c>
      <c r="E217" s="107">
        <v>0</v>
      </c>
      <c r="F217" s="107">
        <v>0</v>
      </c>
      <c r="G217" s="107">
        <v>0</v>
      </c>
      <c r="H217" s="107">
        <v>121</v>
      </c>
      <c r="I217" s="107">
        <v>32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57"/>
      <c r="Q217" s="136"/>
      <c r="R217" s="136"/>
      <c r="S217" s="136"/>
    </row>
    <row r="218" spans="1:19" s="22" customFormat="1" ht="15" customHeight="1">
      <c r="A218" s="89" t="s">
        <v>60</v>
      </c>
      <c r="B218" s="107">
        <v>2</v>
      </c>
      <c r="C218" s="107">
        <v>2</v>
      </c>
      <c r="D218" s="107">
        <v>0</v>
      </c>
      <c r="E218" s="107">
        <v>0</v>
      </c>
      <c r="F218" s="107">
        <v>0</v>
      </c>
      <c r="G218" s="107">
        <v>0</v>
      </c>
      <c r="H218" s="107">
        <v>0</v>
      </c>
      <c r="I218" s="107">
        <v>0</v>
      </c>
      <c r="J218" s="107">
        <v>0</v>
      </c>
      <c r="K218" s="107">
        <v>0</v>
      </c>
      <c r="L218" s="107">
        <v>0</v>
      </c>
      <c r="M218" s="107">
        <v>0</v>
      </c>
      <c r="N218" s="107">
        <v>0</v>
      </c>
      <c r="O218" s="107">
        <v>0</v>
      </c>
      <c r="P218" s="157"/>
      <c r="Q218" s="136"/>
      <c r="R218" s="136"/>
      <c r="S218" s="136"/>
    </row>
    <row r="219" spans="1:19" s="22" customFormat="1" ht="15" customHeight="1">
      <c r="A219" s="89" t="s">
        <v>61</v>
      </c>
      <c r="B219" s="107">
        <v>0</v>
      </c>
      <c r="C219" s="107">
        <v>0</v>
      </c>
      <c r="D219" s="107">
        <v>0</v>
      </c>
      <c r="E219" s="107">
        <v>0</v>
      </c>
      <c r="F219" s="107">
        <v>0</v>
      </c>
      <c r="G219" s="107">
        <v>0</v>
      </c>
      <c r="H219" s="107">
        <v>0</v>
      </c>
      <c r="I219" s="107">
        <v>0</v>
      </c>
      <c r="J219" s="107">
        <v>0</v>
      </c>
      <c r="K219" s="107">
        <v>0</v>
      </c>
      <c r="L219" s="107">
        <v>0</v>
      </c>
      <c r="M219" s="107">
        <v>0</v>
      </c>
      <c r="N219" s="107">
        <v>0</v>
      </c>
      <c r="O219" s="107">
        <v>0</v>
      </c>
      <c r="P219" s="157"/>
      <c r="Q219" s="136"/>
      <c r="R219" s="136"/>
      <c r="S219" s="136"/>
    </row>
    <row r="220" spans="1:19" s="22" customFormat="1" ht="15" customHeight="1">
      <c r="A220" s="89" t="s">
        <v>8</v>
      </c>
      <c r="B220" s="107">
        <v>25</v>
      </c>
      <c r="C220" s="107">
        <v>17</v>
      </c>
      <c r="D220" s="107">
        <v>1</v>
      </c>
      <c r="E220" s="107">
        <v>0</v>
      </c>
      <c r="F220" s="107">
        <v>0</v>
      </c>
      <c r="G220" s="107">
        <v>0</v>
      </c>
      <c r="H220" s="107">
        <v>3</v>
      </c>
      <c r="I220" s="107">
        <v>3</v>
      </c>
      <c r="J220" s="107">
        <v>1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157"/>
      <c r="Q220" s="136"/>
      <c r="R220" s="136"/>
      <c r="S220" s="136"/>
    </row>
    <row r="221" spans="1:19" s="22" customFormat="1" ht="15" customHeight="1">
      <c r="A221" s="89" t="s">
        <v>9</v>
      </c>
      <c r="B221" s="107">
        <v>3</v>
      </c>
      <c r="C221" s="107">
        <v>0</v>
      </c>
      <c r="D221" s="107">
        <v>0</v>
      </c>
      <c r="E221" s="107">
        <v>0</v>
      </c>
      <c r="F221" s="107">
        <v>0</v>
      </c>
      <c r="G221" s="107">
        <v>0</v>
      </c>
      <c r="H221" s="107">
        <v>1</v>
      </c>
      <c r="I221" s="107">
        <v>0</v>
      </c>
      <c r="J221" s="107">
        <v>0</v>
      </c>
      <c r="K221" s="107">
        <v>0</v>
      </c>
      <c r="L221" s="107">
        <v>0</v>
      </c>
      <c r="M221" s="107">
        <v>0</v>
      </c>
      <c r="N221" s="107">
        <v>0</v>
      </c>
      <c r="O221" s="107">
        <v>0</v>
      </c>
      <c r="P221" s="157"/>
      <c r="Q221" s="136"/>
      <c r="R221" s="136"/>
      <c r="S221" s="136"/>
    </row>
    <row r="222" spans="1:19" s="22" customFormat="1" ht="15" customHeight="1">
      <c r="A222" s="90" t="s">
        <v>268</v>
      </c>
      <c r="B222" s="107">
        <v>0</v>
      </c>
      <c r="C222" s="107">
        <v>0</v>
      </c>
      <c r="D222" s="107">
        <v>0</v>
      </c>
      <c r="E222" s="107">
        <v>0</v>
      </c>
      <c r="F222" s="107">
        <v>0</v>
      </c>
      <c r="G222" s="107">
        <v>0</v>
      </c>
      <c r="H222" s="107">
        <v>0</v>
      </c>
      <c r="I222" s="107">
        <v>0</v>
      </c>
      <c r="J222" s="107">
        <v>0</v>
      </c>
      <c r="K222" s="107">
        <v>0</v>
      </c>
      <c r="L222" s="107">
        <v>0</v>
      </c>
      <c r="M222" s="107">
        <v>0</v>
      </c>
      <c r="N222" s="107">
        <v>0</v>
      </c>
      <c r="O222" s="107">
        <v>0</v>
      </c>
      <c r="P222" s="157"/>
      <c r="Q222" s="136"/>
      <c r="R222" s="136"/>
      <c r="S222" s="136"/>
    </row>
    <row r="223" spans="1:19" s="22" customFormat="1" ht="15" customHeight="1">
      <c r="A223" s="90" t="s">
        <v>269</v>
      </c>
      <c r="B223" s="107">
        <v>0</v>
      </c>
      <c r="C223" s="107">
        <v>0</v>
      </c>
      <c r="D223" s="107">
        <v>0</v>
      </c>
      <c r="E223" s="107">
        <v>0</v>
      </c>
      <c r="F223" s="107">
        <v>0</v>
      </c>
      <c r="G223" s="107">
        <v>0</v>
      </c>
      <c r="H223" s="107">
        <v>0</v>
      </c>
      <c r="I223" s="107">
        <v>0</v>
      </c>
      <c r="J223" s="107">
        <v>0</v>
      </c>
      <c r="K223" s="107">
        <v>0</v>
      </c>
      <c r="L223" s="107">
        <v>0</v>
      </c>
      <c r="M223" s="107">
        <v>0</v>
      </c>
      <c r="N223" s="107">
        <v>0</v>
      </c>
      <c r="O223" s="107">
        <v>0</v>
      </c>
      <c r="P223" s="157"/>
      <c r="Q223" s="136"/>
      <c r="R223" s="136"/>
      <c r="S223" s="136"/>
    </row>
    <row r="224" spans="1:19" s="22" customFormat="1" ht="15" customHeight="1">
      <c r="A224" s="90" t="s">
        <v>416</v>
      </c>
      <c r="B224" s="107">
        <v>0</v>
      </c>
      <c r="C224" s="107">
        <v>0</v>
      </c>
      <c r="D224" s="107">
        <v>0</v>
      </c>
      <c r="E224" s="107">
        <v>0</v>
      </c>
      <c r="F224" s="107">
        <v>0</v>
      </c>
      <c r="G224" s="107">
        <v>0</v>
      </c>
      <c r="H224" s="107">
        <v>0</v>
      </c>
      <c r="I224" s="107">
        <v>0</v>
      </c>
      <c r="J224" s="107">
        <v>0</v>
      </c>
      <c r="K224" s="107">
        <v>0</v>
      </c>
      <c r="L224" s="107">
        <v>0</v>
      </c>
      <c r="M224" s="107">
        <v>0</v>
      </c>
      <c r="N224" s="107">
        <v>0</v>
      </c>
      <c r="O224" s="107">
        <v>0</v>
      </c>
      <c r="P224" s="157"/>
      <c r="Q224" s="136"/>
      <c r="R224" s="136"/>
      <c r="S224" s="136"/>
    </row>
    <row r="225" spans="1:19" s="22" customFormat="1" ht="15" customHeight="1">
      <c r="A225" s="90" t="s">
        <v>417</v>
      </c>
      <c r="B225" s="107">
        <v>0</v>
      </c>
      <c r="C225" s="107">
        <v>0</v>
      </c>
      <c r="D225" s="107">
        <v>0</v>
      </c>
      <c r="E225" s="107">
        <v>0</v>
      </c>
      <c r="F225" s="107">
        <v>0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7">
        <v>0</v>
      </c>
      <c r="M225" s="107">
        <v>0</v>
      </c>
      <c r="N225" s="107">
        <v>0</v>
      </c>
      <c r="O225" s="107">
        <v>0</v>
      </c>
      <c r="P225" s="157"/>
      <c r="Q225" s="136"/>
      <c r="R225" s="136"/>
      <c r="S225" s="136"/>
    </row>
    <row r="226" spans="1:19" s="22" customFormat="1" ht="15" customHeight="1">
      <c r="A226" s="90" t="s">
        <v>441</v>
      </c>
      <c r="B226" s="107">
        <v>0</v>
      </c>
      <c r="C226" s="107">
        <v>0</v>
      </c>
      <c r="D226" s="107">
        <v>0</v>
      </c>
      <c r="E226" s="107">
        <v>0</v>
      </c>
      <c r="F226" s="107">
        <v>0</v>
      </c>
      <c r="G226" s="107">
        <v>0</v>
      </c>
      <c r="H226" s="107">
        <v>0</v>
      </c>
      <c r="I226" s="107">
        <v>0</v>
      </c>
      <c r="J226" s="107">
        <v>0</v>
      </c>
      <c r="K226" s="107">
        <v>0</v>
      </c>
      <c r="L226" s="107">
        <v>0</v>
      </c>
      <c r="M226" s="107">
        <v>0</v>
      </c>
      <c r="N226" s="107">
        <v>0</v>
      </c>
      <c r="O226" s="107">
        <v>0</v>
      </c>
      <c r="P226" s="157"/>
      <c r="Q226" s="136"/>
      <c r="R226" s="136"/>
      <c r="S226" s="136"/>
    </row>
    <row r="227" spans="1:19" s="22" customFormat="1" ht="15" customHeight="1">
      <c r="A227" s="89" t="s">
        <v>442</v>
      </c>
      <c r="B227" s="107">
        <v>0</v>
      </c>
      <c r="C227" s="107">
        <v>0</v>
      </c>
      <c r="D227" s="107">
        <v>0</v>
      </c>
      <c r="E227" s="107">
        <v>0</v>
      </c>
      <c r="F227" s="107">
        <v>0</v>
      </c>
      <c r="G227" s="107">
        <v>0</v>
      </c>
      <c r="H227" s="107">
        <v>0</v>
      </c>
      <c r="I227" s="107">
        <v>0</v>
      </c>
      <c r="J227" s="107">
        <v>0</v>
      </c>
      <c r="K227" s="107">
        <v>0</v>
      </c>
      <c r="L227" s="107">
        <v>0</v>
      </c>
      <c r="M227" s="107">
        <v>0</v>
      </c>
      <c r="N227" s="107">
        <v>0</v>
      </c>
      <c r="O227" s="107">
        <v>0</v>
      </c>
      <c r="P227" s="157"/>
      <c r="Q227" s="136"/>
      <c r="R227" s="136"/>
      <c r="S227" s="136"/>
    </row>
    <row r="228" spans="1:19" s="22" customFormat="1" ht="15" customHeight="1">
      <c r="A228" s="89" t="s">
        <v>443</v>
      </c>
      <c r="B228" s="107">
        <v>0</v>
      </c>
      <c r="C228" s="107">
        <v>0</v>
      </c>
      <c r="D228" s="107">
        <v>0</v>
      </c>
      <c r="E228" s="107">
        <v>0</v>
      </c>
      <c r="F228" s="107">
        <v>0</v>
      </c>
      <c r="G228" s="107">
        <v>0</v>
      </c>
      <c r="H228" s="107">
        <v>0</v>
      </c>
      <c r="I228" s="107">
        <v>0</v>
      </c>
      <c r="J228" s="107">
        <v>0</v>
      </c>
      <c r="K228" s="107">
        <v>0</v>
      </c>
      <c r="L228" s="107">
        <v>0</v>
      </c>
      <c r="M228" s="107">
        <v>0</v>
      </c>
      <c r="N228" s="107">
        <v>0</v>
      </c>
      <c r="O228" s="107">
        <v>0</v>
      </c>
      <c r="P228" s="157"/>
      <c r="Q228" s="136"/>
      <c r="R228" s="136"/>
      <c r="S228" s="136"/>
    </row>
    <row r="229" spans="1:19" s="22" customFormat="1" ht="15" customHeight="1">
      <c r="A229" s="89" t="s">
        <v>446</v>
      </c>
      <c r="B229" s="107">
        <v>0</v>
      </c>
      <c r="C229" s="107">
        <v>0</v>
      </c>
      <c r="D229" s="107">
        <v>0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157"/>
      <c r="Q229" s="136"/>
      <c r="R229" s="136"/>
      <c r="S229" s="136"/>
    </row>
    <row r="230" spans="1:19" s="22" customFormat="1" ht="15" customHeight="1">
      <c r="A230" s="89" t="s">
        <v>447</v>
      </c>
      <c r="B230" s="107">
        <v>0</v>
      </c>
      <c r="C230" s="107">
        <v>0</v>
      </c>
      <c r="D230" s="107">
        <v>0</v>
      </c>
      <c r="E230" s="107">
        <v>0</v>
      </c>
      <c r="F230" s="107">
        <v>0</v>
      </c>
      <c r="G230" s="107">
        <v>0</v>
      </c>
      <c r="H230" s="107">
        <v>0</v>
      </c>
      <c r="I230" s="107">
        <v>0</v>
      </c>
      <c r="J230" s="107">
        <v>0</v>
      </c>
      <c r="K230" s="107">
        <v>0</v>
      </c>
      <c r="L230" s="107">
        <v>0</v>
      </c>
      <c r="M230" s="107">
        <v>0</v>
      </c>
      <c r="N230" s="107">
        <v>0</v>
      </c>
      <c r="O230" s="107">
        <v>0</v>
      </c>
      <c r="P230" s="157"/>
      <c r="Q230" s="136"/>
      <c r="R230" s="136"/>
      <c r="S230" s="136"/>
    </row>
    <row r="231" spans="1:19" s="22" customFormat="1" ht="15" customHeight="1">
      <c r="A231" s="90" t="s">
        <v>419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57"/>
      <c r="Q231" s="136"/>
      <c r="R231" s="136"/>
      <c r="S231" s="136"/>
    </row>
    <row r="232" spans="1:19" s="22" customFormat="1" ht="15" customHeight="1">
      <c r="A232" s="90" t="s">
        <v>405</v>
      </c>
      <c r="B232" s="107">
        <v>0</v>
      </c>
      <c r="C232" s="107">
        <v>0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157"/>
      <c r="Q232" s="136"/>
      <c r="R232" s="136"/>
      <c r="S232" s="136"/>
    </row>
    <row r="233" spans="1:19" s="22" customFormat="1" ht="15" customHeight="1">
      <c r="A233" s="89" t="s">
        <v>62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157"/>
      <c r="Q233" s="136"/>
      <c r="R233" s="136"/>
      <c r="S233" s="136"/>
    </row>
    <row r="234" spans="1:19" s="22" customFormat="1" ht="15" customHeight="1">
      <c r="A234" s="89" t="s">
        <v>63</v>
      </c>
      <c r="B234" s="107">
        <v>397</v>
      </c>
      <c r="C234" s="107">
        <v>151</v>
      </c>
      <c r="D234" s="107">
        <v>1</v>
      </c>
      <c r="E234" s="107">
        <v>1</v>
      </c>
      <c r="F234" s="107">
        <v>1</v>
      </c>
      <c r="G234" s="107">
        <v>2</v>
      </c>
      <c r="H234" s="107">
        <v>92</v>
      </c>
      <c r="I234" s="107">
        <v>36</v>
      </c>
      <c r="J234" s="107">
        <v>4</v>
      </c>
      <c r="K234" s="107">
        <v>0</v>
      </c>
      <c r="L234" s="107">
        <v>1</v>
      </c>
      <c r="M234" s="107">
        <v>0</v>
      </c>
      <c r="N234" s="107">
        <v>0</v>
      </c>
      <c r="O234" s="107">
        <v>0</v>
      </c>
      <c r="P234" s="157"/>
      <c r="Q234" s="136"/>
      <c r="R234" s="136"/>
      <c r="S234" s="136"/>
    </row>
    <row r="235" spans="1:19" s="22" customFormat="1" ht="15" customHeight="1">
      <c r="A235" s="89" t="s">
        <v>64</v>
      </c>
      <c r="B235" s="107">
        <v>39</v>
      </c>
      <c r="C235" s="107">
        <v>13</v>
      </c>
      <c r="D235" s="107">
        <v>1</v>
      </c>
      <c r="E235" s="107">
        <v>1</v>
      </c>
      <c r="F235" s="107">
        <v>0</v>
      </c>
      <c r="G235" s="107">
        <v>0</v>
      </c>
      <c r="H235" s="107">
        <v>10</v>
      </c>
      <c r="I235" s="107">
        <v>3</v>
      </c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157"/>
      <c r="Q235" s="136"/>
      <c r="R235" s="136"/>
      <c r="S235" s="136"/>
    </row>
    <row r="236" spans="1:19" s="22" customFormat="1" ht="15" customHeight="1">
      <c r="A236" s="89" t="s">
        <v>65</v>
      </c>
      <c r="B236" s="107">
        <v>0</v>
      </c>
      <c r="C236" s="107">
        <v>97</v>
      </c>
      <c r="D236" s="107">
        <v>0</v>
      </c>
      <c r="E236" s="107">
        <v>4</v>
      </c>
      <c r="F236" s="107">
        <v>0</v>
      </c>
      <c r="G236" s="107">
        <v>0</v>
      </c>
      <c r="H236" s="107">
        <v>0</v>
      </c>
      <c r="I236" s="107">
        <v>18</v>
      </c>
      <c r="J236" s="107">
        <v>0</v>
      </c>
      <c r="K236" s="107">
        <v>2</v>
      </c>
      <c r="L236" s="107">
        <v>0</v>
      </c>
      <c r="M236" s="107">
        <v>0</v>
      </c>
      <c r="N236" s="107">
        <v>0</v>
      </c>
      <c r="O236" s="107">
        <v>1</v>
      </c>
      <c r="P236" s="157"/>
      <c r="Q236" s="136"/>
      <c r="R236" s="136"/>
      <c r="S236" s="136"/>
    </row>
    <row r="237" spans="1:19" s="22" customFormat="1" ht="15" customHeight="1">
      <c r="A237" s="89" t="s">
        <v>66</v>
      </c>
      <c r="B237" s="107">
        <v>44</v>
      </c>
      <c r="C237" s="107">
        <v>16</v>
      </c>
      <c r="D237" s="107">
        <v>0</v>
      </c>
      <c r="E237" s="107">
        <v>1</v>
      </c>
      <c r="F237" s="107">
        <v>9</v>
      </c>
      <c r="G237" s="107">
        <v>14</v>
      </c>
      <c r="H237" s="107">
        <v>7</v>
      </c>
      <c r="I237" s="107">
        <v>8</v>
      </c>
      <c r="J237" s="107">
        <v>0</v>
      </c>
      <c r="K237" s="107">
        <v>0</v>
      </c>
      <c r="L237" s="107">
        <v>0</v>
      </c>
      <c r="M237" s="107">
        <v>0</v>
      </c>
      <c r="N237" s="107">
        <v>0</v>
      </c>
      <c r="O237" s="107">
        <v>0</v>
      </c>
      <c r="P237" s="157"/>
      <c r="Q237" s="136"/>
      <c r="R237" s="136"/>
      <c r="S237" s="136"/>
    </row>
    <row r="238" spans="1:19" s="22" customFormat="1" ht="15" customHeight="1">
      <c r="A238" s="89" t="s">
        <v>67</v>
      </c>
      <c r="B238" s="107">
        <v>11</v>
      </c>
      <c r="C238" s="107">
        <v>2</v>
      </c>
      <c r="D238" s="107">
        <v>0</v>
      </c>
      <c r="E238" s="107">
        <v>0</v>
      </c>
      <c r="F238" s="107">
        <v>0</v>
      </c>
      <c r="G238" s="107">
        <v>0</v>
      </c>
      <c r="H238" s="107">
        <v>4</v>
      </c>
      <c r="I238" s="107">
        <v>0</v>
      </c>
      <c r="J238" s="107">
        <v>0</v>
      </c>
      <c r="K238" s="107">
        <v>0</v>
      </c>
      <c r="L238" s="107">
        <v>0</v>
      </c>
      <c r="M238" s="107">
        <v>0</v>
      </c>
      <c r="N238" s="107">
        <v>0</v>
      </c>
      <c r="O238" s="107">
        <v>0</v>
      </c>
      <c r="P238" s="157"/>
      <c r="Q238" s="136"/>
      <c r="R238" s="136"/>
      <c r="S238" s="136"/>
    </row>
    <row r="239" spans="1:19" s="22" customFormat="1" ht="15" customHeight="1">
      <c r="A239" s="89" t="s">
        <v>68</v>
      </c>
      <c r="B239" s="107">
        <v>39</v>
      </c>
      <c r="C239" s="107">
        <v>51</v>
      </c>
      <c r="D239" s="107">
        <v>0</v>
      </c>
      <c r="E239" s="107">
        <v>0</v>
      </c>
      <c r="F239" s="107">
        <v>0</v>
      </c>
      <c r="G239" s="107">
        <v>0</v>
      </c>
      <c r="H239" s="107">
        <v>19</v>
      </c>
      <c r="I239" s="107">
        <v>18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57"/>
      <c r="Q239" s="136"/>
      <c r="R239" s="136"/>
      <c r="S239" s="136"/>
    </row>
    <row r="240" spans="1:19" s="22" customFormat="1" ht="15" customHeight="1">
      <c r="A240" s="14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57"/>
      <c r="Q240" s="136"/>
      <c r="R240" s="136"/>
      <c r="S240" s="136"/>
    </row>
    <row r="241" spans="1:19" s="22" customFormat="1" ht="15" customHeight="1">
      <c r="A241" s="140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36"/>
      <c r="R241" s="136"/>
      <c r="S241" s="136"/>
    </row>
    <row r="242" spans="1:19" s="22" customFormat="1" ht="15" customHeight="1">
      <c r="A242" s="196" t="s">
        <v>440</v>
      </c>
      <c r="B242" s="172" t="s">
        <v>315</v>
      </c>
      <c r="C242" s="172"/>
      <c r="D242" s="172" t="s">
        <v>104</v>
      </c>
      <c r="E242" s="172"/>
      <c r="F242" s="172" t="s">
        <v>105</v>
      </c>
      <c r="G242" s="172"/>
      <c r="H242" s="172" t="s">
        <v>106</v>
      </c>
      <c r="I242" s="172"/>
      <c r="J242" s="172" t="s">
        <v>107</v>
      </c>
      <c r="K242" s="172"/>
      <c r="L242" s="172" t="s">
        <v>108</v>
      </c>
      <c r="M242" s="172"/>
      <c r="N242" s="172" t="s">
        <v>109</v>
      </c>
      <c r="O242" s="172"/>
      <c r="P242" s="157"/>
      <c r="Q242" s="136"/>
      <c r="R242" s="136"/>
      <c r="S242" s="136"/>
    </row>
    <row r="243" spans="1:19" s="22" customFormat="1" ht="15" customHeight="1">
      <c r="A243" s="197"/>
      <c r="B243" s="156" t="s">
        <v>3</v>
      </c>
      <c r="C243" s="156" t="s">
        <v>4</v>
      </c>
      <c r="D243" s="156" t="s">
        <v>3</v>
      </c>
      <c r="E243" s="156" t="s">
        <v>4</v>
      </c>
      <c r="F243" s="156" t="s">
        <v>3</v>
      </c>
      <c r="G243" s="156" t="s">
        <v>4</v>
      </c>
      <c r="H243" s="156" t="s">
        <v>3</v>
      </c>
      <c r="I243" s="156" t="s">
        <v>4</v>
      </c>
      <c r="J243" s="156" t="s">
        <v>3</v>
      </c>
      <c r="K243" s="156" t="s">
        <v>4</v>
      </c>
      <c r="L243" s="156" t="s">
        <v>3</v>
      </c>
      <c r="M243" s="156" t="s">
        <v>4</v>
      </c>
      <c r="N243" s="156" t="s">
        <v>3</v>
      </c>
      <c r="O243" s="156" t="s">
        <v>4</v>
      </c>
      <c r="P243" s="39"/>
      <c r="Q243" s="39"/>
      <c r="R243" s="39"/>
      <c r="S243" s="39"/>
    </row>
    <row r="244" spans="1:19" s="22" customFormat="1" ht="15" customHeight="1">
      <c r="A244" s="92" t="s">
        <v>52</v>
      </c>
      <c r="B244" s="105">
        <v>1</v>
      </c>
      <c r="C244" s="105">
        <v>0</v>
      </c>
      <c r="D244" s="105">
        <v>0</v>
      </c>
      <c r="E244" s="105">
        <v>1</v>
      </c>
      <c r="F244" s="105">
        <v>24</v>
      </c>
      <c r="G244" s="105">
        <v>24</v>
      </c>
      <c r="H244" s="105">
        <v>3</v>
      </c>
      <c r="I244" s="105">
        <v>1</v>
      </c>
      <c r="J244" s="105">
        <v>138</v>
      </c>
      <c r="K244" s="105">
        <v>36</v>
      </c>
      <c r="L244" s="105">
        <v>325</v>
      </c>
      <c r="M244" s="105">
        <v>96</v>
      </c>
      <c r="N244" s="105">
        <v>24</v>
      </c>
      <c r="O244" s="105">
        <v>9</v>
      </c>
      <c r="P244" s="157"/>
      <c r="Q244" s="136"/>
      <c r="R244" s="136"/>
      <c r="S244" s="136"/>
    </row>
    <row r="245" spans="1:19" s="22" customFormat="1" ht="15" customHeight="1">
      <c r="A245" s="89" t="s">
        <v>53</v>
      </c>
      <c r="B245" s="107">
        <v>0</v>
      </c>
      <c r="C245" s="107">
        <v>0</v>
      </c>
      <c r="D245" s="107">
        <v>0</v>
      </c>
      <c r="E245" s="107">
        <v>0</v>
      </c>
      <c r="F245" s="107">
        <v>0</v>
      </c>
      <c r="G245" s="107">
        <v>0</v>
      </c>
      <c r="H245" s="107">
        <v>0</v>
      </c>
      <c r="I245" s="107">
        <v>0</v>
      </c>
      <c r="J245" s="107">
        <v>0</v>
      </c>
      <c r="K245" s="107">
        <v>0</v>
      </c>
      <c r="L245" s="107">
        <v>0</v>
      </c>
      <c r="M245" s="107">
        <v>0</v>
      </c>
      <c r="N245" s="107">
        <v>0</v>
      </c>
      <c r="O245" s="107">
        <v>0</v>
      </c>
      <c r="P245" s="157"/>
      <c r="Q245" s="136"/>
      <c r="R245" s="136"/>
      <c r="S245" s="136"/>
    </row>
    <row r="246" spans="1:19" s="22" customFormat="1" ht="15" customHeight="1">
      <c r="A246" s="89" t="s">
        <v>54</v>
      </c>
      <c r="B246" s="107">
        <v>0</v>
      </c>
      <c r="C246" s="107">
        <v>0</v>
      </c>
      <c r="D246" s="107">
        <v>0</v>
      </c>
      <c r="E246" s="107">
        <v>0</v>
      </c>
      <c r="F246" s="107">
        <v>0</v>
      </c>
      <c r="G246" s="107">
        <v>0</v>
      </c>
      <c r="H246" s="107">
        <v>0</v>
      </c>
      <c r="I246" s="107">
        <v>0</v>
      </c>
      <c r="J246" s="107">
        <v>30</v>
      </c>
      <c r="K246" s="107">
        <v>1</v>
      </c>
      <c r="L246" s="107">
        <v>58</v>
      </c>
      <c r="M246" s="107">
        <v>5</v>
      </c>
      <c r="N246" s="107">
        <v>5</v>
      </c>
      <c r="O246" s="107">
        <v>0</v>
      </c>
      <c r="P246" s="157"/>
      <c r="Q246" s="136"/>
      <c r="R246" s="136"/>
      <c r="S246" s="136"/>
    </row>
    <row r="247" spans="1:19" s="22" customFormat="1" ht="15" customHeight="1">
      <c r="A247" s="89" t="s">
        <v>55</v>
      </c>
      <c r="B247" s="107">
        <v>0</v>
      </c>
      <c r="C247" s="107">
        <v>0</v>
      </c>
      <c r="D247" s="107">
        <v>0</v>
      </c>
      <c r="E247" s="107">
        <v>0</v>
      </c>
      <c r="F247" s="107">
        <v>0</v>
      </c>
      <c r="G247" s="107">
        <v>0</v>
      </c>
      <c r="H247" s="107">
        <v>0</v>
      </c>
      <c r="I247" s="107">
        <v>0</v>
      </c>
      <c r="J247" s="107">
        <v>12</v>
      </c>
      <c r="K247" s="107">
        <v>0</v>
      </c>
      <c r="L247" s="107">
        <v>33</v>
      </c>
      <c r="M247" s="107">
        <v>3</v>
      </c>
      <c r="N247" s="107">
        <v>2</v>
      </c>
      <c r="O247" s="107">
        <v>0</v>
      </c>
      <c r="P247" s="157"/>
      <c r="Q247" s="136"/>
      <c r="R247" s="136"/>
      <c r="S247" s="136"/>
    </row>
    <row r="248" spans="1:19" s="22" customFormat="1" ht="15" customHeight="1">
      <c r="A248" s="89" t="s">
        <v>56</v>
      </c>
      <c r="B248" s="107">
        <v>0</v>
      </c>
      <c r="C248" s="107">
        <v>0</v>
      </c>
      <c r="D248" s="107">
        <v>0</v>
      </c>
      <c r="E248" s="107">
        <v>0</v>
      </c>
      <c r="F248" s="107">
        <v>0</v>
      </c>
      <c r="G248" s="107">
        <v>0</v>
      </c>
      <c r="H248" s="107">
        <v>0</v>
      </c>
      <c r="I248" s="107">
        <v>0</v>
      </c>
      <c r="J248" s="107">
        <v>0</v>
      </c>
      <c r="K248" s="107">
        <v>0</v>
      </c>
      <c r="L248" s="107">
        <v>0</v>
      </c>
      <c r="M248" s="107">
        <v>0</v>
      </c>
      <c r="N248" s="107">
        <v>0</v>
      </c>
      <c r="O248" s="107">
        <v>0</v>
      </c>
      <c r="P248" s="157"/>
      <c r="Q248" s="136"/>
      <c r="R248" s="136"/>
      <c r="S248" s="136"/>
    </row>
    <row r="249" spans="1:19" s="22" customFormat="1" ht="15" customHeight="1">
      <c r="A249" s="89" t="s">
        <v>57</v>
      </c>
      <c r="B249" s="107">
        <v>0</v>
      </c>
      <c r="C249" s="107">
        <v>0</v>
      </c>
      <c r="D249" s="107">
        <v>0</v>
      </c>
      <c r="E249" s="107">
        <v>0</v>
      </c>
      <c r="F249" s="107">
        <v>0</v>
      </c>
      <c r="G249" s="107">
        <v>0</v>
      </c>
      <c r="H249" s="107">
        <v>0</v>
      </c>
      <c r="I249" s="107">
        <v>0</v>
      </c>
      <c r="J249" s="107">
        <v>0</v>
      </c>
      <c r="K249" s="107">
        <v>0</v>
      </c>
      <c r="L249" s="107">
        <v>0</v>
      </c>
      <c r="M249" s="107">
        <v>0</v>
      </c>
      <c r="N249" s="107">
        <v>0</v>
      </c>
      <c r="O249" s="107">
        <v>0</v>
      </c>
      <c r="P249" s="157"/>
      <c r="Q249" s="136"/>
      <c r="R249" s="136"/>
      <c r="S249" s="136"/>
    </row>
    <row r="250" spans="1:19" s="22" customFormat="1" ht="15" customHeight="1">
      <c r="A250" s="89" t="s">
        <v>58</v>
      </c>
      <c r="B250" s="107">
        <v>0</v>
      </c>
      <c r="C250" s="107">
        <v>0</v>
      </c>
      <c r="D250" s="107">
        <v>0</v>
      </c>
      <c r="E250" s="107">
        <v>0</v>
      </c>
      <c r="F250" s="107">
        <v>0</v>
      </c>
      <c r="G250" s="107">
        <v>0</v>
      </c>
      <c r="H250" s="107">
        <v>0</v>
      </c>
      <c r="I250" s="107">
        <v>0</v>
      </c>
      <c r="J250" s="107">
        <v>0</v>
      </c>
      <c r="K250" s="107">
        <v>0</v>
      </c>
      <c r="L250" s="107">
        <v>1</v>
      </c>
      <c r="M250" s="107">
        <v>0</v>
      </c>
      <c r="N250" s="107">
        <v>0</v>
      </c>
      <c r="O250" s="107">
        <v>0</v>
      </c>
      <c r="P250" s="157"/>
      <c r="Q250" s="136"/>
      <c r="R250" s="136"/>
      <c r="S250" s="136"/>
    </row>
    <row r="251" spans="1:19" s="22" customFormat="1" ht="15" customHeight="1">
      <c r="A251" s="89" t="s">
        <v>59</v>
      </c>
      <c r="B251" s="107">
        <v>0</v>
      </c>
      <c r="C251" s="107">
        <v>0</v>
      </c>
      <c r="D251" s="107">
        <v>0</v>
      </c>
      <c r="E251" s="107">
        <v>0</v>
      </c>
      <c r="F251" s="107">
        <v>0</v>
      </c>
      <c r="G251" s="107">
        <v>0</v>
      </c>
      <c r="H251" s="107">
        <v>0</v>
      </c>
      <c r="I251" s="107">
        <v>0</v>
      </c>
      <c r="J251" s="107">
        <v>14</v>
      </c>
      <c r="K251" s="107">
        <v>3</v>
      </c>
      <c r="L251" s="107">
        <v>9</v>
      </c>
      <c r="M251" s="107">
        <v>5</v>
      </c>
      <c r="N251" s="107">
        <v>1</v>
      </c>
      <c r="O251" s="107">
        <v>0</v>
      </c>
      <c r="P251" s="157"/>
      <c r="Q251" s="136"/>
      <c r="R251" s="136"/>
      <c r="S251" s="136"/>
    </row>
    <row r="252" spans="1:19" s="22" customFormat="1" ht="15" customHeight="1">
      <c r="A252" s="89" t="s">
        <v>60</v>
      </c>
      <c r="B252" s="107">
        <v>0</v>
      </c>
      <c r="C252" s="107">
        <v>0</v>
      </c>
      <c r="D252" s="107">
        <v>0</v>
      </c>
      <c r="E252" s="107">
        <v>0</v>
      </c>
      <c r="F252" s="107">
        <v>0</v>
      </c>
      <c r="G252" s="107">
        <v>0</v>
      </c>
      <c r="H252" s="107">
        <v>0</v>
      </c>
      <c r="I252" s="107">
        <v>0</v>
      </c>
      <c r="J252" s="107">
        <v>0</v>
      </c>
      <c r="K252" s="107">
        <v>0</v>
      </c>
      <c r="L252" s="107">
        <v>1</v>
      </c>
      <c r="M252" s="107">
        <v>1</v>
      </c>
      <c r="N252" s="107">
        <v>0</v>
      </c>
      <c r="O252" s="107">
        <v>0</v>
      </c>
      <c r="P252" s="157"/>
      <c r="Q252" s="136"/>
      <c r="R252" s="136"/>
      <c r="S252" s="136"/>
    </row>
    <row r="253" spans="1:19" s="22" customFormat="1" ht="15" customHeight="1">
      <c r="A253" s="89" t="s">
        <v>61</v>
      </c>
      <c r="B253" s="107">
        <v>0</v>
      </c>
      <c r="C253" s="107">
        <v>0</v>
      </c>
      <c r="D253" s="107">
        <v>0</v>
      </c>
      <c r="E253" s="107">
        <v>0</v>
      </c>
      <c r="F253" s="107">
        <v>0</v>
      </c>
      <c r="G253" s="107">
        <v>0</v>
      </c>
      <c r="H253" s="107">
        <v>0</v>
      </c>
      <c r="I253" s="107">
        <v>0</v>
      </c>
      <c r="J253" s="107">
        <v>0</v>
      </c>
      <c r="K253" s="107">
        <v>0</v>
      </c>
      <c r="L253" s="107">
        <v>0</v>
      </c>
      <c r="M253" s="107">
        <v>1</v>
      </c>
      <c r="N253" s="107">
        <v>0</v>
      </c>
      <c r="O253" s="107">
        <v>0</v>
      </c>
      <c r="P253" s="157"/>
      <c r="Q253" s="136"/>
      <c r="R253" s="136"/>
      <c r="S253" s="136"/>
    </row>
    <row r="254" spans="1:19" s="22" customFormat="1" ht="15" customHeight="1">
      <c r="A254" s="89" t="s">
        <v>8</v>
      </c>
      <c r="B254" s="107">
        <v>1</v>
      </c>
      <c r="C254" s="107">
        <v>0</v>
      </c>
      <c r="D254" s="107">
        <v>0</v>
      </c>
      <c r="E254" s="107">
        <v>0</v>
      </c>
      <c r="F254" s="107">
        <v>0</v>
      </c>
      <c r="G254" s="107">
        <v>0</v>
      </c>
      <c r="H254" s="107">
        <v>0</v>
      </c>
      <c r="I254" s="107">
        <v>0</v>
      </c>
      <c r="J254" s="107">
        <v>2</v>
      </c>
      <c r="K254" s="107">
        <v>1</v>
      </c>
      <c r="L254" s="107">
        <v>10</v>
      </c>
      <c r="M254" s="107">
        <v>5</v>
      </c>
      <c r="N254" s="107">
        <v>0</v>
      </c>
      <c r="O254" s="107">
        <v>0</v>
      </c>
      <c r="P254" s="157"/>
      <c r="Q254" s="136"/>
      <c r="R254" s="136"/>
      <c r="S254" s="136"/>
    </row>
    <row r="255" spans="1:19" s="22" customFormat="1" ht="15" customHeight="1">
      <c r="A255" s="89" t="s">
        <v>9</v>
      </c>
      <c r="B255" s="107">
        <v>0</v>
      </c>
      <c r="C255" s="107">
        <v>0</v>
      </c>
      <c r="D255" s="107">
        <v>0</v>
      </c>
      <c r="E255" s="107">
        <v>1</v>
      </c>
      <c r="F255" s="107">
        <v>0</v>
      </c>
      <c r="G255" s="107">
        <v>0</v>
      </c>
      <c r="H255" s="107">
        <v>0</v>
      </c>
      <c r="I255" s="107">
        <v>0</v>
      </c>
      <c r="J255" s="107">
        <v>1</v>
      </c>
      <c r="K255" s="107">
        <v>0</v>
      </c>
      <c r="L255" s="107">
        <v>1</v>
      </c>
      <c r="M255" s="107">
        <v>0</v>
      </c>
      <c r="N255" s="107">
        <v>0</v>
      </c>
      <c r="O255" s="107">
        <v>0</v>
      </c>
      <c r="P255" s="157"/>
      <c r="Q255" s="136"/>
      <c r="R255" s="136"/>
      <c r="S255" s="136"/>
    </row>
    <row r="256" spans="1:19" s="22" customFormat="1" ht="15" customHeight="1">
      <c r="A256" s="90" t="s">
        <v>268</v>
      </c>
      <c r="B256" s="107">
        <v>0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0</v>
      </c>
      <c r="I256" s="107">
        <v>0</v>
      </c>
      <c r="J256" s="107">
        <v>0</v>
      </c>
      <c r="K256" s="107">
        <v>0</v>
      </c>
      <c r="L256" s="107">
        <v>1</v>
      </c>
      <c r="M256" s="107">
        <v>0</v>
      </c>
      <c r="N256" s="107">
        <v>0</v>
      </c>
      <c r="O256" s="107">
        <v>0</v>
      </c>
      <c r="P256" s="157"/>
      <c r="Q256" s="136"/>
      <c r="R256" s="136"/>
      <c r="S256" s="136"/>
    </row>
    <row r="257" spans="1:19" s="22" customFormat="1" ht="15" customHeight="1">
      <c r="A257" s="90" t="s">
        <v>269</v>
      </c>
      <c r="B257" s="107">
        <v>0</v>
      </c>
      <c r="C257" s="107">
        <v>0</v>
      </c>
      <c r="D257" s="107">
        <v>0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157"/>
      <c r="Q257" s="136"/>
      <c r="R257" s="136"/>
      <c r="S257" s="136"/>
    </row>
    <row r="258" spans="1:19" s="22" customFormat="1" ht="15" customHeight="1">
      <c r="A258" s="90" t="s">
        <v>450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57"/>
      <c r="Q258" s="136"/>
      <c r="R258" s="136"/>
      <c r="S258" s="136"/>
    </row>
    <row r="259" spans="1:19" s="22" customFormat="1" ht="15" customHeight="1">
      <c r="A259" s="90" t="s">
        <v>449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157"/>
      <c r="Q259" s="136"/>
      <c r="R259" s="136"/>
      <c r="S259" s="136"/>
    </row>
    <row r="260" spans="1:19" s="22" customFormat="1" ht="15" customHeight="1">
      <c r="A260" s="90" t="s">
        <v>441</v>
      </c>
      <c r="B260" s="107">
        <v>0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57"/>
      <c r="Q260" s="136"/>
      <c r="R260" s="136"/>
      <c r="S260" s="136"/>
    </row>
    <row r="261" spans="1:19" s="22" customFormat="1" ht="15" customHeight="1">
      <c r="A261" s="89" t="s">
        <v>442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57"/>
      <c r="Q261" s="136"/>
      <c r="R261" s="136"/>
      <c r="S261" s="136"/>
    </row>
    <row r="262" spans="1:19" s="22" customFormat="1" ht="15" customHeight="1">
      <c r="A262" s="89" t="s">
        <v>443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57"/>
      <c r="Q262" s="136"/>
      <c r="R262" s="136"/>
      <c r="S262" s="136"/>
    </row>
    <row r="263" spans="1:19" s="22" customFormat="1" ht="15" customHeight="1">
      <c r="A263" s="89" t="s">
        <v>445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57"/>
      <c r="Q263" s="136"/>
      <c r="R263" s="136"/>
      <c r="S263" s="136"/>
    </row>
    <row r="264" spans="1:19" s="22" customFormat="1" ht="15" customHeight="1">
      <c r="A264" s="89" t="s">
        <v>448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57"/>
      <c r="Q264" s="136"/>
      <c r="R264" s="136"/>
      <c r="S264" s="136"/>
    </row>
    <row r="265" spans="1:19" s="22" customFormat="1" ht="15" customHeight="1">
      <c r="A265" s="90" t="s">
        <v>419</v>
      </c>
      <c r="B265" s="107">
        <v>0</v>
      </c>
      <c r="C265" s="107">
        <v>0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57"/>
      <c r="Q265" s="136"/>
      <c r="R265" s="136"/>
      <c r="S265" s="136"/>
    </row>
    <row r="266" spans="1:19" s="22" customFormat="1" ht="15" customHeight="1">
      <c r="A266" s="90" t="s">
        <v>405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0</v>
      </c>
      <c r="I266" s="107">
        <v>0</v>
      </c>
      <c r="J266" s="107">
        <v>0</v>
      </c>
      <c r="K266" s="107">
        <v>0</v>
      </c>
      <c r="L266" s="107">
        <v>1</v>
      </c>
      <c r="M266" s="107">
        <v>0</v>
      </c>
      <c r="N266" s="107">
        <v>0</v>
      </c>
      <c r="O266" s="107">
        <v>0</v>
      </c>
      <c r="P266" s="157"/>
      <c r="Q266" s="136"/>
      <c r="R266" s="136"/>
      <c r="S266" s="136"/>
    </row>
    <row r="267" spans="1:19" s="22" customFormat="1" ht="15" customHeight="1">
      <c r="A267" s="89" t="s">
        <v>62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0</v>
      </c>
      <c r="I267" s="107">
        <v>0</v>
      </c>
      <c r="J267" s="107">
        <v>0</v>
      </c>
      <c r="K267" s="107">
        <v>0</v>
      </c>
      <c r="L267" s="107">
        <v>0</v>
      </c>
      <c r="M267" s="107">
        <v>0</v>
      </c>
      <c r="N267" s="107">
        <v>0</v>
      </c>
      <c r="O267" s="107">
        <v>0</v>
      </c>
      <c r="P267" s="157"/>
      <c r="Q267" s="136"/>
      <c r="R267" s="136"/>
      <c r="S267" s="136"/>
    </row>
    <row r="268" spans="1:19" s="22" customFormat="1" ht="15" customHeight="1">
      <c r="A268" s="89" t="s">
        <v>63</v>
      </c>
      <c r="B268" s="107">
        <v>0</v>
      </c>
      <c r="C268" s="107">
        <v>0</v>
      </c>
      <c r="D268" s="107">
        <v>0</v>
      </c>
      <c r="E268" s="107">
        <v>0</v>
      </c>
      <c r="F268" s="107">
        <v>3</v>
      </c>
      <c r="G268" s="107">
        <v>1</v>
      </c>
      <c r="H268" s="107">
        <v>2</v>
      </c>
      <c r="I268" s="107">
        <v>0</v>
      </c>
      <c r="J268" s="107">
        <v>60</v>
      </c>
      <c r="K268" s="107">
        <v>16</v>
      </c>
      <c r="L268" s="107">
        <v>162</v>
      </c>
      <c r="M268" s="107">
        <v>43</v>
      </c>
      <c r="N268" s="107">
        <v>14</v>
      </c>
      <c r="O268" s="107">
        <v>5</v>
      </c>
      <c r="P268" s="157"/>
      <c r="Q268" s="136"/>
      <c r="R268" s="136"/>
      <c r="S268" s="136"/>
    </row>
    <row r="269" spans="1:19" s="22" customFormat="1" ht="15" customHeight="1">
      <c r="A269" s="89" t="s">
        <v>64</v>
      </c>
      <c r="B269" s="107">
        <v>0</v>
      </c>
      <c r="C269" s="107">
        <v>0</v>
      </c>
      <c r="D269" s="107">
        <v>0</v>
      </c>
      <c r="E269" s="107">
        <v>0</v>
      </c>
      <c r="F269" s="107">
        <v>0</v>
      </c>
      <c r="G269" s="107">
        <v>0</v>
      </c>
      <c r="H269" s="107">
        <v>0</v>
      </c>
      <c r="I269" s="107">
        <v>0</v>
      </c>
      <c r="J269" s="107">
        <v>5</v>
      </c>
      <c r="K269" s="107">
        <v>0</v>
      </c>
      <c r="L269" s="107">
        <v>3</v>
      </c>
      <c r="M269" s="107">
        <v>5</v>
      </c>
      <c r="N269" s="107">
        <v>0</v>
      </c>
      <c r="O269" s="107">
        <v>0</v>
      </c>
      <c r="P269" s="157"/>
      <c r="Q269" s="136"/>
      <c r="R269" s="136"/>
      <c r="S269" s="136"/>
    </row>
    <row r="270" spans="1:19" s="22" customFormat="1" ht="15" customHeight="1">
      <c r="A270" s="89" t="s">
        <v>65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0</v>
      </c>
      <c r="I270" s="107">
        <v>1</v>
      </c>
      <c r="J270" s="107">
        <v>0</v>
      </c>
      <c r="K270" s="107">
        <v>9</v>
      </c>
      <c r="L270" s="107">
        <v>0</v>
      </c>
      <c r="M270" s="107">
        <v>6</v>
      </c>
      <c r="N270" s="107">
        <v>0</v>
      </c>
      <c r="O270" s="107">
        <v>2</v>
      </c>
      <c r="P270" s="157"/>
      <c r="Q270" s="136"/>
      <c r="R270" s="136"/>
      <c r="S270" s="136"/>
    </row>
    <row r="271" spans="1:19" s="22" customFormat="1" ht="15" customHeight="1">
      <c r="A271" s="89" t="s">
        <v>66</v>
      </c>
      <c r="B271" s="107">
        <v>0</v>
      </c>
      <c r="C271" s="107">
        <v>0</v>
      </c>
      <c r="D271" s="107">
        <v>0</v>
      </c>
      <c r="E271" s="107">
        <v>0</v>
      </c>
      <c r="F271" s="107">
        <v>21</v>
      </c>
      <c r="G271" s="107">
        <v>23</v>
      </c>
      <c r="H271" s="107">
        <v>1</v>
      </c>
      <c r="I271" s="107">
        <v>0</v>
      </c>
      <c r="J271" s="107">
        <v>4</v>
      </c>
      <c r="K271" s="107">
        <v>1</v>
      </c>
      <c r="L271" s="107">
        <v>13</v>
      </c>
      <c r="M271" s="107">
        <v>8</v>
      </c>
      <c r="N271" s="107">
        <v>2</v>
      </c>
      <c r="O271" s="107">
        <v>0</v>
      </c>
      <c r="P271" s="157"/>
      <c r="Q271" s="136"/>
      <c r="R271" s="136"/>
      <c r="S271" s="136"/>
    </row>
    <row r="272" spans="1:19" s="22" customFormat="1" ht="15" customHeight="1">
      <c r="A272" s="89" t="s">
        <v>67</v>
      </c>
      <c r="B272" s="107">
        <v>0</v>
      </c>
      <c r="C272" s="107">
        <v>0</v>
      </c>
      <c r="D272" s="107">
        <v>0</v>
      </c>
      <c r="E272" s="107">
        <v>0</v>
      </c>
      <c r="F272" s="107">
        <v>0</v>
      </c>
      <c r="G272" s="107">
        <v>0</v>
      </c>
      <c r="H272" s="107">
        <v>0</v>
      </c>
      <c r="I272" s="107">
        <v>0</v>
      </c>
      <c r="J272" s="107">
        <v>4</v>
      </c>
      <c r="K272" s="107">
        <v>0</v>
      </c>
      <c r="L272" s="107">
        <v>10</v>
      </c>
      <c r="M272" s="107">
        <v>1</v>
      </c>
      <c r="N272" s="107">
        <v>0</v>
      </c>
      <c r="O272" s="107">
        <v>0</v>
      </c>
      <c r="P272" s="157"/>
      <c r="Q272" s="136"/>
      <c r="R272" s="136"/>
      <c r="S272" s="136"/>
    </row>
    <row r="273" spans="1:19" s="22" customFormat="1" ht="15" customHeight="1">
      <c r="A273" s="89" t="s">
        <v>68</v>
      </c>
      <c r="B273" s="107">
        <v>0</v>
      </c>
      <c r="C273" s="107">
        <v>0</v>
      </c>
      <c r="D273" s="107">
        <v>0</v>
      </c>
      <c r="E273" s="107">
        <v>0</v>
      </c>
      <c r="F273" s="107">
        <v>0</v>
      </c>
      <c r="G273" s="107">
        <v>0</v>
      </c>
      <c r="H273" s="107">
        <v>0</v>
      </c>
      <c r="I273" s="107">
        <v>0</v>
      </c>
      <c r="J273" s="107">
        <v>6</v>
      </c>
      <c r="K273" s="107">
        <v>5</v>
      </c>
      <c r="L273" s="107">
        <v>23</v>
      </c>
      <c r="M273" s="107">
        <v>13</v>
      </c>
      <c r="N273" s="107">
        <v>0</v>
      </c>
      <c r="O273" s="107">
        <v>2</v>
      </c>
      <c r="P273" s="157"/>
      <c r="Q273" s="136"/>
      <c r="R273" s="136"/>
      <c r="S273" s="136"/>
    </row>
    <row r="274" spans="1:19" s="22" customFormat="1" ht="15" customHeight="1">
      <c r="A274" s="149"/>
      <c r="B274" s="157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36"/>
      <c r="R274" s="136"/>
      <c r="S274" s="136"/>
    </row>
    <row r="275" spans="1:19" s="22" customFormat="1" ht="15" customHeight="1">
      <c r="A275" s="140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36"/>
      <c r="R275" s="136"/>
      <c r="S275" s="136"/>
    </row>
    <row r="276" spans="1:19" s="22" customFormat="1" ht="15" customHeight="1">
      <c r="A276" s="196" t="s">
        <v>440</v>
      </c>
      <c r="B276" s="172" t="s">
        <v>110</v>
      </c>
      <c r="C276" s="172"/>
      <c r="D276" s="172" t="s">
        <v>111</v>
      </c>
      <c r="E276" s="172"/>
      <c r="F276" s="172" t="s">
        <v>112</v>
      </c>
      <c r="G276" s="172"/>
      <c r="H276" s="172" t="s">
        <v>113</v>
      </c>
      <c r="I276" s="172"/>
      <c r="J276" s="172" t="s">
        <v>114</v>
      </c>
      <c r="K276" s="172"/>
      <c r="L276" s="172" t="s">
        <v>115</v>
      </c>
      <c r="M276" s="172"/>
      <c r="N276" s="172" t="s">
        <v>116</v>
      </c>
      <c r="O276" s="172"/>
      <c r="P276" s="157"/>
      <c r="Q276" s="136"/>
      <c r="R276" s="136"/>
      <c r="S276" s="136"/>
    </row>
    <row r="277" spans="1:19" s="22" customFormat="1" ht="15" customHeight="1">
      <c r="A277" s="197"/>
      <c r="B277" s="156" t="s">
        <v>3</v>
      </c>
      <c r="C277" s="156" t="s">
        <v>4</v>
      </c>
      <c r="D277" s="156" t="s">
        <v>3</v>
      </c>
      <c r="E277" s="156" t="s">
        <v>4</v>
      </c>
      <c r="F277" s="156" t="s">
        <v>3</v>
      </c>
      <c r="G277" s="156" t="s">
        <v>4</v>
      </c>
      <c r="H277" s="156" t="s">
        <v>3</v>
      </c>
      <c r="I277" s="156" t="s">
        <v>4</v>
      </c>
      <c r="J277" s="156" t="s">
        <v>3</v>
      </c>
      <c r="K277" s="156" t="s">
        <v>4</v>
      </c>
      <c r="L277" s="156" t="s">
        <v>3</v>
      </c>
      <c r="M277" s="156" t="s">
        <v>4</v>
      </c>
      <c r="N277" s="156" t="s">
        <v>3</v>
      </c>
      <c r="O277" s="156" t="s">
        <v>4</v>
      </c>
      <c r="P277" s="39"/>
      <c r="Q277" s="39"/>
      <c r="R277" s="39"/>
      <c r="S277" s="39"/>
    </row>
    <row r="278" spans="1:19" s="22" customFormat="1" ht="15" customHeight="1">
      <c r="A278" s="92" t="s">
        <v>52</v>
      </c>
      <c r="B278" s="105">
        <v>53</v>
      </c>
      <c r="C278" s="105">
        <v>41</v>
      </c>
      <c r="D278" s="105">
        <v>78</v>
      </c>
      <c r="E278" s="105">
        <v>22</v>
      </c>
      <c r="F278" s="105">
        <v>263</v>
      </c>
      <c r="G278" s="105">
        <v>82</v>
      </c>
      <c r="H278" s="105">
        <v>45</v>
      </c>
      <c r="I278" s="105">
        <v>7</v>
      </c>
      <c r="J278" s="105">
        <v>1575</v>
      </c>
      <c r="K278" s="105">
        <v>435</v>
      </c>
      <c r="L278" s="105">
        <v>1180</v>
      </c>
      <c r="M278" s="105">
        <v>322</v>
      </c>
      <c r="N278" s="105">
        <v>43</v>
      </c>
      <c r="O278" s="105">
        <v>6</v>
      </c>
      <c r="P278" s="157"/>
      <c r="Q278" s="136"/>
      <c r="R278" s="136"/>
      <c r="S278" s="136"/>
    </row>
    <row r="279" spans="1:19" s="22" customFormat="1" ht="15" customHeight="1">
      <c r="A279" s="89" t="s">
        <v>53</v>
      </c>
      <c r="B279" s="107">
        <v>0</v>
      </c>
      <c r="C279" s="107">
        <v>0</v>
      </c>
      <c r="D279" s="107">
        <v>0</v>
      </c>
      <c r="E279" s="107">
        <v>0</v>
      </c>
      <c r="F279" s="107">
        <v>0</v>
      </c>
      <c r="G279" s="107">
        <v>0</v>
      </c>
      <c r="H279" s="107">
        <v>0</v>
      </c>
      <c r="I279" s="107">
        <v>0</v>
      </c>
      <c r="J279" s="107">
        <v>0</v>
      </c>
      <c r="K279" s="107">
        <v>0</v>
      </c>
      <c r="L279" s="107">
        <v>0</v>
      </c>
      <c r="M279" s="107">
        <v>0</v>
      </c>
      <c r="N279" s="107">
        <v>0</v>
      </c>
      <c r="O279" s="107">
        <v>0</v>
      </c>
      <c r="P279" s="157"/>
      <c r="Q279" s="136"/>
      <c r="R279" s="136"/>
      <c r="S279" s="136"/>
    </row>
    <row r="280" spans="1:19" s="22" customFormat="1" ht="15" customHeight="1">
      <c r="A280" s="89" t="s">
        <v>54</v>
      </c>
      <c r="B280" s="107">
        <v>3</v>
      </c>
      <c r="C280" s="107">
        <v>1</v>
      </c>
      <c r="D280" s="107">
        <v>5</v>
      </c>
      <c r="E280" s="107">
        <v>4</v>
      </c>
      <c r="F280" s="107">
        <v>56</v>
      </c>
      <c r="G280" s="107">
        <v>6</v>
      </c>
      <c r="H280" s="107">
        <v>9</v>
      </c>
      <c r="I280" s="107">
        <v>0</v>
      </c>
      <c r="J280" s="107">
        <v>265</v>
      </c>
      <c r="K280" s="107">
        <v>30</v>
      </c>
      <c r="L280" s="107">
        <v>217</v>
      </c>
      <c r="M280" s="107">
        <v>19</v>
      </c>
      <c r="N280" s="107">
        <v>4</v>
      </c>
      <c r="O280" s="107">
        <v>0</v>
      </c>
      <c r="P280" s="157"/>
      <c r="Q280" s="136"/>
      <c r="R280" s="136"/>
      <c r="S280" s="136"/>
    </row>
    <row r="281" spans="1:19" s="22" customFormat="1" ht="15" customHeight="1">
      <c r="A281" s="89" t="s">
        <v>55</v>
      </c>
      <c r="B281" s="107">
        <v>7</v>
      </c>
      <c r="C281" s="107">
        <v>2</v>
      </c>
      <c r="D281" s="107">
        <v>7</v>
      </c>
      <c r="E281" s="107">
        <v>0</v>
      </c>
      <c r="F281" s="107">
        <v>26</v>
      </c>
      <c r="G281" s="107">
        <v>0</v>
      </c>
      <c r="H281" s="107">
        <v>7</v>
      </c>
      <c r="I281" s="107">
        <v>0</v>
      </c>
      <c r="J281" s="107">
        <v>126</v>
      </c>
      <c r="K281" s="107">
        <v>4</v>
      </c>
      <c r="L281" s="107">
        <v>128</v>
      </c>
      <c r="M281" s="107">
        <v>1</v>
      </c>
      <c r="N281" s="107">
        <v>5</v>
      </c>
      <c r="O281" s="107">
        <v>0</v>
      </c>
      <c r="P281" s="157"/>
      <c r="Q281" s="136"/>
      <c r="R281" s="136"/>
      <c r="S281" s="136"/>
    </row>
    <row r="282" spans="1:19" s="22" customFormat="1" ht="15" customHeight="1">
      <c r="A282" s="89" t="s">
        <v>56</v>
      </c>
      <c r="B282" s="107">
        <v>0</v>
      </c>
      <c r="C282" s="107">
        <v>0</v>
      </c>
      <c r="D282" s="107">
        <v>0</v>
      </c>
      <c r="E282" s="107">
        <v>0</v>
      </c>
      <c r="F282" s="107">
        <v>0</v>
      </c>
      <c r="G282" s="107">
        <v>0</v>
      </c>
      <c r="H282" s="107">
        <v>0</v>
      </c>
      <c r="I282" s="107">
        <v>0</v>
      </c>
      <c r="J282" s="107">
        <v>0</v>
      </c>
      <c r="K282" s="107">
        <v>0</v>
      </c>
      <c r="L282" s="107">
        <v>0</v>
      </c>
      <c r="M282" s="107">
        <v>0</v>
      </c>
      <c r="N282" s="107">
        <v>0</v>
      </c>
      <c r="O282" s="107">
        <v>0</v>
      </c>
      <c r="P282" s="157"/>
      <c r="Q282" s="136"/>
      <c r="R282" s="136"/>
      <c r="S282" s="136"/>
    </row>
    <row r="283" spans="1:19" s="22" customFormat="1" ht="15" customHeight="1">
      <c r="A283" s="89" t="s">
        <v>57</v>
      </c>
      <c r="B283" s="107">
        <v>0</v>
      </c>
      <c r="C283" s="107">
        <v>0</v>
      </c>
      <c r="D283" s="107">
        <v>0</v>
      </c>
      <c r="E283" s="107">
        <v>0</v>
      </c>
      <c r="F283" s="107">
        <v>0</v>
      </c>
      <c r="G283" s="107">
        <v>0</v>
      </c>
      <c r="H283" s="107">
        <v>0</v>
      </c>
      <c r="I283" s="107">
        <v>0</v>
      </c>
      <c r="J283" s="107">
        <v>3</v>
      </c>
      <c r="K283" s="107">
        <v>0</v>
      </c>
      <c r="L283" s="107">
        <v>2</v>
      </c>
      <c r="M283" s="107">
        <v>0</v>
      </c>
      <c r="N283" s="107">
        <v>0</v>
      </c>
      <c r="O283" s="107">
        <v>0</v>
      </c>
      <c r="P283" s="157"/>
      <c r="Q283" s="136"/>
      <c r="R283" s="136"/>
      <c r="S283" s="136"/>
    </row>
    <row r="284" spans="1:19" s="22" customFormat="1" ht="15" customHeight="1">
      <c r="A284" s="89" t="s">
        <v>58</v>
      </c>
      <c r="B284" s="107">
        <v>0</v>
      </c>
      <c r="C284" s="107">
        <v>0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  <c r="J284" s="107">
        <v>3</v>
      </c>
      <c r="K284" s="107">
        <v>0</v>
      </c>
      <c r="L284" s="107">
        <v>3</v>
      </c>
      <c r="M284" s="107">
        <v>2</v>
      </c>
      <c r="N284" s="107">
        <v>0</v>
      </c>
      <c r="O284" s="107">
        <v>0</v>
      </c>
      <c r="P284" s="157"/>
      <c r="Q284" s="136"/>
      <c r="R284" s="136"/>
      <c r="S284" s="136"/>
    </row>
    <row r="285" spans="1:19" s="22" customFormat="1" ht="15" customHeight="1">
      <c r="A285" s="89" t="s">
        <v>59</v>
      </c>
      <c r="B285" s="107">
        <v>3</v>
      </c>
      <c r="C285" s="107">
        <v>2</v>
      </c>
      <c r="D285" s="107">
        <v>3</v>
      </c>
      <c r="E285" s="107">
        <v>1</v>
      </c>
      <c r="F285" s="107">
        <v>3</v>
      </c>
      <c r="G285" s="107">
        <v>1</v>
      </c>
      <c r="H285" s="107">
        <v>0</v>
      </c>
      <c r="I285" s="107">
        <v>0</v>
      </c>
      <c r="J285" s="107">
        <v>115</v>
      </c>
      <c r="K285" s="107">
        <v>49</v>
      </c>
      <c r="L285" s="107">
        <v>80</v>
      </c>
      <c r="M285" s="107">
        <v>27</v>
      </c>
      <c r="N285" s="107">
        <v>10</v>
      </c>
      <c r="O285" s="107">
        <v>2</v>
      </c>
      <c r="P285" s="157"/>
      <c r="Q285" s="136"/>
      <c r="R285" s="136"/>
      <c r="S285" s="136"/>
    </row>
    <row r="286" spans="1:19" s="22" customFormat="1" ht="15" customHeight="1">
      <c r="A286" s="89" t="s">
        <v>60</v>
      </c>
      <c r="B286" s="107">
        <v>0</v>
      </c>
      <c r="C286" s="107">
        <v>0</v>
      </c>
      <c r="D286" s="107">
        <v>0</v>
      </c>
      <c r="E286" s="107">
        <v>0</v>
      </c>
      <c r="F286" s="107">
        <v>0</v>
      </c>
      <c r="G286" s="107">
        <v>0</v>
      </c>
      <c r="H286" s="107">
        <v>0</v>
      </c>
      <c r="I286" s="107">
        <v>0</v>
      </c>
      <c r="J286" s="107">
        <v>2</v>
      </c>
      <c r="K286" s="107">
        <v>0</v>
      </c>
      <c r="L286" s="107">
        <v>1</v>
      </c>
      <c r="M286" s="107">
        <v>0</v>
      </c>
      <c r="N286" s="107">
        <v>1</v>
      </c>
      <c r="O286" s="107">
        <v>0</v>
      </c>
      <c r="P286" s="157"/>
      <c r="Q286" s="136"/>
      <c r="R286" s="136"/>
      <c r="S286" s="136"/>
    </row>
    <row r="287" spans="1:19" s="22" customFormat="1" ht="15" customHeight="1">
      <c r="A287" s="89" t="s">
        <v>61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0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57"/>
      <c r="Q287" s="136"/>
      <c r="R287" s="136"/>
      <c r="S287" s="136"/>
    </row>
    <row r="288" spans="1:19" s="22" customFormat="1" ht="15" customHeight="1">
      <c r="A288" s="89" t="s">
        <v>8</v>
      </c>
      <c r="B288" s="107">
        <v>0</v>
      </c>
      <c r="C288" s="107">
        <v>0</v>
      </c>
      <c r="D288" s="107">
        <v>0</v>
      </c>
      <c r="E288" s="107">
        <v>0</v>
      </c>
      <c r="F288" s="107">
        <v>1</v>
      </c>
      <c r="G288" s="107">
        <v>1</v>
      </c>
      <c r="H288" s="107">
        <v>1</v>
      </c>
      <c r="I288" s="107">
        <v>1</v>
      </c>
      <c r="J288" s="107">
        <v>23</v>
      </c>
      <c r="K288" s="107">
        <v>6</v>
      </c>
      <c r="L288" s="107">
        <v>11</v>
      </c>
      <c r="M288" s="107">
        <v>15</v>
      </c>
      <c r="N288" s="107">
        <v>0</v>
      </c>
      <c r="O288" s="107">
        <v>0</v>
      </c>
      <c r="P288" s="157"/>
      <c r="Q288" s="136"/>
      <c r="R288" s="136"/>
      <c r="S288" s="136"/>
    </row>
    <row r="289" spans="1:19" s="22" customFormat="1" ht="15" customHeight="1">
      <c r="A289" s="89" t="s">
        <v>9</v>
      </c>
      <c r="B289" s="107">
        <v>0</v>
      </c>
      <c r="C289" s="107">
        <v>0</v>
      </c>
      <c r="D289" s="107">
        <v>0</v>
      </c>
      <c r="E289" s="107">
        <v>0</v>
      </c>
      <c r="F289" s="107">
        <v>0</v>
      </c>
      <c r="G289" s="107">
        <v>0</v>
      </c>
      <c r="H289" s="107">
        <v>0</v>
      </c>
      <c r="I289" s="107">
        <v>0</v>
      </c>
      <c r="J289" s="107">
        <v>2</v>
      </c>
      <c r="K289" s="107">
        <v>0</v>
      </c>
      <c r="L289" s="107">
        <v>2</v>
      </c>
      <c r="M289" s="107">
        <v>0</v>
      </c>
      <c r="N289" s="107">
        <v>0</v>
      </c>
      <c r="O289" s="107">
        <v>0</v>
      </c>
      <c r="P289" s="157"/>
      <c r="Q289" s="136"/>
      <c r="R289" s="136"/>
      <c r="S289" s="136"/>
    </row>
    <row r="290" spans="1:19" s="22" customFormat="1" ht="15" customHeight="1">
      <c r="A290" s="90" t="s">
        <v>268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0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157"/>
      <c r="Q290" s="136"/>
      <c r="R290" s="136"/>
      <c r="S290" s="136"/>
    </row>
    <row r="291" spans="1:19" s="22" customFormat="1" ht="15" customHeight="1">
      <c r="A291" s="90" t="s">
        <v>269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157"/>
      <c r="Q291" s="136"/>
      <c r="R291" s="136"/>
      <c r="S291" s="136"/>
    </row>
    <row r="292" spans="1:19" s="22" customFormat="1" ht="15" customHeight="1">
      <c r="A292" s="90" t="s">
        <v>416</v>
      </c>
      <c r="B292" s="107">
        <v>0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157"/>
      <c r="Q292" s="136"/>
      <c r="R292" s="136"/>
      <c r="S292" s="136"/>
    </row>
    <row r="293" spans="1:19" s="22" customFormat="1" ht="15" customHeight="1">
      <c r="A293" s="90" t="s">
        <v>449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57"/>
      <c r="Q293" s="136"/>
      <c r="R293" s="136"/>
      <c r="S293" s="136"/>
    </row>
    <row r="294" spans="1:19" s="22" customFormat="1" ht="15" customHeight="1">
      <c r="A294" s="90" t="s">
        <v>441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0</v>
      </c>
      <c r="N294" s="107">
        <v>0</v>
      </c>
      <c r="O294" s="107">
        <v>0</v>
      </c>
      <c r="P294" s="157"/>
      <c r="Q294" s="136"/>
      <c r="R294" s="136"/>
      <c r="S294" s="136"/>
    </row>
    <row r="295" spans="1:19" s="22" customFormat="1" ht="15" customHeight="1">
      <c r="A295" s="89" t="s">
        <v>442</v>
      </c>
      <c r="B295" s="107">
        <v>0</v>
      </c>
      <c r="C295" s="107">
        <v>0</v>
      </c>
      <c r="D295" s="107">
        <v>0</v>
      </c>
      <c r="E295" s="107">
        <v>0</v>
      </c>
      <c r="F295" s="107">
        <v>0</v>
      </c>
      <c r="G295" s="107">
        <v>0</v>
      </c>
      <c r="H295" s="107">
        <v>0</v>
      </c>
      <c r="I295" s="107">
        <v>0</v>
      </c>
      <c r="J295" s="107">
        <v>0</v>
      </c>
      <c r="K295" s="107">
        <v>0</v>
      </c>
      <c r="L295" s="107">
        <v>0</v>
      </c>
      <c r="M295" s="107">
        <v>0</v>
      </c>
      <c r="N295" s="107">
        <v>0</v>
      </c>
      <c r="O295" s="107">
        <v>0</v>
      </c>
      <c r="P295" s="157"/>
      <c r="Q295" s="136"/>
      <c r="R295" s="136"/>
      <c r="S295" s="136"/>
    </row>
    <row r="296" spans="1:19" s="22" customFormat="1" ht="15" customHeight="1">
      <c r="A296" s="89" t="s">
        <v>443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0</v>
      </c>
      <c r="I296" s="107">
        <v>0</v>
      </c>
      <c r="J296" s="107">
        <v>0</v>
      </c>
      <c r="K296" s="107">
        <v>0</v>
      </c>
      <c r="L296" s="107">
        <v>0</v>
      </c>
      <c r="M296" s="107">
        <v>0</v>
      </c>
      <c r="N296" s="107">
        <v>0</v>
      </c>
      <c r="O296" s="107">
        <v>0</v>
      </c>
      <c r="P296" s="157"/>
      <c r="Q296" s="136"/>
      <c r="R296" s="136"/>
      <c r="S296" s="136"/>
    </row>
    <row r="297" spans="1:19" s="22" customFormat="1" ht="15" customHeight="1">
      <c r="A297" s="89" t="s">
        <v>446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57"/>
      <c r="Q297" s="136"/>
      <c r="R297" s="136"/>
      <c r="S297" s="136"/>
    </row>
    <row r="298" spans="1:19" s="22" customFormat="1" ht="15" customHeight="1">
      <c r="A298" s="89" t="s">
        <v>448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57"/>
      <c r="Q298" s="136"/>
      <c r="R298" s="136"/>
      <c r="S298" s="136"/>
    </row>
    <row r="299" spans="1:19" s="22" customFormat="1" ht="15" customHeight="1">
      <c r="A299" s="90" t="s">
        <v>419</v>
      </c>
      <c r="B299" s="107">
        <v>0</v>
      </c>
      <c r="C299" s="107">
        <v>0</v>
      </c>
      <c r="D299" s="107">
        <v>0</v>
      </c>
      <c r="E299" s="107">
        <v>0</v>
      </c>
      <c r="F299" s="107">
        <v>0</v>
      </c>
      <c r="G299" s="107">
        <v>0</v>
      </c>
      <c r="H299" s="107">
        <v>0</v>
      </c>
      <c r="I299" s="107">
        <v>0</v>
      </c>
      <c r="J299" s="107">
        <v>0</v>
      </c>
      <c r="K299" s="107">
        <v>0</v>
      </c>
      <c r="L299" s="107">
        <v>0</v>
      </c>
      <c r="M299" s="107">
        <v>0</v>
      </c>
      <c r="N299" s="107">
        <v>0</v>
      </c>
      <c r="O299" s="107">
        <v>0</v>
      </c>
      <c r="P299" s="157"/>
      <c r="Q299" s="136"/>
      <c r="R299" s="136"/>
      <c r="S299" s="136"/>
    </row>
    <row r="300" spans="1:19" s="22" customFormat="1" ht="15" customHeight="1">
      <c r="A300" s="90" t="s">
        <v>405</v>
      </c>
      <c r="B300" s="107">
        <v>0</v>
      </c>
      <c r="C300" s="107">
        <v>0</v>
      </c>
      <c r="D300" s="107">
        <v>0</v>
      </c>
      <c r="E300" s="107">
        <v>0</v>
      </c>
      <c r="F300" s="107">
        <v>0</v>
      </c>
      <c r="G300" s="107">
        <v>0</v>
      </c>
      <c r="H300" s="107">
        <v>0</v>
      </c>
      <c r="I300" s="107">
        <v>0</v>
      </c>
      <c r="J300" s="107">
        <v>0</v>
      </c>
      <c r="K300" s="107">
        <v>0</v>
      </c>
      <c r="L300" s="107">
        <v>0</v>
      </c>
      <c r="M300" s="107">
        <v>0</v>
      </c>
      <c r="N300" s="107">
        <v>0</v>
      </c>
      <c r="O300" s="107">
        <v>0</v>
      </c>
      <c r="P300" s="157"/>
      <c r="Q300" s="136"/>
      <c r="R300" s="136"/>
      <c r="S300" s="136"/>
    </row>
    <row r="301" spans="1:19" s="22" customFormat="1" ht="15" customHeight="1">
      <c r="A301" s="89" t="s">
        <v>62</v>
      </c>
      <c r="B301" s="107">
        <v>0</v>
      </c>
      <c r="C301" s="107">
        <v>0</v>
      </c>
      <c r="D301" s="107">
        <v>0</v>
      </c>
      <c r="E301" s="107">
        <v>0</v>
      </c>
      <c r="F301" s="107">
        <v>0</v>
      </c>
      <c r="G301" s="107">
        <v>0</v>
      </c>
      <c r="H301" s="107">
        <v>0</v>
      </c>
      <c r="I301" s="107">
        <v>0</v>
      </c>
      <c r="J301" s="107">
        <v>1</v>
      </c>
      <c r="K301" s="107">
        <v>0</v>
      </c>
      <c r="L301" s="107">
        <v>0</v>
      </c>
      <c r="M301" s="107">
        <v>0</v>
      </c>
      <c r="N301" s="107">
        <v>0</v>
      </c>
      <c r="O301" s="107">
        <v>0</v>
      </c>
      <c r="P301" s="157"/>
      <c r="Q301" s="136"/>
      <c r="R301" s="136"/>
      <c r="S301" s="136"/>
    </row>
    <row r="302" spans="1:19" s="22" customFormat="1" ht="15" customHeight="1">
      <c r="A302" s="89" t="s">
        <v>63</v>
      </c>
      <c r="B302" s="107">
        <v>30</v>
      </c>
      <c r="C302" s="107">
        <v>19</v>
      </c>
      <c r="D302" s="107">
        <v>41</v>
      </c>
      <c r="E302" s="107">
        <v>9</v>
      </c>
      <c r="F302" s="107">
        <v>102</v>
      </c>
      <c r="G302" s="107">
        <v>38</v>
      </c>
      <c r="H302" s="107">
        <v>22</v>
      </c>
      <c r="I302" s="107">
        <v>3</v>
      </c>
      <c r="J302" s="107">
        <v>781</v>
      </c>
      <c r="K302" s="107">
        <v>151</v>
      </c>
      <c r="L302" s="107">
        <v>517</v>
      </c>
      <c r="M302" s="107">
        <v>135</v>
      </c>
      <c r="N302" s="107">
        <v>19</v>
      </c>
      <c r="O302" s="107">
        <v>3</v>
      </c>
      <c r="P302" s="157"/>
      <c r="Q302" s="136"/>
      <c r="R302" s="136"/>
      <c r="S302" s="136"/>
    </row>
    <row r="303" spans="1:19" s="22" customFormat="1" ht="15" customHeight="1">
      <c r="A303" s="89" t="s">
        <v>64</v>
      </c>
      <c r="B303" s="107">
        <v>3</v>
      </c>
      <c r="C303" s="107">
        <v>2</v>
      </c>
      <c r="D303" s="107">
        <v>4</v>
      </c>
      <c r="E303" s="107">
        <v>1</v>
      </c>
      <c r="F303" s="107">
        <v>3</v>
      </c>
      <c r="G303" s="107">
        <v>4</v>
      </c>
      <c r="H303" s="107">
        <v>1</v>
      </c>
      <c r="I303" s="107">
        <v>1</v>
      </c>
      <c r="J303" s="107">
        <v>74</v>
      </c>
      <c r="K303" s="107">
        <v>20</v>
      </c>
      <c r="L303" s="107">
        <v>32</v>
      </c>
      <c r="M303" s="107">
        <v>11</v>
      </c>
      <c r="N303" s="107">
        <v>3</v>
      </c>
      <c r="O303" s="107">
        <v>0</v>
      </c>
      <c r="P303" s="157"/>
      <c r="Q303" s="136"/>
      <c r="R303" s="136"/>
      <c r="S303" s="136"/>
    </row>
    <row r="304" spans="1:19" s="22" customFormat="1" ht="15" customHeight="1">
      <c r="A304" s="89" t="s">
        <v>65</v>
      </c>
      <c r="B304" s="107">
        <v>0</v>
      </c>
      <c r="C304" s="107">
        <v>8</v>
      </c>
      <c r="D304" s="107">
        <v>0</v>
      </c>
      <c r="E304" s="107">
        <v>1</v>
      </c>
      <c r="F304" s="107">
        <v>0</v>
      </c>
      <c r="G304" s="107">
        <v>6</v>
      </c>
      <c r="H304" s="107">
        <v>0</v>
      </c>
      <c r="I304" s="107">
        <v>0</v>
      </c>
      <c r="J304" s="107">
        <v>0</v>
      </c>
      <c r="K304" s="107">
        <v>49</v>
      </c>
      <c r="L304" s="107">
        <v>0</v>
      </c>
      <c r="M304" s="107">
        <v>35</v>
      </c>
      <c r="N304" s="107">
        <v>0</v>
      </c>
      <c r="O304" s="107">
        <v>1</v>
      </c>
      <c r="P304" s="157"/>
      <c r="Q304" s="136"/>
      <c r="R304" s="136"/>
      <c r="S304" s="136"/>
    </row>
    <row r="305" spans="1:19" s="22" customFormat="1" ht="15" customHeight="1">
      <c r="A305" s="89" t="s">
        <v>66</v>
      </c>
      <c r="B305" s="107">
        <v>4</v>
      </c>
      <c r="C305" s="107">
        <v>4</v>
      </c>
      <c r="D305" s="107">
        <v>15</v>
      </c>
      <c r="E305" s="107">
        <v>2</v>
      </c>
      <c r="F305" s="107">
        <v>8</v>
      </c>
      <c r="G305" s="107">
        <v>2</v>
      </c>
      <c r="H305" s="107">
        <v>4</v>
      </c>
      <c r="I305" s="107">
        <v>0</v>
      </c>
      <c r="J305" s="107">
        <v>88</v>
      </c>
      <c r="K305" s="107">
        <v>53</v>
      </c>
      <c r="L305" s="107">
        <v>91</v>
      </c>
      <c r="M305" s="107">
        <v>20</v>
      </c>
      <c r="N305" s="107">
        <v>1</v>
      </c>
      <c r="O305" s="107">
        <v>0</v>
      </c>
      <c r="P305" s="157"/>
      <c r="Q305" s="136"/>
      <c r="R305" s="136"/>
      <c r="S305" s="136"/>
    </row>
    <row r="306" spans="1:19" s="22" customFormat="1" ht="15" customHeight="1">
      <c r="A306" s="89" t="s">
        <v>67</v>
      </c>
      <c r="B306" s="107">
        <v>0</v>
      </c>
      <c r="C306" s="107">
        <v>0</v>
      </c>
      <c r="D306" s="107">
        <v>0</v>
      </c>
      <c r="E306" s="107">
        <v>0</v>
      </c>
      <c r="F306" s="107">
        <v>24</v>
      </c>
      <c r="G306" s="107">
        <v>1</v>
      </c>
      <c r="H306" s="107">
        <v>1</v>
      </c>
      <c r="I306" s="107">
        <v>0</v>
      </c>
      <c r="J306" s="107">
        <v>24</v>
      </c>
      <c r="K306" s="107">
        <v>2</v>
      </c>
      <c r="L306" s="107">
        <v>28</v>
      </c>
      <c r="M306" s="107">
        <v>3</v>
      </c>
      <c r="N306" s="107">
        <v>0</v>
      </c>
      <c r="O306" s="107">
        <v>0</v>
      </c>
      <c r="P306" s="157"/>
      <c r="Q306" s="136"/>
      <c r="R306" s="136"/>
      <c r="S306" s="136"/>
    </row>
    <row r="307" spans="1:19" s="22" customFormat="1" ht="15" customHeight="1">
      <c r="A307" s="89" t="s">
        <v>68</v>
      </c>
      <c r="B307" s="107">
        <v>3</v>
      </c>
      <c r="C307" s="107">
        <v>3</v>
      </c>
      <c r="D307" s="107">
        <v>3</v>
      </c>
      <c r="E307" s="107">
        <v>4</v>
      </c>
      <c r="F307" s="107">
        <v>40</v>
      </c>
      <c r="G307" s="107">
        <v>23</v>
      </c>
      <c r="H307" s="107">
        <v>0</v>
      </c>
      <c r="I307" s="107">
        <v>2</v>
      </c>
      <c r="J307" s="107">
        <v>68</v>
      </c>
      <c r="K307" s="107">
        <v>71</v>
      </c>
      <c r="L307" s="107">
        <v>68</v>
      </c>
      <c r="M307" s="107">
        <v>54</v>
      </c>
      <c r="N307" s="107">
        <v>0</v>
      </c>
      <c r="O307" s="107">
        <v>0</v>
      </c>
      <c r="P307" s="157"/>
      <c r="Q307" s="136"/>
      <c r="R307" s="136"/>
      <c r="S307" s="136"/>
    </row>
    <row r="308" spans="1:19" s="22" customFormat="1" ht="15" customHeight="1">
      <c r="A308" s="14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57"/>
      <c r="Q308" s="136"/>
      <c r="R308" s="136"/>
      <c r="S308" s="136"/>
    </row>
    <row r="309" spans="1:19" s="22" customFormat="1" ht="15" customHeight="1">
      <c r="A309" s="140"/>
      <c r="B309" s="157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  <c r="Q309" s="136"/>
      <c r="R309" s="136"/>
      <c r="S309" s="136"/>
    </row>
    <row r="310" spans="1:19" s="22" customFormat="1" ht="15" customHeight="1">
      <c r="A310" s="196" t="s">
        <v>440</v>
      </c>
      <c r="B310" s="172" t="s">
        <v>117</v>
      </c>
      <c r="C310" s="172"/>
      <c r="D310" s="172" t="s">
        <v>118</v>
      </c>
      <c r="E310" s="172"/>
      <c r="F310" s="172" t="s">
        <v>119</v>
      </c>
      <c r="G310" s="172"/>
      <c r="H310" s="172" t="s">
        <v>120</v>
      </c>
      <c r="I310" s="172"/>
      <c r="J310" s="172" t="s">
        <v>410</v>
      </c>
      <c r="K310" s="172"/>
      <c r="L310" s="172" t="s">
        <v>316</v>
      </c>
      <c r="M310" s="172"/>
      <c r="N310" s="172" t="s">
        <v>121</v>
      </c>
      <c r="O310" s="172"/>
      <c r="P310" s="157"/>
      <c r="Q310" s="136"/>
      <c r="R310" s="136"/>
      <c r="S310" s="136"/>
    </row>
    <row r="311" spans="1:19" s="22" customFormat="1" ht="15" customHeight="1">
      <c r="A311" s="197"/>
      <c r="B311" s="156" t="s">
        <v>3</v>
      </c>
      <c r="C311" s="156" t="s">
        <v>4</v>
      </c>
      <c r="D311" s="156" t="s">
        <v>3</v>
      </c>
      <c r="E311" s="156" t="s">
        <v>4</v>
      </c>
      <c r="F311" s="156" t="s">
        <v>3</v>
      </c>
      <c r="G311" s="156" t="s">
        <v>4</v>
      </c>
      <c r="H311" s="156" t="s">
        <v>3</v>
      </c>
      <c r="I311" s="156" t="s">
        <v>4</v>
      </c>
      <c r="J311" s="156" t="s">
        <v>3</v>
      </c>
      <c r="K311" s="156" t="s">
        <v>4</v>
      </c>
      <c r="L311" s="156" t="s">
        <v>3</v>
      </c>
      <c r="M311" s="156" t="s">
        <v>4</v>
      </c>
      <c r="N311" s="156" t="s">
        <v>3</v>
      </c>
      <c r="O311" s="156" t="s">
        <v>4</v>
      </c>
      <c r="P311" s="39"/>
      <c r="Q311" s="39"/>
      <c r="R311" s="39"/>
      <c r="S311" s="39"/>
    </row>
    <row r="312" spans="1:19" s="22" customFormat="1" ht="15" customHeight="1">
      <c r="A312" s="92" t="s">
        <v>52</v>
      </c>
      <c r="B312" s="105">
        <v>61</v>
      </c>
      <c r="C312" s="105">
        <v>25</v>
      </c>
      <c r="D312" s="105">
        <v>4</v>
      </c>
      <c r="E312" s="105">
        <v>0</v>
      </c>
      <c r="F312" s="105">
        <v>203</v>
      </c>
      <c r="G312" s="105">
        <v>35</v>
      </c>
      <c r="H312" s="105">
        <v>552</v>
      </c>
      <c r="I312" s="105">
        <v>130</v>
      </c>
      <c r="J312" s="105">
        <v>1</v>
      </c>
      <c r="K312" s="105">
        <v>0</v>
      </c>
      <c r="L312" s="105">
        <v>3</v>
      </c>
      <c r="M312" s="105">
        <v>3</v>
      </c>
      <c r="N312" s="105">
        <v>3</v>
      </c>
      <c r="O312" s="105">
        <v>0</v>
      </c>
      <c r="P312" s="157"/>
      <c r="Q312" s="136"/>
      <c r="R312" s="136"/>
      <c r="S312" s="136"/>
    </row>
    <row r="313" spans="1:19" s="22" customFormat="1" ht="15" customHeight="1">
      <c r="A313" s="89" t="s">
        <v>53</v>
      </c>
      <c r="B313" s="107">
        <v>0</v>
      </c>
      <c r="C313" s="107">
        <v>0</v>
      </c>
      <c r="D313" s="107">
        <v>0</v>
      </c>
      <c r="E313" s="107">
        <v>0</v>
      </c>
      <c r="F313" s="107">
        <v>0</v>
      </c>
      <c r="G313" s="107">
        <v>0</v>
      </c>
      <c r="H313" s="107">
        <v>0</v>
      </c>
      <c r="I313" s="107">
        <v>0</v>
      </c>
      <c r="J313" s="107">
        <v>0</v>
      </c>
      <c r="K313" s="107">
        <v>0</v>
      </c>
      <c r="L313" s="107">
        <v>0</v>
      </c>
      <c r="M313" s="107">
        <v>0</v>
      </c>
      <c r="N313" s="107">
        <v>0</v>
      </c>
      <c r="O313" s="107">
        <v>0</v>
      </c>
      <c r="P313" s="157"/>
      <c r="Q313" s="136"/>
      <c r="R313" s="136"/>
      <c r="S313" s="136"/>
    </row>
    <row r="314" spans="1:19" s="22" customFormat="1" ht="15" customHeight="1">
      <c r="A314" s="89" t="s">
        <v>54</v>
      </c>
      <c r="B314" s="107">
        <v>6</v>
      </c>
      <c r="C314" s="107">
        <v>2</v>
      </c>
      <c r="D314" s="107">
        <v>0</v>
      </c>
      <c r="E314" s="107">
        <v>0</v>
      </c>
      <c r="F314" s="107">
        <v>22</v>
      </c>
      <c r="G314" s="107">
        <v>1</v>
      </c>
      <c r="H314" s="107">
        <v>86</v>
      </c>
      <c r="I314" s="107">
        <v>6</v>
      </c>
      <c r="J314" s="107">
        <v>0</v>
      </c>
      <c r="K314" s="107">
        <v>0</v>
      </c>
      <c r="L314" s="107">
        <v>2</v>
      </c>
      <c r="M314" s="107">
        <v>0</v>
      </c>
      <c r="N314" s="107">
        <v>1</v>
      </c>
      <c r="O314" s="107">
        <v>0</v>
      </c>
      <c r="P314" s="157"/>
      <c r="Q314" s="136"/>
      <c r="R314" s="136"/>
      <c r="S314" s="136"/>
    </row>
    <row r="315" spans="1:19" s="22" customFormat="1" ht="15" customHeight="1">
      <c r="A315" s="89" t="s">
        <v>55</v>
      </c>
      <c r="B315" s="107">
        <v>6</v>
      </c>
      <c r="C315" s="107">
        <v>0</v>
      </c>
      <c r="D315" s="107">
        <v>0</v>
      </c>
      <c r="E315" s="107">
        <v>0</v>
      </c>
      <c r="F315" s="107">
        <v>11</v>
      </c>
      <c r="G315" s="107">
        <v>1</v>
      </c>
      <c r="H315" s="107">
        <v>21</v>
      </c>
      <c r="I315" s="107">
        <v>1</v>
      </c>
      <c r="J315" s="107">
        <v>1</v>
      </c>
      <c r="K315" s="107">
        <v>0</v>
      </c>
      <c r="L315" s="107">
        <v>0</v>
      </c>
      <c r="M315" s="107">
        <v>0</v>
      </c>
      <c r="N315" s="107">
        <v>0</v>
      </c>
      <c r="O315" s="107">
        <v>0</v>
      </c>
      <c r="P315" s="157"/>
      <c r="Q315" s="136"/>
      <c r="R315" s="136"/>
      <c r="S315" s="136"/>
    </row>
    <row r="316" spans="1:19" s="22" customFormat="1" ht="15" customHeight="1">
      <c r="A316" s="89" t="s">
        <v>56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0</v>
      </c>
      <c r="J316" s="107">
        <v>0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157"/>
      <c r="Q316" s="136"/>
      <c r="R316" s="136"/>
      <c r="S316" s="136"/>
    </row>
    <row r="317" spans="1:19" s="22" customFormat="1" ht="15" customHeight="1">
      <c r="A317" s="89" t="s">
        <v>57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57"/>
      <c r="Q317" s="136"/>
      <c r="R317" s="136"/>
      <c r="S317" s="136"/>
    </row>
    <row r="318" spans="1:19" s="22" customFormat="1" ht="15" customHeight="1">
      <c r="A318" s="89" t="s">
        <v>58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57"/>
      <c r="Q318" s="136"/>
      <c r="R318" s="136"/>
      <c r="S318" s="136"/>
    </row>
    <row r="319" spans="1:19" s="22" customFormat="1" ht="15" customHeight="1">
      <c r="A319" s="89" t="s">
        <v>59</v>
      </c>
      <c r="B319" s="107">
        <v>4</v>
      </c>
      <c r="C319" s="107">
        <v>1</v>
      </c>
      <c r="D319" s="107">
        <v>0</v>
      </c>
      <c r="E319" s="107">
        <v>0</v>
      </c>
      <c r="F319" s="107">
        <v>83</v>
      </c>
      <c r="G319" s="107">
        <v>20</v>
      </c>
      <c r="H319" s="107">
        <v>21</v>
      </c>
      <c r="I319" s="107">
        <v>12</v>
      </c>
      <c r="J319" s="107">
        <v>0</v>
      </c>
      <c r="K319" s="107">
        <v>0</v>
      </c>
      <c r="L319" s="107">
        <v>0</v>
      </c>
      <c r="M319" s="107">
        <v>0</v>
      </c>
      <c r="N319" s="107">
        <v>1</v>
      </c>
      <c r="O319" s="107">
        <v>0</v>
      </c>
      <c r="P319" s="157"/>
      <c r="Q319" s="136"/>
      <c r="R319" s="136"/>
      <c r="S319" s="136"/>
    </row>
    <row r="320" spans="1:19" s="22" customFormat="1" ht="15" customHeight="1">
      <c r="A320" s="89" t="s">
        <v>60</v>
      </c>
      <c r="B320" s="107">
        <v>0</v>
      </c>
      <c r="C320" s="107">
        <v>0</v>
      </c>
      <c r="D320" s="107">
        <v>0</v>
      </c>
      <c r="E320" s="107">
        <v>0</v>
      </c>
      <c r="F320" s="107">
        <v>1</v>
      </c>
      <c r="G320" s="107">
        <v>0</v>
      </c>
      <c r="H320" s="107">
        <v>1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57"/>
      <c r="Q320" s="136"/>
      <c r="R320" s="136"/>
      <c r="S320" s="136"/>
    </row>
    <row r="321" spans="1:19" s="22" customFormat="1" ht="15" customHeight="1">
      <c r="A321" s="89" t="s">
        <v>61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157"/>
      <c r="Q321" s="136"/>
      <c r="R321" s="136"/>
      <c r="S321" s="136"/>
    </row>
    <row r="322" spans="1:19" s="22" customFormat="1" ht="15" customHeight="1">
      <c r="A322" s="89" t="s">
        <v>8</v>
      </c>
      <c r="B322" s="107">
        <v>1</v>
      </c>
      <c r="C322" s="107">
        <v>0</v>
      </c>
      <c r="D322" s="107">
        <v>0</v>
      </c>
      <c r="E322" s="107">
        <v>0</v>
      </c>
      <c r="F322" s="107">
        <v>2</v>
      </c>
      <c r="G322" s="107">
        <v>0</v>
      </c>
      <c r="H322" s="107">
        <v>44</v>
      </c>
      <c r="I322" s="107">
        <v>9</v>
      </c>
      <c r="J322" s="107">
        <v>0</v>
      </c>
      <c r="K322" s="107">
        <v>0</v>
      </c>
      <c r="L322" s="107">
        <v>0</v>
      </c>
      <c r="M322" s="107">
        <v>0</v>
      </c>
      <c r="N322" s="107">
        <v>0</v>
      </c>
      <c r="O322" s="107">
        <v>0</v>
      </c>
      <c r="P322" s="157"/>
      <c r="Q322" s="136"/>
      <c r="R322" s="136"/>
      <c r="S322" s="136"/>
    </row>
    <row r="323" spans="1:19" s="22" customFormat="1" ht="15" customHeight="1">
      <c r="A323" s="89" t="s">
        <v>9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1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57"/>
      <c r="Q323" s="136"/>
      <c r="R323" s="136"/>
      <c r="S323" s="136"/>
    </row>
    <row r="324" spans="1:19" s="22" customFormat="1" ht="15" customHeight="1">
      <c r="A324" s="90" t="s">
        <v>268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57"/>
      <c r="Q324" s="136"/>
      <c r="R324" s="136"/>
      <c r="S324" s="136"/>
    </row>
    <row r="325" spans="1:19" s="22" customFormat="1" ht="15" customHeight="1">
      <c r="A325" s="90" t="s">
        <v>269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57"/>
      <c r="Q325" s="136"/>
      <c r="R325" s="136"/>
      <c r="S325" s="136"/>
    </row>
    <row r="326" spans="1:19" s="22" customFormat="1" ht="15" customHeight="1">
      <c r="A326" s="90" t="s">
        <v>450</v>
      </c>
      <c r="B326" s="107">
        <v>0</v>
      </c>
      <c r="C326" s="107">
        <v>0</v>
      </c>
      <c r="D326" s="107">
        <v>0</v>
      </c>
      <c r="E326" s="107">
        <v>0</v>
      </c>
      <c r="F326" s="107">
        <v>0</v>
      </c>
      <c r="G326" s="107">
        <v>0</v>
      </c>
      <c r="H326" s="107">
        <v>0</v>
      </c>
      <c r="I326" s="107">
        <v>0</v>
      </c>
      <c r="J326" s="107">
        <v>0</v>
      </c>
      <c r="K326" s="107">
        <v>0</v>
      </c>
      <c r="L326" s="107">
        <v>0</v>
      </c>
      <c r="M326" s="107">
        <v>0</v>
      </c>
      <c r="N326" s="107">
        <v>0</v>
      </c>
      <c r="O326" s="107">
        <v>0</v>
      </c>
      <c r="P326" s="157"/>
      <c r="Q326" s="136"/>
      <c r="R326" s="136"/>
      <c r="S326" s="136"/>
    </row>
    <row r="327" spans="1:19" s="22" customFormat="1" ht="15" customHeight="1">
      <c r="A327" s="90" t="s">
        <v>417</v>
      </c>
      <c r="B327" s="107">
        <v>0</v>
      </c>
      <c r="C327" s="107">
        <v>0</v>
      </c>
      <c r="D327" s="107">
        <v>0</v>
      </c>
      <c r="E327" s="107">
        <v>0</v>
      </c>
      <c r="F327" s="107">
        <v>0</v>
      </c>
      <c r="G327" s="107">
        <v>0</v>
      </c>
      <c r="H327" s="107">
        <v>0</v>
      </c>
      <c r="I327" s="107">
        <v>0</v>
      </c>
      <c r="J327" s="107">
        <v>0</v>
      </c>
      <c r="K327" s="107">
        <v>0</v>
      </c>
      <c r="L327" s="107">
        <v>0</v>
      </c>
      <c r="M327" s="107">
        <v>0</v>
      </c>
      <c r="N327" s="107">
        <v>0</v>
      </c>
      <c r="O327" s="107">
        <v>0</v>
      </c>
      <c r="P327" s="157"/>
      <c r="Q327" s="136"/>
      <c r="R327" s="136"/>
      <c r="S327" s="136"/>
    </row>
    <row r="328" spans="1:19" s="22" customFormat="1" ht="15" customHeight="1">
      <c r="A328" s="90" t="s">
        <v>441</v>
      </c>
      <c r="B328" s="107">
        <v>0</v>
      </c>
      <c r="C328" s="107">
        <v>0</v>
      </c>
      <c r="D328" s="107">
        <v>0</v>
      </c>
      <c r="E328" s="107">
        <v>0</v>
      </c>
      <c r="F328" s="107">
        <v>0</v>
      </c>
      <c r="G328" s="107">
        <v>0</v>
      </c>
      <c r="H328" s="107">
        <v>0</v>
      </c>
      <c r="I328" s="107">
        <v>0</v>
      </c>
      <c r="J328" s="107">
        <v>0</v>
      </c>
      <c r="K328" s="107">
        <v>0</v>
      </c>
      <c r="L328" s="107">
        <v>0</v>
      </c>
      <c r="M328" s="107">
        <v>0</v>
      </c>
      <c r="N328" s="107">
        <v>0</v>
      </c>
      <c r="O328" s="107">
        <v>0</v>
      </c>
      <c r="P328" s="157"/>
      <c r="Q328" s="136"/>
      <c r="R328" s="136"/>
      <c r="S328" s="136"/>
    </row>
    <row r="329" spans="1:19" s="22" customFormat="1" ht="15" customHeight="1">
      <c r="A329" s="89" t="s">
        <v>427</v>
      </c>
      <c r="B329" s="107">
        <v>0</v>
      </c>
      <c r="C329" s="107">
        <v>0</v>
      </c>
      <c r="D329" s="107">
        <v>0</v>
      </c>
      <c r="E329" s="107">
        <v>0</v>
      </c>
      <c r="F329" s="107">
        <v>0</v>
      </c>
      <c r="G329" s="107">
        <v>0</v>
      </c>
      <c r="H329" s="107">
        <v>0</v>
      </c>
      <c r="I329" s="107">
        <v>0</v>
      </c>
      <c r="J329" s="107">
        <v>0</v>
      </c>
      <c r="K329" s="107">
        <v>0</v>
      </c>
      <c r="L329" s="107">
        <v>0</v>
      </c>
      <c r="M329" s="107">
        <v>0</v>
      </c>
      <c r="N329" s="107">
        <v>0</v>
      </c>
      <c r="O329" s="107">
        <v>0</v>
      </c>
      <c r="P329" s="157"/>
      <c r="Q329" s="136"/>
      <c r="R329" s="136"/>
      <c r="S329" s="136"/>
    </row>
    <row r="330" spans="1:19" s="22" customFormat="1" ht="15" customHeight="1">
      <c r="A330" s="89" t="s">
        <v>444</v>
      </c>
      <c r="B330" s="107">
        <v>0</v>
      </c>
      <c r="C330" s="107">
        <v>0</v>
      </c>
      <c r="D330" s="107">
        <v>0</v>
      </c>
      <c r="E330" s="107">
        <v>0</v>
      </c>
      <c r="F330" s="107">
        <v>0</v>
      </c>
      <c r="G330" s="107">
        <v>0</v>
      </c>
      <c r="H330" s="107">
        <v>0</v>
      </c>
      <c r="I330" s="107">
        <v>0</v>
      </c>
      <c r="J330" s="107">
        <v>0</v>
      </c>
      <c r="K330" s="107">
        <v>0</v>
      </c>
      <c r="L330" s="107">
        <v>0</v>
      </c>
      <c r="M330" s="107">
        <v>0</v>
      </c>
      <c r="N330" s="107">
        <v>0</v>
      </c>
      <c r="O330" s="107">
        <v>0</v>
      </c>
      <c r="P330" s="157"/>
      <c r="Q330" s="136"/>
      <c r="R330" s="136"/>
      <c r="S330" s="136"/>
    </row>
    <row r="331" spans="1:19" s="22" customFormat="1" ht="15" customHeight="1">
      <c r="A331" s="89" t="s">
        <v>446</v>
      </c>
      <c r="B331" s="107">
        <v>0</v>
      </c>
      <c r="C331" s="107">
        <v>0</v>
      </c>
      <c r="D331" s="107">
        <v>0</v>
      </c>
      <c r="E331" s="107">
        <v>0</v>
      </c>
      <c r="F331" s="107">
        <v>0</v>
      </c>
      <c r="G331" s="107">
        <v>0</v>
      </c>
      <c r="H331" s="107">
        <v>0</v>
      </c>
      <c r="I331" s="107">
        <v>0</v>
      </c>
      <c r="J331" s="107">
        <v>0</v>
      </c>
      <c r="K331" s="107">
        <v>0</v>
      </c>
      <c r="L331" s="107">
        <v>0</v>
      </c>
      <c r="M331" s="107">
        <v>0</v>
      </c>
      <c r="N331" s="107">
        <v>0</v>
      </c>
      <c r="O331" s="107">
        <v>0</v>
      </c>
      <c r="P331" s="157"/>
      <c r="Q331" s="136"/>
      <c r="R331" s="136"/>
      <c r="S331" s="136"/>
    </row>
    <row r="332" spans="1:19" s="22" customFormat="1" ht="15" customHeight="1">
      <c r="A332" s="89" t="s">
        <v>447</v>
      </c>
      <c r="B332" s="107">
        <v>0</v>
      </c>
      <c r="C332" s="107">
        <v>0</v>
      </c>
      <c r="D332" s="107">
        <v>0</v>
      </c>
      <c r="E332" s="107">
        <v>0</v>
      </c>
      <c r="F332" s="107">
        <v>0</v>
      </c>
      <c r="G332" s="107">
        <v>0</v>
      </c>
      <c r="H332" s="107">
        <v>0</v>
      </c>
      <c r="I332" s="107">
        <v>0</v>
      </c>
      <c r="J332" s="107">
        <v>0</v>
      </c>
      <c r="K332" s="107">
        <v>0</v>
      </c>
      <c r="L332" s="107">
        <v>0</v>
      </c>
      <c r="M332" s="107">
        <v>0</v>
      </c>
      <c r="N332" s="107">
        <v>0</v>
      </c>
      <c r="O332" s="107">
        <v>0</v>
      </c>
      <c r="P332" s="157"/>
      <c r="Q332" s="136"/>
      <c r="R332" s="136"/>
      <c r="S332" s="136"/>
    </row>
    <row r="333" spans="1:19" s="22" customFormat="1" ht="15" customHeight="1">
      <c r="A333" s="90" t="s">
        <v>419</v>
      </c>
      <c r="B333" s="107">
        <v>0</v>
      </c>
      <c r="C333" s="107">
        <v>0</v>
      </c>
      <c r="D333" s="107">
        <v>0</v>
      </c>
      <c r="E333" s="107">
        <v>0</v>
      </c>
      <c r="F333" s="107">
        <v>0</v>
      </c>
      <c r="G333" s="107">
        <v>0</v>
      </c>
      <c r="H333" s="107">
        <v>0</v>
      </c>
      <c r="I333" s="107">
        <v>0</v>
      </c>
      <c r="J333" s="107">
        <v>0</v>
      </c>
      <c r="K333" s="107">
        <v>0</v>
      </c>
      <c r="L333" s="107">
        <v>0</v>
      </c>
      <c r="M333" s="107">
        <v>0</v>
      </c>
      <c r="N333" s="107">
        <v>0</v>
      </c>
      <c r="O333" s="107">
        <v>0</v>
      </c>
      <c r="P333" s="157"/>
      <c r="Q333" s="136"/>
      <c r="R333" s="136"/>
      <c r="S333" s="136"/>
    </row>
    <row r="334" spans="1:19" s="22" customFormat="1" ht="15" customHeight="1">
      <c r="A334" s="90" t="s">
        <v>405</v>
      </c>
      <c r="B334" s="107">
        <v>0</v>
      </c>
      <c r="C334" s="107">
        <v>0</v>
      </c>
      <c r="D334" s="107">
        <v>0</v>
      </c>
      <c r="E334" s="107">
        <v>0</v>
      </c>
      <c r="F334" s="107">
        <v>0</v>
      </c>
      <c r="G334" s="107">
        <v>0</v>
      </c>
      <c r="H334" s="107">
        <v>0</v>
      </c>
      <c r="I334" s="107">
        <v>0</v>
      </c>
      <c r="J334" s="107">
        <v>0</v>
      </c>
      <c r="K334" s="107">
        <v>0</v>
      </c>
      <c r="L334" s="107">
        <v>0</v>
      </c>
      <c r="M334" s="107">
        <v>0</v>
      </c>
      <c r="N334" s="107">
        <v>0</v>
      </c>
      <c r="O334" s="107">
        <v>0</v>
      </c>
      <c r="P334" s="157"/>
      <c r="Q334" s="136"/>
      <c r="R334" s="136"/>
      <c r="S334" s="136"/>
    </row>
    <row r="335" spans="1:19" s="22" customFormat="1" ht="15" customHeight="1">
      <c r="A335" s="89" t="s">
        <v>62</v>
      </c>
      <c r="B335" s="107">
        <v>0</v>
      </c>
      <c r="C335" s="107">
        <v>0</v>
      </c>
      <c r="D335" s="107">
        <v>0</v>
      </c>
      <c r="E335" s="107">
        <v>0</v>
      </c>
      <c r="F335" s="107">
        <v>0</v>
      </c>
      <c r="G335" s="107">
        <v>0</v>
      </c>
      <c r="H335" s="107">
        <v>0</v>
      </c>
      <c r="I335" s="107">
        <v>0</v>
      </c>
      <c r="J335" s="107">
        <v>0</v>
      </c>
      <c r="K335" s="107">
        <v>0</v>
      </c>
      <c r="L335" s="107">
        <v>0</v>
      </c>
      <c r="M335" s="107">
        <v>0</v>
      </c>
      <c r="N335" s="107">
        <v>0</v>
      </c>
      <c r="O335" s="107">
        <v>0</v>
      </c>
      <c r="P335" s="157"/>
      <c r="Q335" s="136"/>
      <c r="R335" s="136"/>
      <c r="S335" s="136"/>
    </row>
    <row r="336" spans="1:19" s="22" customFormat="1" ht="15" customHeight="1">
      <c r="A336" s="89" t="s">
        <v>63</v>
      </c>
      <c r="B336" s="107">
        <v>31</v>
      </c>
      <c r="C336" s="107">
        <v>8</v>
      </c>
      <c r="D336" s="107">
        <v>3</v>
      </c>
      <c r="E336" s="107">
        <v>0</v>
      </c>
      <c r="F336" s="107">
        <v>66</v>
      </c>
      <c r="G336" s="107">
        <v>6</v>
      </c>
      <c r="H336" s="107">
        <v>286</v>
      </c>
      <c r="I336" s="107">
        <v>46</v>
      </c>
      <c r="J336" s="107">
        <v>0</v>
      </c>
      <c r="K336" s="107">
        <v>0</v>
      </c>
      <c r="L336" s="107">
        <v>1</v>
      </c>
      <c r="M336" s="107">
        <v>1</v>
      </c>
      <c r="N336" s="107">
        <v>1</v>
      </c>
      <c r="O336" s="107">
        <v>0</v>
      </c>
      <c r="P336" s="157"/>
      <c r="Q336" s="136"/>
      <c r="R336" s="136"/>
      <c r="S336" s="136"/>
    </row>
    <row r="337" spans="1:19" s="22" customFormat="1" ht="15" customHeight="1">
      <c r="A337" s="89" t="s">
        <v>64</v>
      </c>
      <c r="B337" s="107">
        <v>3</v>
      </c>
      <c r="C337" s="107">
        <v>0</v>
      </c>
      <c r="D337" s="107">
        <v>0</v>
      </c>
      <c r="E337" s="107">
        <v>0</v>
      </c>
      <c r="F337" s="107">
        <v>3</v>
      </c>
      <c r="G337" s="107">
        <v>0</v>
      </c>
      <c r="H337" s="107">
        <v>14</v>
      </c>
      <c r="I337" s="107">
        <v>7</v>
      </c>
      <c r="J337" s="107">
        <v>0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157"/>
      <c r="Q337" s="136"/>
      <c r="R337" s="136"/>
      <c r="S337" s="136"/>
    </row>
    <row r="338" spans="1:19" s="22" customFormat="1" ht="15" customHeight="1">
      <c r="A338" s="89" t="s">
        <v>65</v>
      </c>
      <c r="B338" s="107">
        <v>0</v>
      </c>
      <c r="C338" s="107">
        <v>7</v>
      </c>
      <c r="D338" s="107">
        <v>0</v>
      </c>
      <c r="E338" s="107">
        <v>0</v>
      </c>
      <c r="F338" s="107">
        <v>0</v>
      </c>
      <c r="G338" s="107">
        <v>0</v>
      </c>
      <c r="H338" s="107">
        <v>0</v>
      </c>
      <c r="I338" s="107">
        <v>3</v>
      </c>
      <c r="J338" s="107">
        <v>0</v>
      </c>
      <c r="K338" s="107">
        <v>0</v>
      </c>
      <c r="L338" s="107">
        <v>0</v>
      </c>
      <c r="M338" s="107">
        <v>0</v>
      </c>
      <c r="N338" s="107">
        <v>0</v>
      </c>
      <c r="O338" s="107">
        <v>0</v>
      </c>
      <c r="P338" s="157"/>
      <c r="Q338" s="136"/>
      <c r="R338" s="136"/>
      <c r="S338" s="136"/>
    </row>
    <row r="339" spans="1:19" s="22" customFormat="1" ht="15" customHeight="1">
      <c r="A339" s="89" t="s">
        <v>66</v>
      </c>
      <c r="B339" s="107">
        <v>8</v>
      </c>
      <c r="C339" s="107">
        <v>6</v>
      </c>
      <c r="D339" s="107">
        <v>1</v>
      </c>
      <c r="E339" s="107">
        <v>0</v>
      </c>
      <c r="F339" s="107">
        <v>5</v>
      </c>
      <c r="G339" s="107">
        <v>1</v>
      </c>
      <c r="H339" s="107">
        <v>30</v>
      </c>
      <c r="I339" s="107">
        <v>13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157"/>
      <c r="Q339" s="136"/>
      <c r="R339" s="136"/>
      <c r="S339" s="136"/>
    </row>
    <row r="340" spans="1:19" s="22" customFormat="1" ht="15" customHeight="1">
      <c r="A340" s="89" t="s">
        <v>67</v>
      </c>
      <c r="B340" s="107">
        <v>1</v>
      </c>
      <c r="C340" s="107">
        <v>0</v>
      </c>
      <c r="D340" s="107">
        <v>0</v>
      </c>
      <c r="E340" s="107">
        <v>0</v>
      </c>
      <c r="F340" s="107">
        <v>4</v>
      </c>
      <c r="G340" s="107">
        <v>1</v>
      </c>
      <c r="H340" s="107">
        <v>16</v>
      </c>
      <c r="I340" s="107">
        <v>4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157"/>
      <c r="Q340" s="136"/>
      <c r="R340" s="136"/>
      <c r="S340" s="136"/>
    </row>
    <row r="341" spans="1:19" s="22" customFormat="1" ht="15" customHeight="1">
      <c r="A341" s="89" t="s">
        <v>68</v>
      </c>
      <c r="B341" s="107">
        <v>1</v>
      </c>
      <c r="C341" s="107">
        <v>1</v>
      </c>
      <c r="D341" s="107">
        <v>0</v>
      </c>
      <c r="E341" s="107">
        <v>0</v>
      </c>
      <c r="F341" s="107">
        <v>6</v>
      </c>
      <c r="G341" s="107">
        <v>5</v>
      </c>
      <c r="H341" s="107">
        <v>33</v>
      </c>
      <c r="I341" s="107">
        <v>28</v>
      </c>
      <c r="J341" s="107">
        <v>0</v>
      </c>
      <c r="K341" s="107">
        <v>0</v>
      </c>
      <c r="L341" s="107">
        <v>0</v>
      </c>
      <c r="M341" s="107">
        <v>2</v>
      </c>
      <c r="N341" s="107">
        <v>0</v>
      </c>
      <c r="O341" s="107">
        <v>0</v>
      </c>
      <c r="P341" s="157"/>
      <c r="Q341" s="136"/>
      <c r="R341" s="136"/>
      <c r="S341" s="136"/>
    </row>
    <row r="342" spans="1:19" s="22" customFormat="1" ht="15" customHeight="1">
      <c r="A342" s="14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57"/>
      <c r="Q342" s="136"/>
      <c r="R342" s="136"/>
      <c r="S342" s="136"/>
    </row>
    <row r="343" spans="1:19" s="22" customFormat="1" ht="15" customHeight="1">
      <c r="A343" s="140"/>
      <c r="B343" s="157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  <c r="Q343" s="136"/>
      <c r="R343" s="136"/>
      <c r="S343" s="136"/>
    </row>
    <row r="344" spans="1:19" s="22" customFormat="1" ht="15" customHeight="1">
      <c r="A344" s="196" t="s">
        <v>440</v>
      </c>
      <c r="B344" s="172" t="s">
        <v>122</v>
      </c>
      <c r="C344" s="172"/>
      <c r="D344" s="172" t="s">
        <v>123</v>
      </c>
      <c r="E344" s="172"/>
      <c r="F344" s="172" t="s">
        <v>124</v>
      </c>
      <c r="G344" s="172"/>
      <c r="H344" s="172" t="s">
        <v>125</v>
      </c>
      <c r="I344" s="172"/>
      <c r="J344" s="172" t="s">
        <v>126</v>
      </c>
      <c r="K344" s="172"/>
      <c r="L344" s="172" t="s">
        <v>127</v>
      </c>
      <c r="M344" s="172"/>
      <c r="N344" s="172" t="s">
        <v>128</v>
      </c>
      <c r="O344" s="172"/>
      <c r="P344" s="157"/>
      <c r="Q344" s="136"/>
      <c r="R344" s="136"/>
      <c r="S344" s="136"/>
    </row>
    <row r="345" spans="1:19" s="22" customFormat="1" ht="15" customHeight="1">
      <c r="A345" s="197"/>
      <c r="B345" s="156" t="s">
        <v>3</v>
      </c>
      <c r="C345" s="156" t="s">
        <v>4</v>
      </c>
      <c r="D345" s="156" t="s">
        <v>3</v>
      </c>
      <c r="E345" s="156" t="s">
        <v>4</v>
      </c>
      <c r="F345" s="156" t="s">
        <v>3</v>
      </c>
      <c r="G345" s="156" t="s">
        <v>4</v>
      </c>
      <c r="H345" s="156" t="s">
        <v>3</v>
      </c>
      <c r="I345" s="156" t="s">
        <v>4</v>
      </c>
      <c r="J345" s="156" t="s">
        <v>3</v>
      </c>
      <c r="K345" s="156" t="s">
        <v>4</v>
      </c>
      <c r="L345" s="156" t="s">
        <v>3</v>
      </c>
      <c r="M345" s="156" t="s">
        <v>4</v>
      </c>
      <c r="N345" s="156" t="s">
        <v>3</v>
      </c>
      <c r="O345" s="156" t="s">
        <v>4</v>
      </c>
      <c r="P345" s="39"/>
      <c r="Q345" s="39"/>
      <c r="R345" s="39"/>
      <c r="S345" s="39"/>
    </row>
    <row r="346" spans="1:19" s="22" customFormat="1" ht="15" customHeight="1">
      <c r="A346" s="92" t="s">
        <v>52</v>
      </c>
      <c r="B346" s="105">
        <v>474</v>
      </c>
      <c r="C346" s="105">
        <v>129</v>
      </c>
      <c r="D346" s="105">
        <v>26</v>
      </c>
      <c r="E346" s="105">
        <v>3</v>
      </c>
      <c r="F346" s="105">
        <v>176</v>
      </c>
      <c r="G346" s="105">
        <v>117</v>
      </c>
      <c r="H346" s="105">
        <v>186</v>
      </c>
      <c r="I346" s="105">
        <v>115</v>
      </c>
      <c r="J346" s="105">
        <v>49</v>
      </c>
      <c r="K346" s="105">
        <v>19</v>
      </c>
      <c r="L346" s="105">
        <v>423</v>
      </c>
      <c r="M346" s="105">
        <v>118</v>
      </c>
      <c r="N346" s="105">
        <v>171</v>
      </c>
      <c r="O346" s="105">
        <v>45</v>
      </c>
      <c r="P346" s="157"/>
      <c r="Q346" s="136"/>
      <c r="R346" s="136"/>
      <c r="S346" s="136"/>
    </row>
    <row r="347" spans="1:19" s="22" customFormat="1" ht="15" customHeight="1">
      <c r="A347" s="89" t="s">
        <v>53</v>
      </c>
      <c r="B347" s="107">
        <v>1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57"/>
      <c r="Q347" s="136"/>
      <c r="R347" s="136"/>
      <c r="S347" s="136"/>
    </row>
    <row r="348" spans="1:19" s="22" customFormat="1" ht="15" customHeight="1">
      <c r="A348" s="89" t="s">
        <v>54</v>
      </c>
      <c r="B348" s="107">
        <v>94</v>
      </c>
      <c r="C348" s="107">
        <v>8</v>
      </c>
      <c r="D348" s="107">
        <v>4</v>
      </c>
      <c r="E348" s="107">
        <v>0</v>
      </c>
      <c r="F348" s="107">
        <v>24</v>
      </c>
      <c r="G348" s="107">
        <v>9</v>
      </c>
      <c r="H348" s="107">
        <v>11</v>
      </c>
      <c r="I348" s="107">
        <v>2</v>
      </c>
      <c r="J348" s="107">
        <v>8</v>
      </c>
      <c r="K348" s="107">
        <v>1</v>
      </c>
      <c r="L348" s="107">
        <v>46</v>
      </c>
      <c r="M348" s="107">
        <v>8</v>
      </c>
      <c r="N348" s="107">
        <v>48</v>
      </c>
      <c r="O348" s="107">
        <v>3</v>
      </c>
      <c r="P348" s="157"/>
      <c r="Q348" s="136"/>
      <c r="R348" s="136"/>
      <c r="S348" s="136"/>
    </row>
    <row r="349" spans="1:19" s="22" customFormat="1" ht="15" customHeight="1">
      <c r="A349" s="89" t="s">
        <v>55</v>
      </c>
      <c r="B349" s="107">
        <v>51</v>
      </c>
      <c r="C349" s="107">
        <v>0</v>
      </c>
      <c r="D349" s="107">
        <v>2</v>
      </c>
      <c r="E349" s="107">
        <v>0</v>
      </c>
      <c r="F349" s="107">
        <v>15</v>
      </c>
      <c r="G349" s="107">
        <v>0</v>
      </c>
      <c r="H349" s="107">
        <v>5</v>
      </c>
      <c r="I349" s="107">
        <v>0</v>
      </c>
      <c r="J349" s="107">
        <v>2</v>
      </c>
      <c r="K349" s="107">
        <v>0</v>
      </c>
      <c r="L349" s="107">
        <v>21</v>
      </c>
      <c r="M349" s="107">
        <v>0</v>
      </c>
      <c r="N349" s="107">
        <v>6</v>
      </c>
      <c r="O349" s="107">
        <v>0</v>
      </c>
      <c r="P349" s="157"/>
      <c r="Q349" s="136"/>
      <c r="R349" s="136"/>
      <c r="S349" s="136"/>
    </row>
    <row r="350" spans="1:19" s="22" customFormat="1" ht="15" customHeight="1">
      <c r="A350" s="89" t="s">
        <v>56</v>
      </c>
      <c r="B350" s="107">
        <v>1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57"/>
      <c r="Q350" s="136"/>
      <c r="R350" s="136"/>
      <c r="S350" s="136"/>
    </row>
    <row r="351" spans="1:19" s="22" customFormat="1" ht="15" customHeight="1">
      <c r="A351" s="89" t="s">
        <v>57</v>
      </c>
      <c r="B351" s="107">
        <v>1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57"/>
      <c r="Q351" s="136"/>
      <c r="R351" s="136"/>
      <c r="S351" s="136"/>
    </row>
    <row r="352" spans="1:19" s="22" customFormat="1" ht="15" customHeight="1">
      <c r="A352" s="89" t="s">
        <v>58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1</v>
      </c>
      <c r="M352" s="107">
        <v>0</v>
      </c>
      <c r="N352" s="107">
        <v>1</v>
      </c>
      <c r="O352" s="107">
        <v>0</v>
      </c>
      <c r="P352" s="157"/>
      <c r="Q352" s="136"/>
      <c r="R352" s="136"/>
      <c r="S352" s="136"/>
    </row>
    <row r="353" spans="1:19" s="22" customFormat="1" ht="15" customHeight="1">
      <c r="A353" s="89" t="s">
        <v>59</v>
      </c>
      <c r="B353" s="107">
        <v>22</v>
      </c>
      <c r="C353" s="107">
        <v>4</v>
      </c>
      <c r="D353" s="107">
        <v>3</v>
      </c>
      <c r="E353" s="107">
        <v>0</v>
      </c>
      <c r="F353" s="107">
        <v>11</v>
      </c>
      <c r="G353" s="107">
        <v>6</v>
      </c>
      <c r="H353" s="107">
        <v>7</v>
      </c>
      <c r="I353" s="107">
        <v>1</v>
      </c>
      <c r="J353" s="107">
        <v>1</v>
      </c>
      <c r="K353" s="107">
        <v>1</v>
      </c>
      <c r="L353" s="107">
        <v>43</v>
      </c>
      <c r="M353" s="107">
        <v>11</v>
      </c>
      <c r="N353" s="107">
        <v>4</v>
      </c>
      <c r="O353" s="107">
        <v>0</v>
      </c>
      <c r="P353" s="157"/>
      <c r="Q353" s="136"/>
      <c r="R353" s="136"/>
      <c r="S353" s="136"/>
    </row>
    <row r="354" spans="1:19" s="22" customFormat="1" ht="15" customHeight="1">
      <c r="A354" s="89" t="s">
        <v>60</v>
      </c>
      <c r="B354" s="107">
        <v>0</v>
      </c>
      <c r="C354" s="107">
        <v>0</v>
      </c>
      <c r="D354" s="107">
        <v>0</v>
      </c>
      <c r="E354" s="107">
        <v>0</v>
      </c>
      <c r="F354" s="107">
        <v>0</v>
      </c>
      <c r="G354" s="107">
        <v>0</v>
      </c>
      <c r="H354" s="107">
        <v>4</v>
      </c>
      <c r="I354" s="107">
        <v>0</v>
      </c>
      <c r="J354" s="107">
        <v>0</v>
      </c>
      <c r="K354" s="107">
        <v>0</v>
      </c>
      <c r="L354" s="107">
        <v>0</v>
      </c>
      <c r="M354" s="107">
        <v>0</v>
      </c>
      <c r="N354" s="107">
        <v>0</v>
      </c>
      <c r="O354" s="107">
        <v>0</v>
      </c>
      <c r="P354" s="157"/>
      <c r="Q354" s="136"/>
      <c r="R354" s="136"/>
      <c r="S354" s="136"/>
    </row>
    <row r="355" spans="1:19" s="22" customFormat="1" ht="15" customHeight="1">
      <c r="A355" s="89" t="s">
        <v>61</v>
      </c>
      <c r="B355" s="107">
        <v>0</v>
      </c>
      <c r="C355" s="107">
        <v>0</v>
      </c>
      <c r="D355" s="107">
        <v>0</v>
      </c>
      <c r="E355" s="107">
        <v>0</v>
      </c>
      <c r="F355" s="107">
        <v>0</v>
      </c>
      <c r="G355" s="107">
        <v>0</v>
      </c>
      <c r="H355" s="107">
        <v>1</v>
      </c>
      <c r="I355" s="107">
        <v>0</v>
      </c>
      <c r="J355" s="107">
        <v>0</v>
      </c>
      <c r="K355" s="107">
        <v>0</v>
      </c>
      <c r="L355" s="107">
        <v>0</v>
      </c>
      <c r="M355" s="107">
        <v>0</v>
      </c>
      <c r="N355" s="107">
        <v>0</v>
      </c>
      <c r="O355" s="107">
        <v>0</v>
      </c>
      <c r="P355" s="157"/>
      <c r="Q355" s="136"/>
      <c r="R355" s="136"/>
      <c r="S355" s="136"/>
    </row>
    <row r="356" spans="1:19" s="22" customFormat="1" ht="15" customHeight="1">
      <c r="A356" s="89" t="s">
        <v>8</v>
      </c>
      <c r="B356" s="107">
        <v>5</v>
      </c>
      <c r="C356" s="107">
        <v>1</v>
      </c>
      <c r="D356" s="107">
        <v>1</v>
      </c>
      <c r="E356" s="107">
        <v>0</v>
      </c>
      <c r="F356" s="107">
        <v>14</v>
      </c>
      <c r="G356" s="107">
        <v>3</v>
      </c>
      <c r="H356" s="107">
        <v>0</v>
      </c>
      <c r="I356" s="107">
        <v>0</v>
      </c>
      <c r="J356" s="107">
        <v>0</v>
      </c>
      <c r="K356" s="107">
        <v>0</v>
      </c>
      <c r="L356" s="107">
        <v>44</v>
      </c>
      <c r="M356" s="107">
        <v>24</v>
      </c>
      <c r="N356" s="107">
        <v>0</v>
      </c>
      <c r="O356" s="107">
        <v>0</v>
      </c>
      <c r="P356" s="157"/>
      <c r="Q356" s="136"/>
      <c r="R356" s="136"/>
      <c r="S356" s="136"/>
    </row>
    <row r="357" spans="1:19" s="22" customFormat="1" ht="15" customHeight="1">
      <c r="A357" s="89" t="s">
        <v>9</v>
      </c>
      <c r="B357" s="107">
        <v>1</v>
      </c>
      <c r="C357" s="107">
        <v>0</v>
      </c>
      <c r="D357" s="107">
        <v>0</v>
      </c>
      <c r="E357" s="107">
        <v>0</v>
      </c>
      <c r="F357" s="107">
        <v>0</v>
      </c>
      <c r="G357" s="107">
        <v>0</v>
      </c>
      <c r="H357" s="107">
        <v>0</v>
      </c>
      <c r="I357" s="107">
        <v>0</v>
      </c>
      <c r="J357" s="107">
        <v>0</v>
      </c>
      <c r="K357" s="107">
        <v>0</v>
      </c>
      <c r="L357" s="107">
        <v>1</v>
      </c>
      <c r="M357" s="107">
        <v>0</v>
      </c>
      <c r="N357" s="107">
        <v>0</v>
      </c>
      <c r="O357" s="107">
        <v>0</v>
      </c>
      <c r="P357" s="157"/>
      <c r="Q357" s="136"/>
      <c r="R357" s="136"/>
      <c r="S357" s="136"/>
    </row>
    <row r="358" spans="1:19" s="22" customFormat="1" ht="15" customHeight="1">
      <c r="A358" s="90" t="s">
        <v>268</v>
      </c>
      <c r="B358" s="107">
        <v>0</v>
      </c>
      <c r="C358" s="107">
        <v>0</v>
      </c>
      <c r="D358" s="107">
        <v>0</v>
      </c>
      <c r="E358" s="107">
        <v>0</v>
      </c>
      <c r="F358" s="107">
        <v>0</v>
      </c>
      <c r="G358" s="107">
        <v>0</v>
      </c>
      <c r="H358" s="107">
        <v>0</v>
      </c>
      <c r="I358" s="107">
        <v>0</v>
      </c>
      <c r="J358" s="107">
        <v>0</v>
      </c>
      <c r="K358" s="107">
        <v>0</v>
      </c>
      <c r="L358" s="107">
        <v>0</v>
      </c>
      <c r="M358" s="107">
        <v>0</v>
      </c>
      <c r="N358" s="107">
        <v>0</v>
      </c>
      <c r="O358" s="107">
        <v>0</v>
      </c>
      <c r="P358" s="157"/>
      <c r="Q358" s="136"/>
      <c r="R358" s="136"/>
      <c r="S358" s="136"/>
    </row>
    <row r="359" spans="1:19" s="22" customFormat="1" ht="15" customHeight="1">
      <c r="A359" s="90" t="s">
        <v>269</v>
      </c>
      <c r="B359" s="107">
        <v>0</v>
      </c>
      <c r="C359" s="107">
        <v>0</v>
      </c>
      <c r="D359" s="107">
        <v>0</v>
      </c>
      <c r="E359" s="107">
        <v>0</v>
      </c>
      <c r="F359" s="107">
        <v>0</v>
      </c>
      <c r="G359" s="107">
        <v>0</v>
      </c>
      <c r="H359" s="107">
        <v>0</v>
      </c>
      <c r="I359" s="107">
        <v>0</v>
      </c>
      <c r="J359" s="107">
        <v>0</v>
      </c>
      <c r="K359" s="107">
        <v>0</v>
      </c>
      <c r="L359" s="107">
        <v>0</v>
      </c>
      <c r="M359" s="107">
        <v>0</v>
      </c>
      <c r="N359" s="107">
        <v>0</v>
      </c>
      <c r="O359" s="107">
        <v>0</v>
      </c>
      <c r="P359" s="157"/>
      <c r="Q359" s="136"/>
      <c r="R359" s="136"/>
      <c r="S359" s="136"/>
    </row>
    <row r="360" spans="1:19" s="22" customFormat="1" ht="15" customHeight="1">
      <c r="A360" s="90" t="s">
        <v>416</v>
      </c>
      <c r="B360" s="107">
        <v>0</v>
      </c>
      <c r="C360" s="107">
        <v>0</v>
      </c>
      <c r="D360" s="107">
        <v>0</v>
      </c>
      <c r="E360" s="107">
        <v>0</v>
      </c>
      <c r="F360" s="107">
        <v>0</v>
      </c>
      <c r="G360" s="107">
        <v>0</v>
      </c>
      <c r="H360" s="107">
        <v>0</v>
      </c>
      <c r="I360" s="107">
        <v>0</v>
      </c>
      <c r="J360" s="107">
        <v>0</v>
      </c>
      <c r="K360" s="107">
        <v>0</v>
      </c>
      <c r="L360" s="107">
        <v>0</v>
      </c>
      <c r="M360" s="107">
        <v>0</v>
      </c>
      <c r="N360" s="107">
        <v>0</v>
      </c>
      <c r="O360" s="107">
        <v>0</v>
      </c>
      <c r="P360" s="157"/>
      <c r="Q360" s="136"/>
      <c r="R360" s="136"/>
      <c r="S360" s="136"/>
    </row>
    <row r="361" spans="1:19" s="22" customFormat="1" ht="15" customHeight="1">
      <c r="A361" s="90" t="s">
        <v>449</v>
      </c>
      <c r="B361" s="107">
        <v>0</v>
      </c>
      <c r="C361" s="107">
        <v>0</v>
      </c>
      <c r="D361" s="107">
        <v>0</v>
      </c>
      <c r="E361" s="107">
        <v>0</v>
      </c>
      <c r="F361" s="107">
        <v>0</v>
      </c>
      <c r="G361" s="107">
        <v>0</v>
      </c>
      <c r="H361" s="107">
        <v>0</v>
      </c>
      <c r="I361" s="107">
        <v>0</v>
      </c>
      <c r="J361" s="107">
        <v>0</v>
      </c>
      <c r="K361" s="107">
        <v>0</v>
      </c>
      <c r="L361" s="107">
        <v>0</v>
      </c>
      <c r="M361" s="107">
        <v>0</v>
      </c>
      <c r="N361" s="107">
        <v>0</v>
      </c>
      <c r="O361" s="107">
        <v>0</v>
      </c>
      <c r="P361" s="157"/>
      <c r="Q361" s="136"/>
      <c r="R361" s="136"/>
      <c r="S361" s="136"/>
    </row>
    <row r="362" spans="1:19" s="22" customFormat="1" ht="15" customHeight="1">
      <c r="A362" s="90" t="s">
        <v>418</v>
      </c>
      <c r="B362" s="107">
        <v>0</v>
      </c>
      <c r="C362" s="107">
        <v>0</v>
      </c>
      <c r="D362" s="107">
        <v>0</v>
      </c>
      <c r="E362" s="107">
        <v>0</v>
      </c>
      <c r="F362" s="107">
        <v>0</v>
      </c>
      <c r="G362" s="107">
        <v>0</v>
      </c>
      <c r="H362" s="107">
        <v>0</v>
      </c>
      <c r="I362" s="107">
        <v>0</v>
      </c>
      <c r="J362" s="107">
        <v>0</v>
      </c>
      <c r="K362" s="107">
        <v>0</v>
      </c>
      <c r="L362" s="107">
        <v>0</v>
      </c>
      <c r="M362" s="107">
        <v>0</v>
      </c>
      <c r="N362" s="107">
        <v>0</v>
      </c>
      <c r="O362" s="107">
        <v>0</v>
      </c>
      <c r="P362" s="157"/>
      <c r="Q362" s="136"/>
      <c r="R362" s="136"/>
      <c r="S362" s="136"/>
    </row>
    <row r="363" spans="1:19" s="22" customFormat="1" ht="15" customHeight="1">
      <c r="A363" s="89" t="s">
        <v>427</v>
      </c>
      <c r="B363" s="107">
        <v>0</v>
      </c>
      <c r="C363" s="107">
        <v>0</v>
      </c>
      <c r="D363" s="107">
        <v>0</v>
      </c>
      <c r="E363" s="107">
        <v>0</v>
      </c>
      <c r="F363" s="107">
        <v>0</v>
      </c>
      <c r="G363" s="107">
        <v>0</v>
      </c>
      <c r="H363" s="107">
        <v>0</v>
      </c>
      <c r="I363" s="107">
        <v>0</v>
      </c>
      <c r="J363" s="107">
        <v>0</v>
      </c>
      <c r="K363" s="107">
        <v>0</v>
      </c>
      <c r="L363" s="107">
        <v>0</v>
      </c>
      <c r="M363" s="107">
        <v>0</v>
      </c>
      <c r="N363" s="107">
        <v>0</v>
      </c>
      <c r="O363" s="107">
        <v>0</v>
      </c>
      <c r="P363" s="157"/>
      <c r="Q363" s="136"/>
      <c r="R363" s="136"/>
      <c r="S363" s="136"/>
    </row>
    <row r="364" spans="1:19" s="22" customFormat="1" ht="15" customHeight="1">
      <c r="A364" s="89" t="s">
        <v>444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157"/>
      <c r="Q364" s="136"/>
      <c r="R364" s="136"/>
      <c r="S364" s="136"/>
    </row>
    <row r="365" spans="1:19" s="22" customFormat="1" ht="15" customHeight="1">
      <c r="A365" s="89" t="s">
        <v>446</v>
      </c>
      <c r="B365" s="107">
        <v>0</v>
      </c>
      <c r="C365" s="107">
        <v>0</v>
      </c>
      <c r="D365" s="107">
        <v>0</v>
      </c>
      <c r="E365" s="107">
        <v>0</v>
      </c>
      <c r="F365" s="107">
        <v>0</v>
      </c>
      <c r="G365" s="107">
        <v>0</v>
      </c>
      <c r="H365" s="107">
        <v>0</v>
      </c>
      <c r="I365" s="107">
        <v>0</v>
      </c>
      <c r="J365" s="107">
        <v>0</v>
      </c>
      <c r="K365" s="107">
        <v>0</v>
      </c>
      <c r="L365" s="107">
        <v>0</v>
      </c>
      <c r="M365" s="107">
        <v>0</v>
      </c>
      <c r="N365" s="107">
        <v>0</v>
      </c>
      <c r="O365" s="107">
        <v>0</v>
      </c>
      <c r="P365" s="157"/>
      <c r="Q365" s="136"/>
      <c r="R365" s="136"/>
      <c r="S365" s="136"/>
    </row>
    <row r="366" spans="1:19" s="22" customFormat="1" ht="15" customHeight="1">
      <c r="A366" s="89" t="s">
        <v>447</v>
      </c>
      <c r="B366" s="107">
        <v>0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57"/>
      <c r="Q366" s="136"/>
      <c r="R366" s="136"/>
      <c r="S366" s="136"/>
    </row>
    <row r="367" spans="1:19" s="22" customFormat="1" ht="15" customHeight="1">
      <c r="A367" s="90" t="s">
        <v>419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157"/>
      <c r="Q367" s="136"/>
      <c r="R367" s="136"/>
      <c r="S367" s="136"/>
    </row>
    <row r="368" spans="1:19" s="22" customFormat="1" ht="15" customHeight="1">
      <c r="A368" s="90" t="s">
        <v>405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57"/>
      <c r="Q368" s="136"/>
      <c r="R368" s="136"/>
      <c r="S368" s="136"/>
    </row>
    <row r="369" spans="1:19" s="22" customFormat="1" ht="15" customHeight="1">
      <c r="A369" s="89" t="s">
        <v>62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57"/>
      <c r="Q369" s="136"/>
      <c r="R369" s="136"/>
      <c r="S369" s="136"/>
    </row>
    <row r="370" spans="1:19" s="22" customFormat="1" ht="15" customHeight="1">
      <c r="A370" s="89" t="s">
        <v>63</v>
      </c>
      <c r="B370" s="107">
        <v>219</v>
      </c>
      <c r="C370" s="107">
        <v>54</v>
      </c>
      <c r="D370" s="107">
        <v>13</v>
      </c>
      <c r="E370" s="107">
        <v>0</v>
      </c>
      <c r="F370" s="107">
        <v>66</v>
      </c>
      <c r="G370" s="107">
        <v>39</v>
      </c>
      <c r="H370" s="107">
        <v>50</v>
      </c>
      <c r="I370" s="107">
        <v>22</v>
      </c>
      <c r="J370" s="107">
        <v>28</v>
      </c>
      <c r="K370" s="107">
        <v>10</v>
      </c>
      <c r="L370" s="107">
        <v>181</v>
      </c>
      <c r="M370" s="107">
        <v>37</v>
      </c>
      <c r="N370" s="107">
        <v>80</v>
      </c>
      <c r="O370" s="107">
        <v>23</v>
      </c>
      <c r="P370" s="157"/>
      <c r="Q370" s="136"/>
      <c r="R370" s="136"/>
      <c r="S370" s="136"/>
    </row>
    <row r="371" spans="1:19" s="22" customFormat="1" ht="15" customHeight="1">
      <c r="A371" s="89" t="s">
        <v>64</v>
      </c>
      <c r="B371" s="107">
        <v>12</v>
      </c>
      <c r="C371" s="107">
        <v>5</v>
      </c>
      <c r="D371" s="107">
        <v>1</v>
      </c>
      <c r="E371" s="107">
        <v>0</v>
      </c>
      <c r="F371" s="107">
        <v>4</v>
      </c>
      <c r="G371" s="107">
        <v>3</v>
      </c>
      <c r="H371" s="107">
        <v>4</v>
      </c>
      <c r="I371" s="107">
        <v>1</v>
      </c>
      <c r="J371" s="107">
        <v>2</v>
      </c>
      <c r="K371" s="107">
        <v>2</v>
      </c>
      <c r="L371" s="107">
        <v>12</v>
      </c>
      <c r="M371" s="107">
        <v>0</v>
      </c>
      <c r="N371" s="107">
        <v>2</v>
      </c>
      <c r="O371" s="107">
        <v>4</v>
      </c>
      <c r="P371" s="157"/>
      <c r="Q371" s="136"/>
      <c r="R371" s="136"/>
      <c r="S371" s="136"/>
    </row>
    <row r="372" spans="1:19" s="22" customFormat="1" ht="15" customHeight="1">
      <c r="A372" s="89" t="s">
        <v>65</v>
      </c>
      <c r="B372" s="107">
        <v>0</v>
      </c>
      <c r="C372" s="107">
        <v>16</v>
      </c>
      <c r="D372" s="107">
        <v>0</v>
      </c>
      <c r="E372" s="107">
        <v>2</v>
      </c>
      <c r="F372" s="107">
        <v>0</v>
      </c>
      <c r="G372" s="107">
        <v>27</v>
      </c>
      <c r="H372" s="107">
        <v>0</v>
      </c>
      <c r="I372" s="107">
        <v>3</v>
      </c>
      <c r="J372" s="107">
        <v>0</v>
      </c>
      <c r="K372" s="107">
        <v>2</v>
      </c>
      <c r="L372" s="107">
        <v>0</v>
      </c>
      <c r="M372" s="107">
        <v>9</v>
      </c>
      <c r="N372" s="107">
        <v>0</v>
      </c>
      <c r="O372" s="107">
        <v>5</v>
      </c>
      <c r="P372" s="157"/>
      <c r="Q372" s="136"/>
      <c r="R372" s="136"/>
      <c r="S372" s="136"/>
    </row>
    <row r="373" spans="1:19" s="22" customFormat="1" ht="15" customHeight="1">
      <c r="A373" s="89" t="s">
        <v>66</v>
      </c>
      <c r="B373" s="107">
        <v>20</v>
      </c>
      <c r="C373" s="107">
        <v>8</v>
      </c>
      <c r="D373" s="107">
        <v>1</v>
      </c>
      <c r="E373" s="107">
        <v>1</v>
      </c>
      <c r="F373" s="107">
        <v>28</v>
      </c>
      <c r="G373" s="107">
        <v>22</v>
      </c>
      <c r="H373" s="107">
        <v>100</v>
      </c>
      <c r="I373" s="107">
        <v>84</v>
      </c>
      <c r="J373" s="107">
        <v>3</v>
      </c>
      <c r="K373" s="107">
        <v>2</v>
      </c>
      <c r="L373" s="107">
        <v>46</v>
      </c>
      <c r="M373" s="107">
        <v>13</v>
      </c>
      <c r="N373" s="107">
        <v>14</v>
      </c>
      <c r="O373" s="107">
        <v>3</v>
      </c>
      <c r="P373" s="157"/>
      <c r="Q373" s="136"/>
      <c r="R373" s="136"/>
      <c r="S373" s="136"/>
    </row>
    <row r="374" spans="1:19" s="22" customFormat="1" ht="15" customHeight="1">
      <c r="A374" s="89" t="s">
        <v>67</v>
      </c>
      <c r="B374" s="107">
        <v>12</v>
      </c>
      <c r="C374" s="107">
        <v>1</v>
      </c>
      <c r="D374" s="107">
        <v>1</v>
      </c>
      <c r="E374" s="107">
        <v>0</v>
      </c>
      <c r="F374" s="107">
        <v>4</v>
      </c>
      <c r="G374" s="107">
        <v>1</v>
      </c>
      <c r="H374" s="107">
        <v>0</v>
      </c>
      <c r="I374" s="107">
        <v>0</v>
      </c>
      <c r="J374" s="107">
        <v>2</v>
      </c>
      <c r="K374" s="107">
        <v>0</v>
      </c>
      <c r="L374" s="107">
        <v>8</v>
      </c>
      <c r="M374" s="107">
        <v>0</v>
      </c>
      <c r="N374" s="107">
        <v>1</v>
      </c>
      <c r="O374" s="107">
        <v>0</v>
      </c>
      <c r="P374" s="157"/>
      <c r="Q374" s="136"/>
      <c r="R374" s="136"/>
      <c r="S374" s="136"/>
    </row>
    <row r="375" spans="1:19" s="22" customFormat="1" ht="15" customHeight="1">
      <c r="A375" s="89" t="s">
        <v>68</v>
      </c>
      <c r="B375" s="107">
        <v>35</v>
      </c>
      <c r="C375" s="107">
        <v>32</v>
      </c>
      <c r="D375" s="107">
        <v>0</v>
      </c>
      <c r="E375" s="107">
        <v>0</v>
      </c>
      <c r="F375" s="107">
        <v>10</v>
      </c>
      <c r="G375" s="107">
        <v>7</v>
      </c>
      <c r="H375" s="107">
        <v>4</v>
      </c>
      <c r="I375" s="107">
        <v>2</v>
      </c>
      <c r="J375" s="107">
        <v>3</v>
      </c>
      <c r="K375" s="107">
        <v>1</v>
      </c>
      <c r="L375" s="107">
        <v>20</v>
      </c>
      <c r="M375" s="107">
        <v>16</v>
      </c>
      <c r="N375" s="107">
        <v>15</v>
      </c>
      <c r="O375" s="107">
        <v>7</v>
      </c>
      <c r="P375" s="157"/>
      <c r="Q375" s="136"/>
      <c r="R375" s="136"/>
      <c r="S375" s="136"/>
    </row>
    <row r="376" spans="1:19" s="22" customFormat="1" ht="15" customHeight="1">
      <c r="A376" s="14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57"/>
      <c r="Q376" s="136"/>
      <c r="R376" s="136"/>
      <c r="S376" s="136"/>
    </row>
    <row r="377" spans="1:19" s="22" customFormat="1" ht="15" customHeight="1">
      <c r="A377" s="140"/>
      <c r="B377" s="157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  <c r="Q377" s="136"/>
      <c r="R377" s="136"/>
      <c r="S377" s="136"/>
    </row>
    <row r="378" spans="1:19" s="22" customFormat="1" ht="15" customHeight="1">
      <c r="A378" s="196" t="s">
        <v>302</v>
      </c>
      <c r="B378" s="172" t="s">
        <v>129</v>
      </c>
      <c r="C378" s="172"/>
      <c r="D378" s="172" t="s">
        <v>130</v>
      </c>
      <c r="E378" s="172"/>
      <c r="F378" s="172" t="s">
        <v>131</v>
      </c>
      <c r="G378" s="172"/>
      <c r="H378" s="172" t="s">
        <v>132</v>
      </c>
      <c r="I378" s="172"/>
      <c r="J378" s="172" t="s">
        <v>133</v>
      </c>
      <c r="K378" s="172"/>
      <c r="L378" s="172" t="s">
        <v>134</v>
      </c>
      <c r="M378" s="172"/>
      <c r="N378" s="172" t="s">
        <v>135</v>
      </c>
      <c r="O378" s="172"/>
      <c r="P378" s="157"/>
      <c r="Q378" s="136"/>
      <c r="R378" s="136"/>
      <c r="S378" s="136"/>
    </row>
    <row r="379" spans="1:19" s="22" customFormat="1" ht="15" customHeight="1">
      <c r="A379" s="197"/>
      <c r="B379" s="156" t="s">
        <v>3</v>
      </c>
      <c r="C379" s="156" t="s">
        <v>4</v>
      </c>
      <c r="D379" s="156" t="s">
        <v>3</v>
      </c>
      <c r="E379" s="156" t="s">
        <v>4</v>
      </c>
      <c r="F379" s="156" t="s">
        <v>3</v>
      </c>
      <c r="G379" s="156" t="s">
        <v>4</v>
      </c>
      <c r="H379" s="156" t="s">
        <v>3</v>
      </c>
      <c r="I379" s="156" t="s">
        <v>4</v>
      </c>
      <c r="J379" s="156" t="s">
        <v>3</v>
      </c>
      <c r="K379" s="156" t="s">
        <v>4</v>
      </c>
      <c r="L379" s="156" t="s">
        <v>3</v>
      </c>
      <c r="M379" s="156" t="s">
        <v>4</v>
      </c>
      <c r="N379" s="156" t="s">
        <v>3</v>
      </c>
      <c r="O379" s="156" t="s">
        <v>4</v>
      </c>
      <c r="P379" s="39"/>
      <c r="Q379" s="39"/>
      <c r="R379" s="39"/>
      <c r="S379" s="39"/>
    </row>
    <row r="380" spans="1:19" s="22" customFormat="1" ht="15" customHeight="1">
      <c r="A380" s="92" t="s">
        <v>52</v>
      </c>
      <c r="B380" s="105">
        <v>226</v>
      </c>
      <c r="C380" s="105">
        <v>51</v>
      </c>
      <c r="D380" s="105">
        <v>116</v>
      </c>
      <c r="E380" s="105">
        <v>137</v>
      </c>
      <c r="F380" s="105">
        <v>2750</v>
      </c>
      <c r="G380" s="105">
        <v>618</v>
      </c>
      <c r="H380" s="105">
        <v>13</v>
      </c>
      <c r="I380" s="105">
        <v>10</v>
      </c>
      <c r="J380" s="105">
        <v>13</v>
      </c>
      <c r="K380" s="105">
        <v>12</v>
      </c>
      <c r="L380" s="105">
        <v>15</v>
      </c>
      <c r="M380" s="105">
        <v>6</v>
      </c>
      <c r="N380" s="105">
        <v>20</v>
      </c>
      <c r="O380" s="105">
        <v>10</v>
      </c>
      <c r="P380" s="157"/>
      <c r="Q380" s="136"/>
      <c r="R380" s="136"/>
      <c r="S380" s="136"/>
    </row>
    <row r="381" spans="1:19" s="22" customFormat="1" ht="15" customHeight="1">
      <c r="A381" s="89" t="s">
        <v>53</v>
      </c>
      <c r="B381" s="107">
        <v>0</v>
      </c>
      <c r="C381" s="107">
        <v>0</v>
      </c>
      <c r="D381" s="107">
        <v>0</v>
      </c>
      <c r="E381" s="107">
        <v>0</v>
      </c>
      <c r="F381" s="107">
        <v>0</v>
      </c>
      <c r="G381" s="107">
        <v>0</v>
      </c>
      <c r="H381" s="107">
        <v>0</v>
      </c>
      <c r="I381" s="107">
        <v>0</v>
      </c>
      <c r="J381" s="107">
        <v>0</v>
      </c>
      <c r="K381" s="107">
        <v>0</v>
      </c>
      <c r="L381" s="107">
        <v>0</v>
      </c>
      <c r="M381" s="107">
        <v>0</v>
      </c>
      <c r="N381" s="107">
        <v>0</v>
      </c>
      <c r="O381" s="107">
        <v>0</v>
      </c>
      <c r="P381" s="157"/>
      <c r="Q381" s="136"/>
      <c r="R381" s="136"/>
      <c r="S381" s="136"/>
    </row>
    <row r="382" spans="1:19" s="22" customFormat="1" ht="15" customHeight="1">
      <c r="A382" s="89" t="s">
        <v>54</v>
      </c>
      <c r="B382" s="107">
        <v>29</v>
      </c>
      <c r="C382" s="107">
        <v>2</v>
      </c>
      <c r="D382" s="107">
        <v>11</v>
      </c>
      <c r="E382" s="107">
        <v>2</v>
      </c>
      <c r="F382" s="107">
        <v>255</v>
      </c>
      <c r="G382" s="107">
        <v>28</v>
      </c>
      <c r="H382" s="107">
        <v>0</v>
      </c>
      <c r="I382" s="107">
        <v>0</v>
      </c>
      <c r="J382" s="107">
        <v>2</v>
      </c>
      <c r="K382" s="107">
        <v>1</v>
      </c>
      <c r="L382" s="107">
        <v>5</v>
      </c>
      <c r="M382" s="107">
        <v>1</v>
      </c>
      <c r="N382" s="107">
        <v>3</v>
      </c>
      <c r="O382" s="107">
        <v>0</v>
      </c>
      <c r="P382" s="157"/>
      <c r="Q382" s="136"/>
      <c r="R382" s="136"/>
      <c r="S382" s="136"/>
    </row>
    <row r="383" spans="1:19" s="22" customFormat="1" ht="15" customHeight="1">
      <c r="A383" s="89" t="s">
        <v>55</v>
      </c>
      <c r="B383" s="107">
        <v>21</v>
      </c>
      <c r="C383" s="107">
        <v>0</v>
      </c>
      <c r="D383" s="107">
        <v>6</v>
      </c>
      <c r="E383" s="107">
        <v>5</v>
      </c>
      <c r="F383" s="107">
        <v>141</v>
      </c>
      <c r="G383" s="107">
        <v>3</v>
      </c>
      <c r="H383" s="107">
        <v>0</v>
      </c>
      <c r="I383" s="107">
        <v>0</v>
      </c>
      <c r="J383" s="107">
        <v>2</v>
      </c>
      <c r="K383" s="107">
        <v>0</v>
      </c>
      <c r="L383" s="107">
        <v>1</v>
      </c>
      <c r="M383" s="107">
        <v>1</v>
      </c>
      <c r="N383" s="107">
        <v>3</v>
      </c>
      <c r="O383" s="107">
        <v>1</v>
      </c>
      <c r="P383" s="157"/>
      <c r="Q383" s="136"/>
      <c r="R383" s="136"/>
      <c r="S383" s="136"/>
    </row>
    <row r="384" spans="1:19" s="22" customFormat="1" ht="15" customHeight="1">
      <c r="A384" s="89" t="s">
        <v>56</v>
      </c>
      <c r="B384" s="107">
        <v>0</v>
      </c>
      <c r="C384" s="107">
        <v>0</v>
      </c>
      <c r="D384" s="107">
        <v>0</v>
      </c>
      <c r="E384" s="107">
        <v>0</v>
      </c>
      <c r="F384" s="107">
        <v>2</v>
      </c>
      <c r="G384" s="107">
        <v>0</v>
      </c>
      <c r="H384" s="107">
        <v>0</v>
      </c>
      <c r="I384" s="107">
        <v>0</v>
      </c>
      <c r="J384" s="107">
        <v>0</v>
      </c>
      <c r="K384" s="107">
        <v>0</v>
      </c>
      <c r="L384" s="107">
        <v>0</v>
      </c>
      <c r="M384" s="107">
        <v>0</v>
      </c>
      <c r="N384" s="107">
        <v>0</v>
      </c>
      <c r="O384" s="107">
        <v>0</v>
      </c>
      <c r="P384" s="157"/>
      <c r="Q384" s="136"/>
      <c r="R384" s="136"/>
      <c r="S384" s="136"/>
    </row>
    <row r="385" spans="1:19" s="22" customFormat="1" ht="15" customHeight="1">
      <c r="A385" s="89" t="s">
        <v>57</v>
      </c>
      <c r="B385" s="107">
        <v>0</v>
      </c>
      <c r="C385" s="107">
        <v>0</v>
      </c>
      <c r="D385" s="107">
        <v>0</v>
      </c>
      <c r="E385" s="107">
        <v>0</v>
      </c>
      <c r="F385" s="107">
        <v>2</v>
      </c>
      <c r="G385" s="107">
        <v>0</v>
      </c>
      <c r="H385" s="107">
        <v>0</v>
      </c>
      <c r="I385" s="107">
        <v>0</v>
      </c>
      <c r="J385" s="107">
        <v>0</v>
      </c>
      <c r="K385" s="107">
        <v>0</v>
      </c>
      <c r="L385" s="107">
        <v>0</v>
      </c>
      <c r="M385" s="107">
        <v>0</v>
      </c>
      <c r="N385" s="107">
        <v>0</v>
      </c>
      <c r="O385" s="107">
        <v>0</v>
      </c>
      <c r="P385" s="157"/>
      <c r="Q385" s="136"/>
      <c r="R385" s="136"/>
      <c r="S385" s="136"/>
    </row>
    <row r="386" spans="1:19" s="22" customFormat="1" ht="15" customHeight="1">
      <c r="A386" s="89" t="s">
        <v>58</v>
      </c>
      <c r="B386" s="107">
        <v>0</v>
      </c>
      <c r="C386" s="107">
        <v>0</v>
      </c>
      <c r="D386" s="107">
        <v>0</v>
      </c>
      <c r="E386" s="107">
        <v>0</v>
      </c>
      <c r="F386" s="107">
        <v>6</v>
      </c>
      <c r="G386" s="107">
        <v>1</v>
      </c>
      <c r="H386" s="107">
        <v>0</v>
      </c>
      <c r="I386" s="107">
        <v>0</v>
      </c>
      <c r="J386" s="107">
        <v>0</v>
      </c>
      <c r="K386" s="107">
        <v>0</v>
      </c>
      <c r="L386" s="107">
        <v>0</v>
      </c>
      <c r="M386" s="107">
        <v>0</v>
      </c>
      <c r="N386" s="107">
        <v>0</v>
      </c>
      <c r="O386" s="107">
        <v>0</v>
      </c>
      <c r="P386" s="157"/>
      <c r="Q386" s="136"/>
      <c r="R386" s="136"/>
      <c r="S386" s="136"/>
    </row>
    <row r="387" spans="1:19" s="22" customFormat="1" ht="15" customHeight="1">
      <c r="A387" s="89" t="s">
        <v>59</v>
      </c>
      <c r="B387" s="107">
        <v>16</v>
      </c>
      <c r="C387" s="107">
        <v>0</v>
      </c>
      <c r="D387" s="107">
        <v>1</v>
      </c>
      <c r="E387" s="107">
        <v>1</v>
      </c>
      <c r="F387" s="107">
        <v>980</v>
      </c>
      <c r="G387" s="107">
        <v>173</v>
      </c>
      <c r="H387" s="107">
        <v>0</v>
      </c>
      <c r="I387" s="107">
        <v>1</v>
      </c>
      <c r="J387" s="107">
        <v>0</v>
      </c>
      <c r="K387" s="107">
        <v>0</v>
      </c>
      <c r="L387" s="107">
        <v>1</v>
      </c>
      <c r="M387" s="107">
        <v>0</v>
      </c>
      <c r="N387" s="107">
        <v>0</v>
      </c>
      <c r="O387" s="107">
        <v>0</v>
      </c>
      <c r="P387" s="157"/>
      <c r="Q387" s="136"/>
      <c r="R387" s="136"/>
      <c r="S387" s="136"/>
    </row>
    <row r="388" spans="1:19" s="22" customFormat="1" ht="15" customHeight="1">
      <c r="A388" s="89" t="s">
        <v>60</v>
      </c>
      <c r="B388" s="107">
        <v>0</v>
      </c>
      <c r="C388" s="107">
        <v>0</v>
      </c>
      <c r="D388" s="107">
        <v>0</v>
      </c>
      <c r="E388" s="107">
        <v>0</v>
      </c>
      <c r="F388" s="107">
        <v>2</v>
      </c>
      <c r="G388" s="107">
        <v>0</v>
      </c>
      <c r="H388" s="107">
        <v>0</v>
      </c>
      <c r="I388" s="107">
        <v>0</v>
      </c>
      <c r="J388" s="107">
        <v>0</v>
      </c>
      <c r="K388" s="107">
        <v>0</v>
      </c>
      <c r="L388" s="107">
        <v>0</v>
      </c>
      <c r="M388" s="107">
        <v>0</v>
      </c>
      <c r="N388" s="107">
        <v>0</v>
      </c>
      <c r="O388" s="107">
        <v>0</v>
      </c>
      <c r="P388" s="157"/>
      <c r="Q388" s="136"/>
      <c r="R388" s="136"/>
      <c r="S388" s="136"/>
    </row>
    <row r="389" spans="1:19" s="22" customFormat="1" ht="15" customHeight="1">
      <c r="A389" s="89" t="s">
        <v>61</v>
      </c>
      <c r="B389" s="107">
        <v>0</v>
      </c>
      <c r="C389" s="107">
        <v>0</v>
      </c>
      <c r="D389" s="107">
        <v>0</v>
      </c>
      <c r="E389" s="107">
        <v>0</v>
      </c>
      <c r="F389" s="107">
        <v>0</v>
      </c>
      <c r="G389" s="107">
        <v>0</v>
      </c>
      <c r="H389" s="107">
        <v>0</v>
      </c>
      <c r="I389" s="107">
        <v>0</v>
      </c>
      <c r="J389" s="107">
        <v>0</v>
      </c>
      <c r="K389" s="107">
        <v>0</v>
      </c>
      <c r="L389" s="107">
        <v>0</v>
      </c>
      <c r="M389" s="107">
        <v>0</v>
      </c>
      <c r="N389" s="107">
        <v>0</v>
      </c>
      <c r="O389" s="107">
        <v>0</v>
      </c>
      <c r="P389" s="157"/>
      <c r="Q389" s="136"/>
      <c r="R389" s="136"/>
      <c r="S389" s="136"/>
    </row>
    <row r="390" spans="1:19" s="22" customFormat="1" ht="15" customHeight="1">
      <c r="A390" s="89" t="s">
        <v>8</v>
      </c>
      <c r="B390" s="107">
        <v>9</v>
      </c>
      <c r="C390" s="107">
        <v>12</v>
      </c>
      <c r="D390" s="107">
        <v>2</v>
      </c>
      <c r="E390" s="107">
        <v>0</v>
      </c>
      <c r="F390" s="107">
        <v>8</v>
      </c>
      <c r="G390" s="107">
        <v>7</v>
      </c>
      <c r="H390" s="107">
        <v>1</v>
      </c>
      <c r="I390" s="107">
        <v>0</v>
      </c>
      <c r="J390" s="107">
        <v>0</v>
      </c>
      <c r="K390" s="107">
        <v>0</v>
      </c>
      <c r="L390" s="107">
        <v>0</v>
      </c>
      <c r="M390" s="107">
        <v>0</v>
      </c>
      <c r="N390" s="107">
        <v>0</v>
      </c>
      <c r="O390" s="107">
        <v>0</v>
      </c>
      <c r="P390" s="157"/>
      <c r="Q390" s="136"/>
      <c r="R390" s="136"/>
      <c r="S390" s="136"/>
    </row>
    <row r="391" spans="1:19" s="22" customFormat="1" ht="15" customHeight="1">
      <c r="A391" s="89" t="s">
        <v>9</v>
      </c>
      <c r="B391" s="107">
        <v>0</v>
      </c>
      <c r="C391" s="107">
        <v>0</v>
      </c>
      <c r="D391" s="107">
        <v>2</v>
      </c>
      <c r="E391" s="107">
        <v>0</v>
      </c>
      <c r="F391" s="107">
        <v>2</v>
      </c>
      <c r="G391" s="107">
        <v>2</v>
      </c>
      <c r="H391" s="107">
        <v>0</v>
      </c>
      <c r="I391" s="107">
        <v>0</v>
      </c>
      <c r="J391" s="107">
        <v>0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57"/>
      <c r="Q391" s="136"/>
      <c r="R391" s="136"/>
      <c r="S391" s="136"/>
    </row>
    <row r="392" spans="1:19" s="22" customFormat="1" ht="15" customHeight="1">
      <c r="A392" s="90" t="s">
        <v>268</v>
      </c>
      <c r="B392" s="107">
        <v>0</v>
      </c>
      <c r="C392" s="107">
        <v>0</v>
      </c>
      <c r="D392" s="107">
        <v>0</v>
      </c>
      <c r="E392" s="107">
        <v>0</v>
      </c>
      <c r="F392" s="107">
        <v>0</v>
      </c>
      <c r="G392" s="107">
        <v>0</v>
      </c>
      <c r="H392" s="107">
        <v>0</v>
      </c>
      <c r="I392" s="107">
        <v>0</v>
      </c>
      <c r="J392" s="107">
        <v>0</v>
      </c>
      <c r="K392" s="107">
        <v>0</v>
      </c>
      <c r="L392" s="107">
        <v>0</v>
      </c>
      <c r="M392" s="107">
        <v>0</v>
      </c>
      <c r="N392" s="107">
        <v>0</v>
      </c>
      <c r="O392" s="107">
        <v>0</v>
      </c>
      <c r="P392" s="157"/>
      <c r="Q392" s="136"/>
      <c r="R392" s="136"/>
      <c r="S392" s="136"/>
    </row>
    <row r="393" spans="1:19" s="22" customFormat="1" ht="15" customHeight="1">
      <c r="A393" s="90" t="s">
        <v>269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0</v>
      </c>
      <c r="N393" s="107">
        <v>0</v>
      </c>
      <c r="O393" s="107">
        <v>0</v>
      </c>
      <c r="P393" s="157"/>
      <c r="Q393" s="136"/>
      <c r="R393" s="136"/>
      <c r="S393" s="136"/>
    </row>
    <row r="394" spans="1:19" s="22" customFormat="1" ht="15" customHeight="1">
      <c r="A394" s="90" t="s">
        <v>416</v>
      </c>
      <c r="B394" s="107">
        <v>0</v>
      </c>
      <c r="C394" s="107">
        <v>0</v>
      </c>
      <c r="D394" s="107">
        <v>0</v>
      </c>
      <c r="E394" s="107">
        <v>0</v>
      </c>
      <c r="F394" s="107">
        <v>0</v>
      </c>
      <c r="G394" s="107">
        <v>0</v>
      </c>
      <c r="H394" s="107">
        <v>0</v>
      </c>
      <c r="I394" s="107">
        <v>0</v>
      </c>
      <c r="J394" s="107">
        <v>0</v>
      </c>
      <c r="K394" s="107">
        <v>0</v>
      </c>
      <c r="L394" s="107">
        <v>0</v>
      </c>
      <c r="M394" s="107">
        <v>0</v>
      </c>
      <c r="N394" s="107">
        <v>0</v>
      </c>
      <c r="O394" s="107">
        <v>0</v>
      </c>
      <c r="P394" s="157"/>
      <c r="Q394" s="136"/>
      <c r="R394" s="136"/>
      <c r="S394" s="136"/>
    </row>
    <row r="395" spans="1:19" s="22" customFormat="1" ht="15" customHeight="1">
      <c r="A395" s="90" t="s">
        <v>449</v>
      </c>
      <c r="B395" s="107">
        <v>0</v>
      </c>
      <c r="C395" s="107">
        <v>0</v>
      </c>
      <c r="D395" s="107">
        <v>0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0</v>
      </c>
      <c r="K395" s="107">
        <v>0</v>
      </c>
      <c r="L395" s="107">
        <v>0</v>
      </c>
      <c r="M395" s="107">
        <v>0</v>
      </c>
      <c r="N395" s="107">
        <v>0</v>
      </c>
      <c r="O395" s="107">
        <v>0</v>
      </c>
      <c r="P395" s="157"/>
      <c r="Q395" s="136"/>
      <c r="R395" s="136"/>
      <c r="S395" s="136"/>
    </row>
    <row r="396" spans="1:19" s="22" customFormat="1" ht="15" customHeight="1">
      <c r="A396" s="90" t="s">
        <v>418</v>
      </c>
      <c r="B396" s="107">
        <v>0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>
        <v>0</v>
      </c>
      <c r="L396" s="107">
        <v>0</v>
      </c>
      <c r="M396" s="107">
        <v>0</v>
      </c>
      <c r="N396" s="107">
        <v>0</v>
      </c>
      <c r="O396" s="107">
        <v>0</v>
      </c>
      <c r="P396" s="157"/>
      <c r="Q396" s="136"/>
      <c r="R396" s="136"/>
      <c r="S396" s="136"/>
    </row>
    <row r="397" spans="1:19" s="22" customFormat="1" ht="15" customHeight="1">
      <c r="A397" s="89" t="s">
        <v>427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57"/>
      <c r="Q397" s="136"/>
      <c r="R397" s="136"/>
      <c r="S397" s="136"/>
    </row>
    <row r="398" spans="1:19" s="22" customFormat="1" ht="15" customHeight="1">
      <c r="A398" s="89" t="s">
        <v>443</v>
      </c>
      <c r="B398" s="107">
        <v>0</v>
      </c>
      <c r="C398" s="107">
        <v>0</v>
      </c>
      <c r="D398" s="107">
        <v>0</v>
      </c>
      <c r="E398" s="107">
        <v>0</v>
      </c>
      <c r="F398" s="107">
        <v>0</v>
      </c>
      <c r="G398" s="107">
        <v>0</v>
      </c>
      <c r="H398" s="107">
        <v>0</v>
      </c>
      <c r="I398" s="107">
        <v>0</v>
      </c>
      <c r="J398" s="107">
        <v>0</v>
      </c>
      <c r="K398" s="107">
        <v>0</v>
      </c>
      <c r="L398" s="107">
        <v>0</v>
      </c>
      <c r="M398" s="107">
        <v>0</v>
      </c>
      <c r="N398" s="107">
        <v>0</v>
      </c>
      <c r="O398" s="107">
        <v>0</v>
      </c>
      <c r="P398" s="157"/>
      <c r="Q398" s="136"/>
      <c r="R398" s="136"/>
      <c r="S398" s="136"/>
    </row>
    <row r="399" spans="1:19" s="22" customFormat="1" ht="15" customHeight="1">
      <c r="A399" s="89" t="s">
        <v>445</v>
      </c>
      <c r="B399" s="107">
        <v>0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57"/>
      <c r="Q399" s="136"/>
      <c r="R399" s="136"/>
      <c r="S399" s="136"/>
    </row>
    <row r="400" spans="1:19" s="22" customFormat="1" ht="15" customHeight="1">
      <c r="A400" s="89" t="s">
        <v>447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  <c r="N400" s="107">
        <v>0</v>
      </c>
      <c r="O400" s="107">
        <v>0</v>
      </c>
      <c r="P400" s="157"/>
      <c r="Q400" s="136"/>
      <c r="R400" s="136"/>
      <c r="S400" s="136"/>
    </row>
    <row r="401" spans="1:19" s="22" customFormat="1" ht="15" customHeight="1">
      <c r="A401" s="90" t="s">
        <v>419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57"/>
      <c r="Q401" s="136"/>
      <c r="R401" s="136"/>
      <c r="S401" s="136"/>
    </row>
    <row r="402" spans="1:19" s="22" customFormat="1" ht="15" customHeight="1">
      <c r="A402" s="90" t="s">
        <v>405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157"/>
      <c r="Q402" s="136"/>
      <c r="R402" s="136"/>
      <c r="S402" s="136"/>
    </row>
    <row r="403" spans="1:19" s="22" customFormat="1" ht="15" customHeight="1">
      <c r="A403" s="89" t="s">
        <v>62</v>
      </c>
      <c r="B403" s="107">
        <v>0</v>
      </c>
      <c r="C403" s="107">
        <v>0</v>
      </c>
      <c r="D403" s="107">
        <v>0</v>
      </c>
      <c r="E403" s="107">
        <v>0</v>
      </c>
      <c r="F403" s="107">
        <v>1</v>
      </c>
      <c r="G403" s="107">
        <v>0</v>
      </c>
      <c r="H403" s="107">
        <v>0</v>
      </c>
      <c r="I403" s="107">
        <v>0</v>
      </c>
      <c r="J403" s="107">
        <v>0</v>
      </c>
      <c r="K403" s="107">
        <v>0</v>
      </c>
      <c r="L403" s="107">
        <v>0</v>
      </c>
      <c r="M403" s="107">
        <v>0</v>
      </c>
      <c r="N403" s="107">
        <v>0</v>
      </c>
      <c r="O403" s="107">
        <v>0</v>
      </c>
      <c r="P403" s="157"/>
      <c r="Q403" s="136"/>
      <c r="R403" s="136"/>
      <c r="S403" s="136"/>
    </row>
    <row r="404" spans="1:19" s="22" customFormat="1" ht="15" customHeight="1">
      <c r="A404" s="89" t="s">
        <v>63</v>
      </c>
      <c r="B404" s="107">
        <v>119</v>
      </c>
      <c r="C404" s="107">
        <v>18</v>
      </c>
      <c r="D404" s="107">
        <v>81</v>
      </c>
      <c r="E404" s="107">
        <v>93</v>
      </c>
      <c r="F404" s="107">
        <v>1062</v>
      </c>
      <c r="G404" s="107">
        <v>213</v>
      </c>
      <c r="H404" s="107">
        <v>0</v>
      </c>
      <c r="I404" s="107">
        <v>2</v>
      </c>
      <c r="J404" s="107">
        <v>4</v>
      </c>
      <c r="K404" s="107">
        <v>4</v>
      </c>
      <c r="L404" s="107">
        <v>4</v>
      </c>
      <c r="M404" s="107">
        <v>2</v>
      </c>
      <c r="N404" s="107">
        <v>12</v>
      </c>
      <c r="O404" s="107">
        <v>7</v>
      </c>
      <c r="P404" s="157"/>
      <c r="Q404" s="136"/>
      <c r="R404" s="136"/>
      <c r="S404" s="136"/>
    </row>
    <row r="405" spans="1:19" s="22" customFormat="1" ht="15" customHeight="1">
      <c r="A405" s="89" t="s">
        <v>64</v>
      </c>
      <c r="B405" s="107">
        <v>7</v>
      </c>
      <c r="C405" s="107">
        <v>0</v>
      </c>
      <c r="D405" s="107">
        <v>1</v>
      </c>
      <c r="E405" s="107">
        <v>4</v>
      </c>
      <c r="F405" s="107">
        <v>76</v>
      </c>
      <c r="G405" s="107">
        <v>13</v>
      </c>
      <c r="H405" s="107">
        <v>0</v>
      </c>
      <c r="I405" s="107">
        <v>0</v>
      </c>
      <c r="J405" s="107">
        <v>1</v>
      </c>
      <c r="K405" s="107">
        <v>0</v>
      </c>
      <c r="L405" s="107">
        <v>2</v>
      </c>
      <c r="M405" s="107">
        <v>0</v>
      </c>
      <c r="N405" s="107">
        <v>0</v>
      </c>
      <c r="O405" s="107">
        <v>0</v>
      </c>
      <c r="P405" s="157"/>
      <c r="Q405" s="136"/>
      <c r="R405" s="136"/>
      <c r="S405" s="136"/>
    </row>
    <row r="406" spans="1:19" s="22" customFormat="1" ht="15" customHeight="1">
      <c r="A406" s="89" t="s">
        <v>65</v>
      </c>
      <c r="B406" s="107">
        <v>0</v>
      </c>
      <c r="C406" s="107">
        <v>7</v>
      </c>
      <c r="D406" s="107">
        <v>0</v>
      </c>
      <c r="E406" s="107">
        <v>13</v>
      </c>
      <c r="F406" s="107">
        <v>0</v>
      </c>
      <c r="G406" s="107">
        <v>51</v>
      </c>
      <c r="H406" s="107">
        <v>0</v>
      </c>
      <c r="I406" s="107">
        <v>0</v>
      </c>
      <c r="J406" s="107">
        <v>0</v>
      </c>
      <c r="K406" s="107">
        <v>2</v>
      </c>
      <c r="L406" s="107">
        <v>0</v>
      </c>
      <c r="M406" s="107">
        <v>0</v>
      </c>
      <c r="N406" s="107">
        <v>0</v>
      </c>
      <c r="O406" s="107">
        <v>1</v>
      </c>
      <c r="P406" s="157"/>
      <c r="Q406" s="136"/>
      <c r="R406" s="136"/>
      <c r="S406" s="136"/>
    </row>
    <row r="407" spans="1:19" s="22" customFormat="1" ht="15" customHeight="1">
      <c r="A407" s="89" t="s">
        <v>66</v>
      </c>
      <c r="B407" s="107">
        <v>11</v>
      </c>
      <c r="C407" s="107">
        <v>6</v>
      </c>
      <c r="D407" s="107">
        <v>8</v>
      </c>
      <c r="E407" s="107">
        <v>13</v>
      </c>
      <c r="F407" s="107">
        <v>63</v>
      </c>
      <c r="G407" s="107">
        <v>32</v>
      </c>
      <c r="H407" s="107">
        <v>11</v>
      </c>
      <c r="I407" s="107">
        <v>5</v>
      </c>
      <c r="J407" s="107">
        <v>1</v>
      </c>
      <c r="K407" s="107">
        <v>3</v>
      </c>
      <c r="L407" s="107">
        <v>2</v>
      </c>
      <c r="M407" s="107">
        <v>2</v>
      </c>
      <c r="N407" s="107">
        <v>0</v>
      </c>
      <c r="O407" s="107">
        <v>0</v>
      </c>
      <c r="P407" s="157"/>
      <c r="Q407" s="136"/>
      <c r="R407" s="136"/>
      <c r="S407" s="136"/>
    </row>
    <row r="408" spans="1:19" s="22" customFormat="1" ht="15" customHeight="1">
      <c r="A408" s="89" t="s">
        <v>67</v>
      </c>
      <c r="B408" s="107">
        <v>11</v>
      </c>
      <c r="C408" s="107">
        <v>0</v>
      </c>
      <c r="D408" s="107">
        <v>0</v>
      </c>
      <c r="E408" s="107">
        <v>1</v>
      </c>
      <c r="F408" s="107">
        <v>87</v>
      </c>
      <c r="G408" s="107">
        <v>10</v>
      </c>
      <c r="H408" s="107">
        <v>0</v>
      </c>
      <c r="I408" s="107">
        <v>0</v>
      </c>
      <c r="J408" s="107">
        <v>0</v>
      </c>
      <c r="K408" s="107">
        <v>0</v>
      </c>
      <c r="L408" s="107">
        <v>0</v>
      </c>
      <c r="M408" s="107">
        <v>0</v>
      </c>
      <c r="N408" s="107">
        <v>1</v>
      </c>
      <c r="O408" s="107">
        <v>0</v>
      </c>
      <c r="P408" s="157"/>
      <c r="Q408" s="136"/>
      <c r="R408" s="136"/>
      <c r="S408" s="136"/>
    </row>
    <row r="409" spans="1:19" s="22" customFormat="1" ht="15" customHeight="1">
      <c r="A409" s="89" t="s">
        <v>68</v>
      </c>
      <c r="B409" s="107">
        <v>3</v>
      </c>
      <c r="C409" s="107">
        <v>6</v>
      </c>
      <c r="D409" s="107">
        <v>4</v>
      </c>
      <c r="E409" s="107">
        <v>5</v>
      </c>
      <c r="F409" s="107">
        <v>63</v>
      </c>
      <c r="G409" s="107">
        <v>85</v>
      </c>
      <c r="H409" s="107">
        <v>1</v>
      </c>
      <c r="I409" s="107">
        <v>2</v>
      </c>
      <c r="J409" s="107">
        <v>3</v>
      </c>
      <c r="K409" s="107">
        <v>2</v>
      </c>
      <c r="L409" s="107">
        <v>0</v>
      </c>
      <c r="M409" s="107">
        <v>0</v>
      </c>
      <c r="N409" s="107">
        <v>1</v>
      </c>
      <c r="O409" s="107">
        <v>1</v>
      </c>
      <c r="P409" s="157"/>
      <c r="Q409" s="136"/>
      <c r="R409" s="136"/>
      <c r="S409" s="136"/>
    </row>
    <row r="410" spans="1:19" s="22" customFormat="1" ht="15" customHeight="1">
      <c r="A410" s="14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57"/>
      <c r="Q410" s="136"/>
      <c r="R410" s="136"/>
      <c r="S410" s="136"/>
    </row>
    <row r="411" spans="1:19" s="22" customFormat="1" ht="15" customHeight="1">
      <c r="A411" s="140"/>
      <c r="B411" s="157"/>
      <c r="C411" s="157"/>
      <c r="D411" s="157"/>
      <c r="E411" s="157"/>
      <c r="F411" s="157"/>
      <c r="G411" s="157"/>
      <c r="H411" s="157"/>
      <c r="I411" s="157"/>
      <c r="J411" s="157"/>
      <c r="K411" s="157"/>
      <c r="L411" s="157"/>
      <c r="M411" s="157"/>
      <c r="N411" s="157"/>
      <c r="O411" s="157"/>
      <c r="P411" s="157"/>
      <c r="Q411" s="136"/>
      <c r="R411" s="136"/>
      <c r="S411" s="136"/>
    </row>
    <row r="412" spans="1:19" s="22" customFormat="1" ht="15" customHeight="1">
      <c r="A412" s="196" t="s">
        <v>302</v>
      </c>
      <c r="B412" s="172" t="s">
        <v>136</v>
      </c>
      <c r="C412" s="172"/>
      <c r="D412" s="172" t="s">
        <v>137</v>
      </c>
      <c r="E412" s="172"/>
      <c r="F412" s="172" t="s">
        <v>138</v>
      </c>
      <c r="G412" s="172"/>
      <c r="H412" s="172" t="s">
        <v>139</v>
      </c>
      <c r="I412" s="172"/>
      <c r="J412" s="172" t="s">
        <v>140</v>
      </c>
      <c r="K412" s="172"/>
      <c r="L412" s="172" t="s">
        <v>141</v>
      </c>
      <c r="M412" s="172"/>
      <c r="N412" s="172" t="s">
        <v>142</v>
      </c>
      <c r="O412" s="172"/>
      <c r="P412" s="157"/>
      <c r="Q412" s="136"/>
      <c r="R412" s="136"/>
      <c r="S412" s="136"/>
    </row>
    <row r="413" spans="1:19" s="22" customFormat="1" ht="15" customHeight="1">
      <c r="A413" s="197"/>
      <c r="B413" s="156" t="s">
        <v>3</v>
      </c>
      <c r="C413" s="156" t="s">
        <v>4</v>
      </c>
      <c r="D413" s="156" t="s">
        <v>3</v>
      </c>
      <c r="E413" s="156" t="s">
        <v>4</v>
      </c>
      <c r="F413" s="156" t="s">
        <v>3</v>
      </c>
      <c r="G413" s="156" t="s">
        <v>4</v>
      </c>
      <c r="H413" s="156" t="s">
        <v>3</v>
      </c>
      <c r="I413" s="156" t="s">
        <v>4</v>
      </c>
      <c r="J413" s="156" t="s">
        <v>3</v>
      </c>
      <c r="K413" s="156" t="s">
        <v>4</v>
      </c>
      <c r="L413" s="156" t="s">
        <v>3</v>
      </c>
      <c r="M413" s="156" t="s">
        <v>4</v>
      </c>
      <c r="N413" s="156" t="s">
        <v>3</v>
      </c>
      <c r="O413" s="156" t="s">
        <v>4</v>
      </c>
      <c r="P413" s="39"/>
      <c r="Q413" s="39"/>
      <c r="R413" s="39"/>
      <c r="S413" s="39"/>
    </row>
    <row r="414" spans="1:19" s="22" customFormat="1" ht="15" customHeight="1">
      <c r="A414" s="92" t="s">
        <v>52</v>
      </c>
      <c r="B414" s="105">
        <v>315</v>
      </c>
      <c r="C414" s="105">
        <v>408</v>
      </c>
      <c r="D414" s="105">
        <v>14</v>
      </c>
      <c r="E414" s="105">
        <v>11</v>
      </c>
      <c r="F414" s="105">
        <v>32</v>
      </c>
      <c r="G414" s="105">
        <v>31</v>
      </c>
      <c r="H414" s="105">
        <v>18</v>
      </c>
      <c r="I414" s="105">
        <v>11</v>
      </c>
      <c r="J414" s="105">
        <v>8</v>
      </c>
      <c r="K414" s="105">
        <v>5</v>
      </c>
      <c r="L414" s="105">
        <v>33</v>
      </c>
      <c r="M414" s="105">
        <v>11</v>
      </c>
      <c r="N414" s="105">
        <v>4</v>
      </c>
      <c r="O414" s="105">
        <v>0</v>
      </c>
      <c r="P414" s="157"/>
      <c r="Q414" s="136"/>
      <c r="R414" s="136"/>
      <c r="S414" s="136"/>
    </row>
    <row r="415" spans="1:19" s="22" customFormat="1" ht="15" customHeight="1">
      <c r="A415" s="89" t="s">
        <v>53</v>
      </c>
      <c r="B415" s="107">
        <v>0</v>
      </c>
      <c r="C415" s="107">
        <v>0</v>
      </c>
      <c r="D415" s="107">
        <v>0</v>
      </c>
      <c r="E415" s="107">
        <v>0</v>
      </c>
      <c r="F415" s="107">
        <v>0</v>
      </c>
      <c r="G415" s="107">
        <v>0</v>
      </c>
      <c r="H415" s="107">
        <v>0</v>
      </c>
      <c r="I415" s="107">
        <v>0</v>
      </c>
      <c r="J415" s="107">
        <v>0</v>
      </c>
      <c r="K415" s="107">
        <v>0</v>
      </c>
      <c r="L415" s="107">
        <v>0</v>
      </c>
      <c r="M415" s="107">
        <v>0</v>
      </c>
      <c r="N415" s="107">
        <v>0</v>
      </c>
      <c r="O415" s="107">
        <v>0</v>
      </c>
      <c r="P415" s="157"/>
      <c r="Q415" s="136"/>
      <c r="R415" s="136"/>
      <c r="S415" s="136"/>
    </row>
    <row r="416" spans="1:19" s="22" customFormat="1" ht="15" customHeight="1">
      <c r="A416" s="89" t="s">
        <v>54</v>
      </c>
      <c r="B416" s="107">
        <v>44</v>
      </c>
      <c r="C416" s="107">
        <v>14</v>
      </c>
      <c r="D416" s="107">
        <v>2</v>
      </c>
      <c r="E416" s="107">
        <v>0</v>
      </c>
      <c r="F416" s="107">
        <v>0</v>
      </c>
      <c r="G416" s="107">
        <v>1</v>
      </c>
      <c r="H416" s="107">
        <v>0</v>
      </c>
      <c r="I416" s="107">
        <v>0</v>
      </c>
      <c r="J416" s="107">
        <v>0</v>
      </c>
      <c r="K416" s="107">
        <v>0</v>
      </c>
      <c r="L416" s="107">
        <v>0</v>
      </c>
      <c r="M416" s="107">
        <v>0</v>
      </c>
      <c r="N416" s="107">
        <v>0</v>
      </c>
      <c r="O416" s="107">
        <v>0</v>
      </c>
      <c r="P416" s="157"/>
      <c r="Q416" s="136"/>
      <c r="R416" s="136"/>
      <c r="S416" s="136"/>
    </row>
    <row r="417" spans="1:19" s="22" customFormat="1" ht="15" customHeight="1">
      <c r="A417" s="89" t="s">
        <v>55</v>
      </c>
      <c r="B417" s="107">
        <v>19</v>
      </c>
      <c r="C417" s="107">
        <v>3</v>
      </c>
      <c r="D417" s="107">
        <v>0</v>
      </c>
      <c r="E417" s="107">
        <v>0</v>
      </c>
      <c r="F417" s="107">
        <v>0</v>
      </c>
      <c r="G417" s="107">
        <v>0</v>
      </c>
      <c r="H417" s="107">
        <v>0</v>
      </c>
      <c r="I417" s="107">
        <v>0</v>
      </c>
      <c r="J417" s="107">
        <v>0</v>
      </c>
      <c r="K417" s="107">
        <v>0</v>
      </c>
      <c r="L417" s="107">
        <v>0</v>
      </c>
      <c r="M417" s="107">
        <v>0</v>
      </c>
      <c r="N417" s="107">
        <v>0</v>
      </c>
      <c r="O417" s="107">
        <v>0</v>
      </c>
      <c r="P417" s="157"/>
      <c r="Q417" s="136"/>
      <c r="R417" s="136"/>
      <c r="S417" s="136"/>
    </row>
    <row r="418" spans="1:19" s="22" customFormat="1" ht="15" customHeight="1">
      <c r="A418" s="89" t="s">
        <v>56</v>
      </c>
      <c r="B418" s="107">
        <v>0</v>
      </c>
      <c r="C418" s="107">
        <v>0</v>
      </c>
      <c r="D418" s="107">
        <v>0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  <c r="J418" s="107">
        <v>0</v>
      </c>
      <c r="K418" s="107">
        <v>0</v>
      </c>
      <c r="L418" s="107">
        <v>0</v>
      </c>
      <c r="M418" s="107">
        <v>0</v>
      </c>
      <c r="N418" s="107">
        <v>0</v>
      </c>
      <c r="O418" s="107">
        <v>0</v>
      </c>
      <c r="P418" s="157"/>
      <c r="Q418" s="136"/>
      <c r="R418" s="136"/>
      <c r="S418" s="136"/>
    </row>
    <row r="419" spans="1:19" s="22" customFormat="1" ht="15" customHeight="1">
      <c r="A419" s="89" t="s">
        <v>57</v>
      </c>
      <c r="B419" s="107">
        <v>0</v>
      </c>
      <c r="C419" s="107">
        <v>1</v>
      </c>
      <c r="D419" s="107">
        <v>0</v>
      </c>
      <c r="E419" s="107">
        <v>0</v>
      </c>
      <c r="F419" s="107">
        <v>0</v>
      </c>
      <c r="G419" s="107">
        <v>0</v>
      </c>
      <c r="H419" s="107">
        <v>0</v>
      </c>
      <c r="I419" s="107">
        <v>0</v>
      </c>
      <c r="J419" s="107">
        <v>0</v>
      </c>
      <c r="K419" s="107">
        <v>0</v>
      </c>
      <c r="L419" s="107">
        <v>0</v>
      </c>
      <c r="M419" s="107">
        <v>0</v>
      </c>
      <c r="N419" s="107">
        <v>0</v>
      </c>
      <c r="O419" s="107">
        <v>0</v>
      </c>
      <c r="P419" s="157"/>
      <c r="Q419" s="136"/>
      <c r="R419" s="136"/>
      <c r="S419" s="136"/>
    </row>
    <row r="420" spans="1:19" s="22" customFormat="1" ht="15" customHeight="1">
      <c r="A420" s="89" t="s">
        <v>58</v>
      </c>
      <c r="B420" s="107">
        <v>1</v>
      </c>
      <c r="C420" s="107">
        <v>1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57"/>
      <c r="Q420" s="136"/>
      <c r="R420" s="136"/>
      <c r="S420" s="136"/>
    </row>
    <row r="421" spans="1:19" s="22" customFormat="1" ht="15" customHeight="1">
      <c r="A421" s="89" t="s">
        <v>59</v>
      </c>
      <c r="B421" s="107">
        <v>18</v>
      </c>
      <c r="C421" s="107">
        <v>18</v>
      </c>
      <c r="D421" s="107">
        <v>1</v>
      </c>
      <c r="E421" s="107">
        <v>1</v>
      </c>
      <c r="F421" s="107">
        <v>0</v>
      </c>
      <c r="G421" s="107">
        <v>0</v>
      </c>
      <c r="H421" s="107">
        <v>1</v>
      </c>
      <c r="I421" s="107">
        <v>1</v>
      </c>
      <c r="J421" s="107">
        <v>0</v>
      </c>
      <c r="K421" s="107">
        <v>0</v>
      </c>
      <c r="L421" s="107">
        <v>1</v>
      </c>
      <c r="M421" s="107">
        <v>0</v>
      </c>
      <c r="N421" s="107">
        <v>0</v>
      </c>
      <c r="O421" s="107">
        <v>0</v>
      </c>
      <c r="P421" s="157"/>
      <c r="Q421" s="136"/>
      <c r="R421" s="136"/>
      <c r="S421" s="136"/>
    </row>
    <row r="422" spans="1:19" s="22" customFormat="1" ht="15" customHeight="1">
      <c r="A422" s="89" t="s">
        <v>60</v>
      </c>
      <c r="B422" s="107">
        <v>0</v>
      </c>
      <c r="C422" s="107">
        <v>0</v>
      </c>
      <c r="D422" s="107">
        <v>0</v>
      </c>
      <c r="E422" s="107">
        <v>0</v>
      </c>
      <c r="F422" s="107">
        <v>0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0</v>
      </c>
      <c r="M422" s="107">
        <v>0</v>
      </c>
      <c r="N422" s="107">
        <v>0</v>
      </c>
      <c r="O422" s="107">
        <v>0</v>
      </c>
      <c r="P422" s="157"/>
      <c r="Q422" s="136"/>
      <c r="R422" s="136"/>
      <c r="S422" s="136"/>
    </row>
    <row r="423" spans="1:19" s="22" customFormat="1" ht="15" customHeight="1">
      <c r="A423" s="89" t="s">
        <v>61</v>
      </c>
      <c r="B423" s="107">
        <v>0</v>
      </c>
      <c r="C423" s="107">
        <v>0</v>
      </c>
      <c r="D423" s="107">
        <v>0</v>
      </c>
      <c r="E423" s="107">
        <v>0</v>
      </c>
      <c r="F423" s="107">
        <v>0</v>
      </c>
      <c r="G423" s="107">
        <v>0</v>
      </c>
      <c r="H423" s="107">
        <v>0</v>
      </c>
      <c r="I423" s="107">
        <v>0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0</v>
      </c>
      <c r="P423" s="157"/>
      <c r="Q423" s="136"/>
      <c r="R423" s="136"/>
      <c r="S423" s="136"/>
    </row>
    <row r="424" spans="1:19" s="22" customFormat="1" ht="15" customHeight="1">
      <c r="A424" s="89" t="s">
        <v>8</v>
      </c>
      <c r="B424" s="107">
        <v>0</v>
      </c>
      <c r="C424" s="107">
        <v>0</v>
      </c>
      <c r="D424" s="107">
        <v>0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  <c r="J424" s="107">
        <v>0</v>
      </c>
      <c r="K424" s="107">
        <v>0</v>
      </c>
      <c r="L424" s="107">
        <v>0</v>
      </c>
      <c r="M424" s="107">
        <v>0</v>
      </c>
      <c r="N424" s="107">
        <v>0</v>
      </c>
      <c r="O424" s="107">
        <v>0</v>
      </c>
      <c r="P424" s="157"/>
      <c r="Q424" s="136"/>
      <c r="R424" s="136"/>
      <c r="S424" s="136"/>
    </row>
    <row r="425" spans="1:19" s="22" customFormat="1" ht="15" customHeight="1">
      <c r="A425" s="89" t="s">
        <v>9</v>
      </c>
      <c r="B425" s="107">
        <v>3</v>
      </c>
      <c r="C425" s="107">
        <v>2</v>
      </c>
      <c r="D425" s="107">
        <v>0</v>
      </c>
      <c r="E425" s="107">
        <v>0</v>
      </c>
      <c r="F425" s="107">
        <v>0</v>
      </c>
      <c r="G425" s="107">
        <v>0</v>
      </c>
      <c r="H425" s="107">
        <v>0</v>
      </c>
      <c r="I425" s="107">
        <v>0</v>
      </c>
      <c r="J425" s="107">
        <v>1</v>
      </c>
      <c r="K425" s="107">
        <v>0</v>
      </c>
      <c r="L425" s="107">
        <v>0</v>
      </c>
      <c r="M425" s="107">
        <v>0</v>
      </c>
      <c r="N425" s="107">
        <v>0</v>
      </c>
      <c r="O425" s="107">
        <v>0</v>
      </c>
      <c r="P425" s="157"/>
      <c r="Q425" s="136"/>
      <c r="R425" s="136"/>
      <c r="S425" s="136"/>
    </row>
    <row r="426" spans="1:19" s="22" customFormat="1" ht="15" customHeight="1">
      <c r="A426" s="90" t="s">
        <v>268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0</v>
      </c>
      <c r="L426" s="107">
        <v>0</v>
      </c>
      <c r="M426" s="107">
        <v>0</v>
      </c>
      <c r="N426" s="107">
        <v>0</v>
      </c>
      <c r="O426" s="107">
        <v>0</v>
      </c>
      <c r="P426" s="157"/>
      <c r="Q426" s="136"/>
      <c r="R426" s="136"/>
      <c r="S426" s="136"/>
    </row>
    <row r="427" spans="1:19" s="22" customFormat="1" ht="15" customHeight="1">
      <c r="A427" s="90" t="s">
        <v>269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57"/>
      <c r="Q427" s="136"/>
      <c r="R427" s="136"/>
      <c r="S427" s="136"/>
    </row>
    <row r="428" spans="1:19" s="22" customFormat="1" ht="15" customHeight="1">
      <c r="A428" s="90" t="s">
        <v>416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57"/>
      <c r="Q428" s="136"/>
      <c r="R428" s="136"/>
      <c r="S428" s="136"/>
    </row>
    <row r="429" spans="1:19" s="22" customFormat="1" ht="15" customHeight="1">
      <c r="A429" s="90" t="s">
        <v>449</v>
      </c>
      <c r="B429" s="107">
        <v>0</v>
      </c>
      <c r="C429" s="107">
        <v>0</v>
      </c>
      <c r="D429" s="107">
        <v>0</v>
      </c>
      <c r="E429" s="107">
        <v>0</v>
      </c>
      <c r="F429" s="107">
        <v>0</v>
      </c>
      <c r="G429" s="107">
        <v>0</v>
      </c>
      <c r="H429" s="107">
        <v>0</v>
      </c>
      <c r="I429" s="107">
        <v>0</v>
      </c>
      <c r="J429" s="107">
        <v>0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57"/>
      <c r="Q429" s="136"/>
      <c r="R429" s="136"/>
      <c r="S429" s="136"/>
    </row>
    <row r="430" spans="1:19" s="22" customFormat="1" ht="15" customHeight="1">
      <c r="A430" s="90" t="s">
        <v>441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0</v>
      </c>
      <c r="M430" s="107">
        <v>0</v>
      </c>
      <c r="N430" s="107">
        <v>0</v>
      </c>
      <c r="O430" s="107">
        <v>0</v>
      </c>
      <c r="P430" s="157"/>
      <c r="Q430" s="136"/>
      <c r="R430" s="136"/>
      <c r="S430" s="136"/>
    </row>
    <row r="431" spans="1:19" s="22" customFormat="1" ht="15" customHeight="1">
      <c r="A431" s="89" t="s">
        <v>442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57"/>
      <c r="Q431" s="136"/>
      <c r="R431" s="136"/>
      <c r="S431" s="136"/>
    </row>
    <row r="432" spans="1:19" s="22" customFormat="1" ht="15" customHeight="1">
      <c r="A432" s="89" t="s">
        <v>443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57"/>
      <c r="Q432" s="136"/>
      <c r="R432" s="136"/>
      <c r="S432" s="136"/>
    </row>
    <row r="433" spans="1:19" s="22" customFormat="1" ht="15" customHeight="1">
      <c r="A433" s="89" t="s">
        <v>446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57"/>
      <c r="Q433" s="136"/>
      <c r="R433" s="136"/>
      <c r="S433" s="136"/>
    </row>
    <row r="434" spans="1:19" s="22" customFormat="1" ht="15" customHeight="1">
      <c r="A434" s="89" t="s">
        <v>447</v>
      </c>
      <c r="B434" s="107">
        <v>0</v>
      </c>
      <c r="C434" s="107">
        <v>0</v>
      </c>
      <c r="D434" s="107">
        <v>0</v>
      </c>
      <c r="E434" s="107">
        <v>0</v>
      </c>
      <c r="F434" s="107">
        <v>0</v>
      </c>
      <c r="G434" s="107">
        <v>0</v>
      </c>
      <c r="H434" s="107">
        <v>0</v>
      </c>
      <c r="I434" s="107">
        <v>0</v>
      </c>
      <c r="J434" s="107">
        <v>0</v>
      </c>
      <c r="K434" s="107">
        <v>0</v>
      </c>
      <c r="L434" s="107">
        <v>0</v>
      </c>
      <c r="M434" s="107">
        <v>0</v>
      </c>
      <c r="N434" s="107">
        <v>0</v>
      </c>
      <c r="O434" s="107">
        <v>0</v>
      </c>
      <c r="P434" s="157"/>
      <c r="Q434" s="136"/>
      <c r="R434" s="136"/>
      <c r="S434" s="136"/>
    </row>
    <row r="435" spans="1:19" s="22" customFormat="1" ht="15" customHeight="1">
      <c r="A435" s="90" t="s">
        <v>419</v>
      </c>
      <c r="B435" s="107">
        <v>0</v>
      </c>
      <c r="C435" s="107">
        <v>0</v>
      </c>
      <c r="D435" s="107">
        <v>0</v>
      </c>
      <c r="E435" s="107">
        <v>0</v>
      </c>
      <c r="F435" s="107">
        <v>0</v>
      </c>
      <c r="G435" s="107">
        <v>0</v>
      </c>
      <c r="H435" s="107">
        <v>0</v>
      </c>
      <c r="I435" s="107">
        <v>0</v>
      </c>
      <c r="J435" s="107">
        <v>0</v>
      </c>
      <c r="K435" s="107">
        <v>0</v>
      </c>
      <c r="L435" s="107">
        <v>0</v>
      </c>
      <c r="M435" s="107">
        <v>0</v>
      </c>
      <c r="N435" s="107">
        <v>0</v>
      </c>
      <c r="O435" s="107">
        <v>0</v>
      </c>
      <c r="P435" s="157"/>
      <c r="Q435" s="136"/>
      <c r="R435" s="136"/>
      <c r="S435" s="136"/>
    </row>
    <row r="436" spans="1:19" s="22" customFormat="1" ht="15" customHeight="1">
      <c r="A436" s="90" t="s">
        <v>405</v>
      </c>
      <c r="B436" s="107">
        <v>0</v>
      </c>
      <c r="C436" s="107">
        <v>0</v>
      </c>
      <c r="D436" s="107">
        <v>0</v>
      </c>
      <c r="E436" s="107">
        <v>0</v>
      </c>
      <c r="F436" s="107">
        <v>0</v>
      </c>
      <c r="G436" s="107">
        <v>0</v>
      </c>
      <c r="H436" s="107">
        <v>0</v>
      </c>
      <c r="I436" s="107">
        <v>0</v>
      </c>
      <c r="J436" s="107">
        <v>0</v>
      </c>
      <c r="K436" s="107">
        <v>0</v>
      </c>
      <c r="L436" s="107">
        <v>0</v>
      </c>
      <c r="M436" s="107">
        <v>0</v>
      </c>
      <c r="N436" s="107">
        <v>0</v>
      </c>
      <c r="O436" s="107">
        <v>0</v>
      </c>
      <c r="P436" s="157"/>
      <c r="Q436" s="136"/>
      <c r="R436" s="136"/>
      <c r="S436" s="136"/>
    </row>
    <row r="437" spans="1:19" s="22" customFormat="1" ht="15" customHeight="1">
      <c r="A437" s="89" t="s">
        <v>62</v>
      </c>
      <c r="B437" s="107">
        <v>0</v>
      </c>
      <c r="C437" s="107">
        <v>0</v>
      </c>
      <c r="D437" s="107">
        <v>0</v>
      </c>
      <c r="E437" s="107">
        <v>0</v>
      </c>
      <c r="F437" s="107">
        <v>0</v>
      </c>
      <c r="G437" s="107">
        <v>0</v>
      </c>
      <c r="H437" s="107">
        <v>0</v>
      </c>
      <c r="I437" s="107">
        <v>0</v>
      </c>
      <c r="J437" s="107">
        <v>0</v>
      </c>
      <c r="K437" s="107">
        <v>0</v>
      </c>
      <c r="L437" s="107">
        <v>0</v>
      </c>
      <c r="M437" s="107">
        <v>0</v>
      </c>
      <c r="N437" s="107">
        <v>0</v>
      </c>
      <c r="O437" s="107">
        <v>0</v>
      </c>
      <c r="P437" s="157"/>
      <c r="Q437" s="136"/>
      <c r="R437" s="136"/>
      <c r="S437" s="136"/>
    </row>
    <row r="438" spans="1:19" s="22" customFormat="1" ht="15" customHeight="1">
      <c r="A438" s="89" t="s">
        <v>63</v>
      </c>
      <c r="B438" s="107">
        <v>133</v>
      </c>
      <c r="C438" s="107">
        <v>175</v>
      </c>
      <c r="D438" s="107">
        <v>10</v>
      </c>
      <c r="E438" s="107">
        <v>5</v>
      </c>
      <c r="F438" s="107">
        <v>24</v>
      </c>
      <c r="G438" s="107">
        <v>18</v>
      </c>
      <c r="H438" s="107">
        <v>9</v>
      </c>
      <c r="I438" s="107">
        <v>7</v>
      </c>
      <c r="J438" s="107">
        <v>5</v>
      </c>
      <c r="K438" s="107">
        <v>1</v>
      </c>
      <c r="L438" s="107">
        <v>4</v>
      </c>
      <c r="M438" s="107">
        <v>3</v>
      </c>
      <c r="N438" s="107">
        <v>1</v>
      </c>
      <c r="O438" s="107">
        <v>0</v>
      </c>
      <c r="P438" s="157"/>
      <c r="Q438" s="136"/>
      <c r="R438" s="136"/>
      <c r="S438" s="136"/>
    </row>
    <row r="439" spans="1:19" s="22" customFormat="1" ht="15" customHeight="1">
      <c r="A439" s="89" t="s">
        <v>64</v>
      </c>
      <c r="B439" s="107">
        <v>8</v>
      </c>
      <c r="C439" s="107">
        <v>13</v>
      </c>
      <c r="D439" s="107">
        <v>1</v>
      </c>
      <c r="E439" s="107">
        <v>0</v>
      </c>
      <c r="F439" s="107">
        <v>0</v>
      </c>
      <c r="G439" s="107">
        <v>1</v>
      </c>
      <c r="H439" s="107">
        <v>0</v>
      </c>
      <c r="I439" s="107">
        <v>0</v>
      </c>
      <c r="J439" s="107">
        <v>1</v>
      </c>
      <c r="K439" s="107">
        <v>0</v>
      </c>
      <c r="L439" s="107">
        <v>1</v>
      </c>
      <c r="M439" s="107">
        <v>1</v>
      </c>
      <c r="N439" s="107">
        <v>0</v>
      </c>
      <c r="O439" s="107">
        <v>0</v>
      </c>
      <c r="P439" s="157"/>
      <c r="Q439" s="136"/>
      <c r="R439" s="136"/>
      <c r="S439" s="136"/>
    </row>
    <row r="440" spans="1:19" s="22" customFormat="1" ht="15" customHeight="1">
      <c r="A440" s="89" t="s">
        <v>65</v>
      </c>
      <c r="B440" s="107">
        <v>0</v>
      </c>
      <c r="C440" s="107">
        <v>56</v>
      </c>
      <c r="D440" s="107">
        <v>0</v>
      </c>
      <c r="E440" s="107">
        <v>2</v>
      </c>
      <c r="F440" s="107">
        <v>0</v>
      </c>
      <c r="G440" s="107">
        <v>5</v>
      </c>
      <c r="H440" s="107">
        <v>0</v>
      </c>
      <c r="I440" s="107">
        <v>1</v>
      </c>
      <c r="J440" s="107">
        <v>0</v>
      </c>
      <c r="K440" s="107">
        <v>2</v>
      </c>
      <c r="L440" s="107">
        <v>0</v>
      </c>
      <c r="M440" s="107">
        <v>0</v>
      </c>
      <c r="N440" s="107">
        <v>0</v>
      </c>
      <c r="O440" s="107">
        <v>0</v>
      </c>
      <c r="P440" s="157"/>
      <c r="Q440" s="136"/>
      <c r="R440" s="136"/>
      <c r="S440" s="136"/>
    </row>
    <row r="441" spans="1:19" s="22" customFormat="1" ht="15" customHeight="1">
      <c r="A441" s="89" t="s">
        <v>66</v>
      </c>
      <c r="B441" s="107">
        <v>55</v>
      </c>
      <c r="C441" s="107">
        <v>93</v>
      </c>
      <c r="D441" s="107">
        <v>0</v>
      </c>
      <c r="E441" s="107">
        <v>3</v>
      </c>
      <c r="F441" s="107">
        <v>5</v>
      </c>
      <c r="G441" s="107">
        <v>3</v>
      </c>
      <c r="H441" s="107">
        <v>8</v>
      </c>
      <c r="I441" s="107">
        <v>0</v>
      </c>
      <c r="J441" s="107">
        <v>0</v>
      </c>
      <c r="K441" s="107">
        <v>1</v>
      </c>
      <c r="L441" s="107">
        <v>27</v>
      </c>
      <c r="M441" s="107">
        <v>7</v>
      </c>
      <c r="N441" s="107">
        <v>3</v>
      </c>
      <c r="O441" s="107">
        <v>0</v>
      </c>
      <c r="P441" s="157"/>
      <c r="Q441" s="136"/>
      <c r="R441" s="136"/>
      <c r="S441" s="136"/>
    </row>
    <row r="442" spans="1:19" s="22" customFormat="1" ht="15" customHeight="1">
      <c r="A442" s="89" t="s">
        <v>67</v>
      </c>
      <c r="B442" s="107">
        <v>4</v>
      </c>
      <c r="C442" s="107">
        <v>3</v>
      </c>
      <c r="D442" s="107">
        <v>0</v>
      </c>
      <c r="E442" s="107">
        <v>0</v>
      </c>
      <c r="F442" s="107">
        <v>1</v>
      </c>
      <c r="G442" s="107">
        <v>1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0</v>
      </c>
      <c r="N442" s="107">
        <v>0</v>
      </c>
      <c r="O442" s="107">
        <v>0</v>
      </c>
      <c r="P442" s="157"/>
      <c r="Q442" s="136"/>
      <c r="R442" s="136"/>
      <c r="S442" s="136"/>
    </row>
    <row r="443" spans="1:19" s="22" customFormat="1" ht="15" customHeight="1">
      <c r="A443" s="89" t="s">
        <v>68</v>
      </c>
      <c r="B443" s="107">
        <v>30</v>
      </c>
      <c r="C443" s="107">
        <v>29</v>
      </c>
      <c r="D443" s="107">
        <v>0</v>
      </c>
      <c r="E443" s="107">
        <v>0</v>
      </c>
      <c r="F443" s="107">
        <v>2</v>
      </c>
      <c r="G443" s="107">
        <v>2</v>
      </c>
      <c r="H443" s="107">
        <v>0</v>
      </c>
      <c r="I443" s="107">
        <v>2</v>
      </c>
      <c r="J443" s="107">
        <v>1</v>
      </c>
      <c r="K443" s="107">
        <v>1</v>
      </c>
      <c r="L443" s="107">
        <v>0</v>
      </c>
      <c r="M443" s="107">
        <v>0</v>
      </c>
      <c r="N443" s="107">
        <v>0</v>
      </c>
      <c r="O443" s="107">
        <v>0</v>
      </c>
      <c r="P443" s="157"/>
      <c r="Q443" s="136"/>
      <c r="R443" s="136"/>
      <c r="S443" s="136"/>
    </row>
    <row r="444" spans="1:19" s="22" customFormat="1" ht="15" customHeight="1">
      <c r="A444" s="14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57"/>
      <c r="Q444" s="136"/>
      <c r="R444" s="136"/>
      <c r="S444" s="136"/>
    </row>
    <row r="445" spans="1:19" s="22" customFormat="1" ht="15" customHeight="1">
      <c r="A445" s="140"/>
      <c r="B445" s="157"/>
      <c r="C445" s="157"/>
      <c r="D445" s="157"/>
      <c r="E445" s="157"/>
      <c r="F445" s="157"/>
      <c r="G445" s="157"/>
      <c r="H445" s="157"/>
      <c r="I445" s="157"/>
      <c r="J445" s="157"/>
      <c r="K445" s="157"/>
      <c r="L445" s="157"/>
      <c r="M445" s="157"/>
      <c r="N445" s="157"/>
      <c r="O445" s="157"/>
      <c r="P445" s="157"/>
      <c r="Q445" s="136"/>
      <c r="R445" s="136"/>
      <c r="S445" s="136"/>
    </row>
    <row r="446" spans="1:19" s="22" customFormat="1" ht="15" customHeight="1">
      <c r="A446" s="196" t="s">
        <v>440</v>
      </c>
      <c r="B446" s="172" t="s">
        <v>143</v>
      </c>
      <c r="C446" s="172"/>
      <c r="D446" s="172" t="s">
        <v>144</v>
      </c>
      <c r="E446" s="172"/>
      <c r="F446" s="172" t="s">
        <v>145</v>
      </c>
      <c r="G446" s="172"/>
      <c r="H446" s="172" t="s">
        <v>146</v>
      </c>
      <c r="I446" s="172"/>
      <c r="J446" s="172" t="s">
        <v>147</v>
      </c>
      <c r="K446" s="172"/>
      <c r="L446" s="172" t="s">
        <v>148</v>
      </c>
      <c r="M446" s="172"/>
      <c r="N446" s="172" t="s">
        <v>149</v>
      </c>
      <c r="O446" s="172"/>
      <c r="P446" s="157"/>
      <c r="Q446" s="136"/>
      <c r="R446" s="136"/>
      <c r="S446" s="136"/>
    </row>
    <row r="447" spans="1:19" s="22" customFormat="1" ht="15" customHeight="1">
      <c r="A447" s="197"/>
      <c r="B447" s="156" t="s">
        <v>3</v>
      </c>
      <c r="C447" s="156" t="s">
        <v>4</v>
      </c>
      <c r="D447" s="156" t="s">
        <v>3</v>
      </c>
      <c r="E447" s="156" t="s">
        <v>4</v>
      </c>
      <c r="F447" s="156" t="s">
        <v>3</v>
      </c>
      <c r="G447" s="156" t="s">
        <v>4</v>
      </c>
      <c r="H447" s="156" t="s">
        <v>3</v>
      </c>
      <c r="I447" s="156" t="s">
        <v>4</v>
      </c>
      <c r="J447" s="156" t="s">
        <v>3</v>
      </c>
      <c r="K447" s="156" t="s">
        <v>4</v>
      </c>
      <c r="L447" s="156" t="s">
        <v>3</v>
      </c>
      <c r="M447" s="156" t="s">
        <v>4</v>
      </c>
      <c r="N447" s="156" t="s">
        <v>3</v>
      </c>
      <c r="O447" s="156" t="s">
        <v>4</v>
      </c>
      <c r="P447" s="39"/>
      <c r="Q447" s="39"/>
      <c r="R447" s="39"/>
      <c r="S447" s="39"/>
    </row>
    <row r="448" spans="1:19" s="22" customFormat="1" ht="15" customHeight="1">
      <c r="A448" s="92" t="s">
        <v>52</v>
      </c>
      <c r="B448" s="105">
        <v>8</v>
      </c>
      <c r="C448" s="105">
        <v>7</v>
      </c>
      <c r="D448" s="105">
        <v>6</v>
      </c>
      <c r="E448" s="105">
        <v>0</v>
      </c>
      <c r="F448" s="105">
        <v>4</v>
      </c>
      <c r="G448" s="105">
        <v>2</v>
      </c>
      <c r="H448" s="105">
        <v>55</v>
      </c>
      <c r="I448" s="105">
        <v>9</v>
      </c>
      <c r="J448" s="105">
        <v>15</v>
      </c>
      <c r="K448" s="105">
        <v>12</v>
      </c>
      <c r="L448" s="105">
        <v>21</v>
      </c>
      <c r="M448" s="105">
        <v>4</v>
      </c>
      <c r="N448" s="105">
        <v>2</v>
      </c>
      <c r="O448" s="105">
        <v>1</v>
      </c>
      <c r="P448" s="157"/>
      <c r="Q448" s="136"/>
      <c r="R448" s="136"/>
      <c r="S448" s="136"/>
    </row>
    <row r="449" spans="1:19" s="22" customFormat="1" ht="15" customHeight="1">
      <c r="A449" s="89" t="s">
        <v>53</v>
      </c>
      <c r="B449" s="107">
        <v>0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57"/>
      <c r="Q449" s="136"/>
      <c r="R449" s="136"/>
      <c r="S449" s="136"/>
    </row>
    <row r="450" spans="1:19" s="22" customFormat="1" ht="15" customHeight="1">
      <c r="A450" s="89" t="s">
        <v>54</v>
      </c>
      <c r="B450" s="107">
        <v>0</v>
      </c>
      <c r="C450" s="107">
        <v>0</v>
      </c>
      <c r="D450" s="107">
        <v>1</v>
      </c>
      <c r="E450" s="107">
        <v>0</v>
      </c>
      <c r="F450" s="107">
        <v>0</v>
      </c>
      <c r="G450" s="107">
        <v>0</v>
      </c>
      <c r="H450" s="107">
        <v>8</v>
      </c>
      <c r="I450" s="107">
        <v>1</v>
      </c>
      <c r="J450" s="107">
        <v>1</v>
      </c>
      <c r="K450" s="107">
        <v>0</v>
      </c>
      <c r="L450" s="107">
        <v>2</v>
      </c>
      <c r="M450" s="107">
        <v>1</v>
      </c>
      <c r="N450" s="107">
        <v>0</v>
      </c>
      <c r="O450" s="107">
        <v>0</v>
      </c>
      <c r="P450" s="157"/>
      <c r="Q450" s="136"/>
      <c r="R450" s="136"/>
      <c r="S450" s="136"/>
    </row>
    <row r="451" spans="1:19" s="22" customFormat="1" ht="15" customHeight="1">
      <c r="A451" s="89" t="s">
        <v>55</v>
      </c>
      <c r="B451" s="107">
        <v>0</v>
      </c>
      <c r="C451" s="107">
        <v>0</v>
      </c>
      <c r="D451" s="107">
        <v>0</v>
      </c>
      <c r="E451" s="107">
        <v>0</v>
      </c>
      <c r="F451" s="107">
        <v>2</v>
      </c>
      <c r="G451" s="107">
        <v>0</v>
      </c>
      <c r="H451" s="107">
        <v>2</v>
      </c>
      <c r="I451" s="107">
        <v>0</v>
      </c>
      <c r="J451" s="107">
        <v>1</v>
      </c>
      <c r="K451" s="107">
        <v>0</v>
      </c>
      <c r="L451" s="107">
        <v>1</v>
      </c>
      <c r="M451" s="107">
        <v>0</v>
      </c>
      <c r="N451" s="107">
        <v>0</v>
      </c>
      <c r="O451" s="107">
        <v>0</v>
      </c>
      <c r="P451" s="157"/>
      <c r="Q451" s="136"/>
      <c r="R451" s="136"/>
      <c r="S451" s="136"/>
    </row>
    <row r="452" spans="1:19" s="22" customFormat="1" ht="15" customHeight="1">
      <c r="A452" s="89" t="s">
        <v>56</v>
      </c>
      <c r="B452" s="107">
        <v>0</v>
      </c>
      <c r="C452" s="107">
        <v>0</v>
      </c>
      <c r="D452" s="107">
        <v>0</v>
      </c>
      <c r="E452" s="107">
        <v>0</v>
      </c>
      <c r="F452" s="107">
        <v>0</v>
      </c>
      <c r="G452" s="107">
        <v>0</v>
      </c>
      <c r="H452" s="107">
        <v>0</v>
      </c>
      <c r="I452" s="107">
        <v>0</v>
      </c>
      <c r="J452" s="107">
        <v>0</v>
      </c>
      <c r="K452" s="107">
        <v>0</v>
      </c>
      <c r="L452" s="107">
        <v>0</v>
      </c>
      <c r="M452" s="107">
        <v>0</v>
      </c>
      <c r="N452" s="107">
        <v>0</v>
      </c>
      <c r="O452" s="107">
        <v>0</v>
      </c>
      <c r="P452" s="157"/>
      <c r="Q452" s="136"/>
      <c r="R452" s="136"/>
      <c r="S452" s="136"/>
    </row>
    <row r="453" spans="1:19" s="22" customFormat="1" ht="15" customHeight="1">
      <c r="A453" s="89" t="s">
        <v>57</v>
      </c>
      <c r="B453" s="107">
        <v>0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0</v>
      </c>
      <c r="O453" s="107">
        <v>0</v>
      </c>
      <c r="P453" s="157"/>
      <c r="Q453" s="136"/>
      <c r="R453" s="136"/>
      <c r="S453" s="136"/>
    </row>
    <row r="454" spans="1:19" s="22" customFormat="1" ht="15" customHeight="1">
      <c r="A454" s="89" t="s">
        <v>58</v>
      </c>
      <c r="B454" s="107">
        <v>0</v>
      </c>
      <c r="C454" s="107">
        <v>0</v>
      </c>
      <c r="D454" s="107">
        <v>0</v>
      </c>
      <c r="E454" s="107">
        <v>0</v>
      </c>
      <c r="F454" s="107">
        <v>0</v>
      </c>
      <c r="G454" s="107">
        <v>0</v>
      </c>
      <c r="H454" s="107">
        <v>0</v>
      </c>
      <c r="I454" s="107">
        <v>0</v>
      </c>
      <c r="J454" s="107">
        <v>0</v>
      </c>
      <c r="K454" s="107">
        <v>0</v>
      </c>
      <c r="L454" s="107">
        <v>0</v>
      </c>
      <c r="M454" s="107">
        <v>0</v>
      </c>
      <c r="N454" s="107">
        <v>0</v>
      </c>
      <c r="O454" s="107">
        <v>0</v>
      </c>
      <c r="P454" s="157"/>
      <c r="Q454" s="136"/>
      <c r="R454" s="136"/>
      <c r="S454" s="136"/>
    </row>
    <row r="455" spans="1:19" s="22" customFormat="1" ht="15" customHeight="1">
      <c r="A455" s="89" t="s">
        <v>59</v>
      </c>
      <c r="B455" s="107">
        <v>1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1</v>
      </c>
      <c r="O455" s="107">
        <v>0</v>
      </c>
      <c r="P455" s="157"/>
      <c r="Q455" s="136"/>
      <c r="R455" s="136"/>
      <c r="S455" s="136"/>
    </row>
    <row r="456" spans="1:19" s="22" customFormat="1" ht="15" customHeight="1">
      <c r="A456" s="89" t="s">
        <v>60</v>
      </c>
      <c r="B456" s="107">
        <v>0</v>
      </c>
      <c r="C456" s="107">
        <v>0</v>
      </c>
      <c r="D456" s="107">
        <v>0</v>
      </c>
      <c r="E456" s="107">
        <v>0</v>
      </c>
      <c r="F456" s="107">
        <v>0</v>
      </c>
      <c r="G456" s="107">
        <v>0</v>
      </c>
      <c r="H456" s="107">
        <v>0</v>
      </c>
      <c r="I456" s="107">
        <v>0</v>
      </c>
      <c r="J456" s="107">
        <v>0</v>
      </c>
      <c r="K456" s="107">
        <v>0</v>
      </c>
      <c r="L456" s="107">
        <v>0</v>
      </c>
      <c r="M456" s="107">
        <v>0</v>
      </c>
      <c r="N456" s="107">
        <v>0</v>
      </c>
      <c r="O456" s="107">
        <v>0</v>
      </c>
      <c r="P456" s="157"/>
      <c r="Q456" s="136"/>
      <c r="R456" s="136"/>
      <c r="S456" s="136"/>
    </row>
    <row r="457" spans="1:19" s="22" customFormat="1" ht="15" customHeight="1">
      <c r="A457" s="89" t="s">
        <v>61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157"/>
      <c r="Q457" s="136"/>
      <c r="R457" s="136"/>
      <c r="S457" s="136"/>
    </row>
    <row r="458" spans="1:19" s="22" customFormat="1" ht="15" customHeight="1">
      <c r="A458" s="89" t="s">
        <v>8</v>
      </c>
      <c r="B458" s="107">
        <v>0</v>
      </c>
      <c r="C458" s="107">
        <v>0</v>
      </c>
      <c r="D458" s="107">
        <v>0</v>
      </c>
      <c r="E458" s="107">
        <v>0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0</v>
      </c>
      <c r="O458" s="107">
        <v>0</v>
      </c>
      <c r="P458" s="157"/>
      <c r="Q458" s="136"/>
      <c r="R458" s="136"/>
      <c r="S458" s="136"/>
    </row>
    <row r="459" spans="1:19" s="22" customFormat="1" ht="15" customHeight="1">
      <c r="A459" s="89" t="s">
        <v>9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57"/>
      <c r="Q459" s="136"/>
      <c r="R459" s="136"/>
      <c r="S459" s="136"/>
    </row>
    <row r="460" spans="1:19" s="22" customFormat="1" ht="15" customHeight="1">
      <c r="A460" s="90" t="s">
        <v>268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57"/>
      <c r="Q460" s="136"/>
      <c r="R460" s="136"/>
      <c r="S460" s="136"/>
    </row>
    <row r="461" spans="1:19" s="22" customFormat="1" ht="15" customHeight="1">
      <c r="A461" s="90" t="s">
        <v>269</v>
      </c>
      <c r="B461" s="107">
        <v>0</v>
      </c>
      <c r="C461" s="107">
        <v>0</v>
      </c>
      <c r="D461" s="107">
        <v>0</v>
      </c>
      <c r="E461" s="107">
        <v>0</v>
      </c>
      <c r="F461" s="107">
        <v>0</v>
      </c>
      <c r="G461" s="107">
        <v>0</v>
      </c>
      <c r="H461" s="107">
        <v>0</v>
      </c>
      <c r="I461" s="107">
        <v>0</v>
      </c>
      <c r="J461" s="107">
        <v>0</v>
      </c>
      <c r="K461" s="107">
        <v>0</v>
      </c>
      <c r="L461" s="107">
        <v>0</v>
      </c>
      <c r="M461" s="107">
        <v>0</v>
      </c>
      <c r="N461" s="107">
        <v>0</v>
      </c>
      <c r="O461" s="107">
        <v>0</v>
      </c>
      <c r="P461" s="157"/>
      <c r="Q461" s="136"/>
      <c r="R461" s="136"/>
      <c r="S461" s="136"/>
    </row>
    <row r="462" spans="1:19" s="22" customFormat="1" ht="15" customHeight="1">
      <c r="A462" s="90" t="s">
        <v>450</v>
      </c>
      <c r="B462" s="107">
        <v>0</v>
      </c>
      <c r="C462" s="107">
        <v>0</v>
      </c>
      <c r="D462" s="107">
        <v>0</v>
      </c>
      <c r="E462" s="107">
        <v>0</v>
      </c>
      <c r="F462" s="107">
        <v>0</v>
      </c>
      <c r="G462" s="107">
        <v>0</v>
      </c>
      <c r="H462" s="107">
        <v>0</v>
      </c>
      <c r="I462" s="107">
        <v>0</v>
      </c>
      <c r="J462" s="107">
        <v>0</v>
      </c>
      <c r="K462" s="107">
        <v>0</v>
      </c>
      <c r="L462" s="107">
        <v>0</v>
      </c>
      <c r="M462" s="107">
        <v>0</v>
      </c>
      <c r="N462" s="107">
        <v>0</v>
      </c>
      <c r="O462" s="107">
        <v>0</v>
      </c>
      <c r="P462" s="157"/>
      <c r="Q462" s="136"/>
      <c r="R462" s="136"/>
      <c r="S462" s="136"/>
    </row>
    <row r="463" spans="1:19" s="22" customFormat="1" ht="15" customHeight="1">
      <c r="A463" s="90" t="s">
        <v>449</v>
      </c>
      <c r="B463" s="107">
        <v>0</v>
      </c>
      <c r="C463" s="107">
        <v>0</v>
      </c>
      <c r="D463" s="107">
        <v>0</v>
      </c>
      <c r="E463" s="107">
        <v>0</v>
      </c>
      <c r="F463" s="107">
        <v>0</v>
      </c>
      <c r="G463" s="107">
        <v>0</v>
      </c>
      <c r="H463" s="107">
        <v>0</v>
      </c>
      <c r="I463" s="107">
        <v>0</v>
      </c>
      <c r="J463" s="107">
        <v>0</v>
      </c>
      <c r="K463" s="107">
        <v>0</v>
      </c>
      <c r="L463" s="107">
        <v>0</v>
      </c>
      <c r="M463" s="107">
        <v>0</v>
      </c>
      <c r="N463" s="107">
        <v>0</v>
      </c>
      <c r="O463" s="107">
        <v>0</v>
      </c>
      <c r="P463" s="157"/>
      <c r="Q463" s="136"/>
      <c r="R463" s="136"/>
      <c r="S463" s="136"/>
    </row>
    <row r="464" spans="1:19" s="22" customFormat="1" ht="15" customHeight="1">
      <c r="A464" s="90" t="s">
        <v>441</v>
      </c>
      <c r="B464" s="107">
        <v>0</v>
      </c>
      <c r="C464" s="107">
        <v>0</v>
      </c>
      <c r="D464" s="107">
        <v>0</v>
      </c>
      <c r="E464" s="107">
        <v>0</v>
      </c>
      <c r="F464" s="107">
        <v>0</v>
      </c>
      <c r="G464" s="107">
        <v>0</v>
      </c>
      <c r="H464" s="107">
        <v>0</v>
      </c>
      <c r="I464" s="107">
        <v>0</v>
      </c>
      <c r="J464" s="107">
        <v>0</v>
      </c>
      <c r="K464" s="107">
        <v>0</v>
      </c>
      <c r="L464" s="107">
        <v>0</v>
      </c>
      <c r="M464" s="107">
        <v>0</v>
      </c>
      <c r="N464" s="107">
        <v>0</v>
      </c>
      <c r="O464" s="107">
        <v>0</v>
      </c>
      <c r="P464" s="157"/>
      <c r="Q464" s="136"/>
      <c r="R464" s="136"/>
      <c r="S464" s="136"/>
    </row>
    <row r="465" spans="1:19" s="22" customFormat="1" ht="15" customHeight="1">
      <c r="A465" s="89" t="s">
        <v>427</v>
      </c>
      <c r="B465" s="107">
        <v>0</v>
      </c>
      <c r="C465" s="107">
        <v>0</v>
      </c>
      <c r="D465" s="107">
        <v>0</v>
      </c>
      <c r="E465" s="107">
        <v>0</v>
      </c>
      <c r="F465" s="107">
        <v>0</v>
      </c>
      <c r="G465" s="107">
        <v>0</v>
      </c>
      <c r="H465" s="107">
        <v>0</v>
      </c>
      <c r="I465" s="107">
        <v>0</v>
      </c>
      <c r="J465" s="107">
        <v>0</v>
      </c>
      <c r="K465" s="107">
        <v>0</v>
      </c>
      <c r="L465" s="107">
        <v>0</v>
      </c>
      <c r="M465" s="107">
        <v>0</v>
      </c>
      <c r="N465" s="107">
        <v>0</v>
      </c>
      <c r="O465" s="107">
        <v>0</v>
      </c>
      <c r="P465" s="157"/>
      <c r="Q465" s="136"/>
      <c r="R465" s="136"/>
      <c r="S465" s="136"/>
    </row>
    <row r="466" spans="1:19" s="22" customFormat="1" ht="15" customHeight="1">
      <c r="A466" s="89" t="s">
        <v>444</v>
      </c>
      <c r="B466" s="107">
        <v>0</v>
      </c>
      <c r="C466" s="107">
        <v>0</v>
      </c>
      <c r="D466" s="107">
        <v>0</v>
      </c>
      <c r="E466" s="107">
        <v>0</v>
      </c>
      <c r="F466" s="107">
        <v>0</v>
      </c>
      <c r="G466" s="107">
        <v>0</v>
      </c>
      <c r="H466" s="107">
        <v>0</v>
      </c>
      <c r="I466" s="107">
        <v>0</v>
      </c>
      <c r="J466" s="107">
        <v>0</v>
      </c>
      <c r="K466" s="107">
        <v>0</v>
      </c>
      <c r="L466" s="107">
        <v>0</v>
      </c>
      <c r="M466" s="107">
        <v>0</v>
      </c>
      <c r="N466" s="107">
        <v>0</v>
      </c>
      <c r="O466" s="107">
        <v>0</v>
      </c>
      <c r="P466" s="157"/>
      <c r="Q466" s="136"/>
      <c r="R466" s="136"/>
      <c r="S466" s="136"/>
    </row>
    <row r="467" spans="1:19" s="22" customFormat="1" ht="15" customHeight="1">
      <c r="A467" s="89" t="s">
        <v>446</v>
      </c>
      <c r="B467" s="107">
        <v>0</v>
      </c>
      <c r="C467" s="107">
        <v>0</v>
      </c>
      <c r="D467" s="107">
        <v>0</v>
      </c>
      <c r="E467" s="107">
        <v>0</v>
      </c>
      <c r="F467" s="107">
        <v>0</v>
      </c>
      <c r="G467" s="107">
        <v>0</v>
      </c>
      <c r="H467" s="107">
        <v>0</v>
      </c>
      <c r="I467" s="107">
        <v>0</v>
      </c>
      <c r="J467" s="107">
        <v>0</v>
      </c>
      <c r="K467" s="107">
        <v>0</v>
      </c>
      <c r="L467" s="107">
        <v>0</v>
      </c>
      <c r="M467" s="107">
        <v>0</v>
      </c>
      <c r="N467" s="107">
        <v>0</v>
      </c>
      <c r="O467" s="107">
        <v>0</v>
      </c>
      <c r="P467" s="157"/>
      <c r="Q467" s="136"/>
      <c r="R467" s="136"/>
      <c r="S467" s="136"/>
    </row>
    <row r="468" spans="1:19" s="22" customFormat="1" ht="15" customHeight="1">
      <c r="A468" s="89" t="s">
        <v>447</v>
      </c>
      <c r="B468" s="107">
        <v>0</v>
      </c>
      <c r="C468" s="107">
        <v>0</v>
      </c>
      <c r="D468" s="107">
        <v>0</v>
      </c>
      <c r="E468" s="107">
        <v>0</v>
      </c>
      <c r="F468" s="107">
        <v>0</v>
      </c>
      <c r="G468" s="107">
        <v>0</v>
      </c>
      <c r="H468" s="107">
        <v>0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  <c r="N468" s="107">
        <v>0</v>
      </c>
      <c r="O468" s="107">
        <v>0</v>
      </c>
      <c r="P468" s="157"/>
      <c r="Q468" s="136"/>
      <c r="R468" s="136"/>
      <c r="S468" s="136"/>
    </row>
    <row r="469" spans="1:19" s="22" customFormat="1" ht="15" customHeight="1">
      <c r="A469" s="90" t="s">
        <v>419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157"/>
      <c r="Q469" s="136"/>
      <c r="R469" s="136"/>
      <c r="S469" s="136"/>
    </row>
    <row r="470" spans="1:19" s="22" customFormat="1" ht="15" customHeight="1">
      <c r="A470" s="90" t="s">
        <v>405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157"/>
      <c r="Q470" s="136"/>
      <c r="R470" s="136"/>
      <c r="S470" s="136"/>
    </row>
    <row r="471" spans="1:19" s="22" customFormat="1" ht="15" customHeight="1">
      <c r="A471" s="89" t="s">
        <v>62</v>
      </c>
      <c r="B471" s="107">
        <v>0</v>
      </c>
      <c r="C471" s="107">
        <v>0</v>
      </c>
      <c r="D471" s="107">
        <v>0</v>
      </c>
      <c r="E471" s="107">
        <v>0</v>
      </c>
      <c r="F471" s="107">
        <v>0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157"/>
      <c r="Q471" s="136"/>
      <c r="R471" s="136"/>
      <c r="S471" s="136"/>
    </row>
    <row r="472" spans="1:19" s="22" customFormat="1" ht="15" customHeight="1">
      <c r="A472" s="89" t="s">
        <v>63</v>
      </c>
      <c r="B472" s="107">
        <v>0</v>
      </c>
      <c r="C472" s="107">
        <v>0</v>
      </c>
      <c r="D472" s="107">
        <v>5</v>
      </c>
      <c r="E472" s="107">
        <v>0</v>
      </c>
      <c r="F472" s="107">
        <v>1</v>
      </c>
      <c r="G472" s="107">
        <v>2</v>
      </c>
      <c r="H472" s="107">
        <v>35</v>
      </c>
      <c r="I472" s="107">
        <v>4</v>
      </c>
      <c r="J472" s="107">
        <v>9</v>
      </c>
      <c r="K472" s="107">
        <v>3</v>
      </c>
      <c r="L472" s="107">
        <v>12</v>
      </c>
      <c r="M472" s="107">
        <v>0</v>
      </c>
      <c r="N472" s="107">
        <v>0</v>
      </c>
      <c r="O472" s="107">
        <v>1</v>
      </c>
      <c r="P472" s="157"/>
      <c r="Q472" s="136"/>
      <c r="R472" s="136"/>
      <c r="S472" s="136"/>
    </row>
    <row r="473" spans="1:19" s="22" customFormat="1" ht="15" customHeight="1">
      <c r="A473" s="89" t="s">
        <v>64</v>
      </c>
      <c r="B473" s="107">
        <v>1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2</v>
      </c>
      <c r="I473" s="107">
        <v>0</v>
      </c>
      <c r="J473" s="107">
        <v>0</v>
      </c>
      <c r="K473" s="107">
        <v>0</v>
      </c>
      <c r="L473" s="107">
        <v>3</v>
      </c>
      <c r="M473" s="107">
        <v>0</v>
      </c>
      <c r="N473" s="107">
        <v>1</v>
      </c>
      <c r="O473" s="107">
        <v>0</v>
      </c>
      <c r="P473" s="157"/>
      <c r="Q473" s="136"/>
      <c r="R473" s="136"/>
      <c r="S473" s="136"/>
    </row>
    <row r="474" spans="1:19" s="22" customFormat="1" ht="15" customHeight="1">
      <c r="A474" s="89" t="s">
        <v>65</v>
      </c>
      <c r="B474" s="107">
        <v>0</v>
      </c>
      <c r="C474" s="107">
        <v>2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2</v>
      </c>
      <c r="J474" s="107">
        <v>0</v>
      </c>
      <c r="K474" s="107">
        <v>3</v>
      </c>
      <c r="L474" s="107">
        <v>0</v>
      </c>
      <c r="M474" s="107">
        <v>2</v>
      </c>
      <c r="N474" s="107">
        <v>0</v>
      </c>
      <c r="O474" s="107">
        <v>0</v>
      </c>
      <c r="P474" s="157"/>
      <c r="Q474" s="136"/>
      <c r="R474" s="136"/>
      <c r="S474" s="136"/>
    </row>
    <row r="475" spans="1:19" s="22" customFormat="1" ht="15" customHeight="1">
      <c r="A475" s="89" t="s">
        <v>66</v>
      </c>
      <c r="B475" s="107">
        <v>4</v>
      </c>
      <c r="C475" s="107">
        <v>3</v>
      </c>
      <c r="D475" s="107">
        <v>0</v>
      </c>
      <c r="E475" s="107">
        <v>0</v>
      </c>
      <c r="F475" s="107">
        <v>0</v>
      </c>
      <c r="G475" s="107">
        <v>0</v>
      </c>
      <c r="H475" s="107">
        <v>5</v>
      </c>
      <c r="I475" s="107">
        <v>1</v>
      </c>
      <c r="J475" s="107">
        <v>1</v>
      </c>
      <c r="K475" s="107">
        <v>2</v>
      </c>
      <c r="L475" s="107">
        <v>2</v>
      </c>
      <c r="M475" s="107">
        <v>0</v>
      </c>
      <c r="N475" s="107">
        <v>0</v>
      </c>
      <c r="O475" s="107">
        <v>0</v>
      </c>
      <c r="P475" s="157"/>
      <c r="Q475" s="136"/>
      <c r="R475" s="136"/>
      <c r="S475" s="136"/>
    </row>
    <row r="476" spans="1:19" s="22" customFormat="1" ht="15" customHeight="1">
      <c r="A476" s="89" t="s">
        <v>67</v>
      </c>
      <c r="B476" s="107">
        <v>0</v>
      </c>
      <c r="C476" s="107">
        <v>0</v>
      </c>
      <c r="D476" s="107">
        <v>0</v>
      </c>
      <c r="E476" s="107">
        <v>0</v>
      </c>
      <c r="F476" s="107">
        <v>1</v>
      </c>
      <c r="G476" s="107">
        <v>0</v>
      </c>
      <c r="H476" s="107">
        <v>1</v>
      </c>
      <c r="I476" s="107">
        <v>0</v>
      </c>
      <c r="J476" s="107">
        <v>0</v>
      </c>
      <c r="K476" s="107">
        <v>0</v>
      </c>
      <c r="L476" s="107">
        <v>0</v>
      </c>
      <c r="M476" s="107">
        <v>0</v>
      </c>
      <c r="N476" s="107">
        <v>0</v>
      </c>
      <c r="O476" s="107">
        <v>0</v>
      </c>
      <c r="P476" s="157"/>
      <c r="Q476" s="136"/>
      <c r="R476" s="136"/>
      <c r="S476" s="136"/>
    </row>
    <row r="477" spans="1:19" s="22" customFormat="1" ht="15" customHeight="1">
      <c r="A477" s="89" t="s">
        <v>68</v>
      </c>
      <c r="B477" s="107">
        <v>2</v>
      </c>
      <c r="C477" s="107">
        <v>2</v>
      </c>
      <c r="D477" s="107">
        <v>0</v>
      </c>
      <c r="E477" s="107">
        <v>0</v>
      </c>
      <c r="F477" s="107">
        <v>0</v>
      </c>
      <c r="G477" s="107">
        <v>0</v>
      </c>
      <c r="H477" s="107">
        <v>2</v>
      </c>
      <c r="I477" s="107">
        <v>1</v>
      </c>
      <c r="J477" s="107">
        <v>3</v>
      </c>
      <c r="K477" s="107">
        <v>4</v>
      </c>
      <c r="L477" s="107">
        <v>1</v>
      </c>
      <c r="M477" s="107">
        <v>1</v>
      </c>
      <c r="N477" s="107">
        <v>0</v>
      </c>
      <c r="O477" s="107">
        <v>0</v>
      </c>
      <c r="P477" s="157"/>
      <c r="Q477" s="136"/>
      <c r="R477" s="136"/>
      <c r="S477" s="136"/>
    </row>
    <row r="478" spans="1:19" s="22" customFormat="1" ht="15" customHeight="1">
      <c r="A478" s="14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57"/>
      <c r="Q478" s="136"/>
      <c r="R478" s="136"/>
      <c r="S478" s="136"/>
    </row>
    <row r="479" spans="1:19" s="22" customFormat="1" ht="15" customHeight="1">
      <c r="A479" s="140"/>
      <c r="B479" s="157"/>
      <c r="C479" s="157"/>
      <c r="D479" s="157"/>
      <c r="E479" s="157"/>
      <c r="F479" s="157"/>
      <c r="G479" s="157"/>
      <c r="H479" s="157"/>
      <c r="I479" s="157"/>
      <c r="J479" s="157"/>
      <c r="K479" s="157"/>
      <c r="L479" s="157"/>
      <c r="M479" s="157"/>
      <c r="N479" s="157"/>
      <c r="O479" s="157"/>
      <c r="P479" s="157"/>
      <c r="Q479" s="136"/>
      <c r="R479" s="136"/>
      <c r="S479" s="136"/>
    </row>
    <row r="480" spans="1:19" s="22" customFormat="1" ht="15" customHeight="1">
      <c r="A480" s="196" t="s">
        <v>302</v>
      </c>
      <c r="B480" s="172" t="s">
        <v>150</v>
      </c>
      <c r="C480" s="172"/>
      <c r="D480" s="172" t="s">
        <v>151</v>
      </c>
      <c r="E480" s="172"/>
      <c r="F480" s="172" t="s">
        <v>152</v>
      </c>
      <c r="G480" s="172"/>
      <c r="H480" s="172" t="s">
        <v>153</v>
      </c>
      <c r="I480" s="172"/>
      <c r="J480" s="172" t="s">
        <v>154</v>
      </c>
      <c r="K480" s="172"/>
      <c r="L480" s="172" t="s">
        <v>155</v>
      </c>
      <c r="M480" s="172"/>
      <c r="N480" s="172" t="s">
        <v>156</v>
      </c>
      <c r="O480" s="172"/>
      <c r="P480" s="157"/>
      <c r="Q480" s="136"/>
      <c r="R480" s="136"/>
      <c r="S480" s="136"/>
    </row>
    <row r="481" spans="1:19" s="22" customFormat="1" ht="15" customHeight="1">
      <c r="A481" s="197"/>
      <c r="B481" s="156" t="s">
        <v>3</v>
      </c>
      <c r="C481" s="156" t="s">
        <v>4</v>
      </c>
      <c r="D481" s="156" t="s">
        <v>3</v>
      </c>
      <c r="E481" s="156" t="s">
        <v>4</v>
      </c>
      <c r="F481" s="156" t="s">
        <v>3</v>
      </c>
      <c r="G481" s="156" t="s">
        <v>4</v>
      </c>
      <c r="H481" s="156" t="s">
        <v>3</v>
      </c>
      <c r="I481" s="156" t="s">
        <v>4</v>
      </c>
      <c r="J481" s="156" t="s">
        <v>3</v>
      </c>
      <c r="K481" s="156" t="s">
        <v>4</v>
      </c>
      <c r="L481" s="156" t="s">
        <v>3</v>
      </c>
      <c r="M481" s="156" t="s">
        <v>4</v>
      </c>
      <c r="N481" s="156" t="s">
        <v>3</v>
      </c>
      <c r="O481" s="156" t="s">
        <v>4</v>
      </c>
      <c r="P481" s="39"/>
      <c r="Q481" s="39"/>
      <c r="R481" s="39"/>
      <c r="S481" s="39"/>
    </row>
    <row r="482" spans="1:19" s="22" customFormat="1" ht="15" customHeight="1">
      <c r="A482" s="92" t="s">
        <v>52</v>
      </c>
      <c r="B482" s="105">
        <v>38</v>
      </c>
      <c r="C482" s="105">
        <v>16</v>
      </c>
      <c r="D482" s="105">
        <v>25</v>
      </c>
      <c r="E482" s="105">
        <v>5</v>
      </c>
      <c r="F482" s="105">
        <v>2</v>
      </c>
      <c r="G482" s="105">
        <v>1</v>
      </c>
      <c r="H482" s="105">
        <v>2340</v>
      </c>
      <c r="I482" s="105">
        <v>949</v>
      </c>
      <c r="J482" s="105">
        <v>21</v>
      </c>
      <c r="K482" s="105">
        <v>17</v>
      </c>
      <c r="L482" s="105">
        <v>4</v>
      </c>
      <c r="M482" s="105">
        <v>4</v>
      </c>
      <c r="N482" s="105">
        <v>25</v>
      </c>
      <c r="O482" s="105">
        <v>15</v>
      </c>
      <c r="P482" s="157"/>
      <c r="Q482" s="136"/>
      <c r="R482" s="136"/>
      <c r="S482" s="136"/>
    </row>
    <row r="483" spans="1:19" s="22" customFormat="1" ht="15" customHeight="1">
      <c r="A483" s="89" t="s">
        <v>53</v>
      </c>
      <c r="B483" s="107">
        <v>0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57"/>
      <c r="Q483" s="136"/>
      <c r="R483" s="136"/>
      <c r="S483" s="136"/>
    </row>
    <row r="484" spans="1:19" s="22" customFormat="1" ht="15" customHeight="1">
      <c r="A484" s="89" t="s">
        <v>54</v>
      </c>
      <c r="B484" s="107">
        <v>1</v>
      </c>
      <c r="C484" s="107">
        <v>5</v>
      </c>
      <c r="D484" s="107">
        <v>2</v>
      </c>
      <c r="E484" s="107">
        <v>0</v>
      </c>
      <c r="F484" s="107">
        <v>1</v>
      </c>
      <c r="G484" s="107">
        <v>0</v>
      </c>
      <c r="H484" s="107">
        <v>209</v>
      </c>
      <c r="I484" s="107">
        <v>36</v>
      </c>
      <c r="J484" s="107">
        <v>3</v>
      </c>
      <c r="K484" s="107">
        <v>0</v>
      </c>
      <c r="L484" s="107">
        <v>0</v>
      </c>
      <c r="M484" s="107">
        <v>0</v>
      </c>
      <c r="N484" s="107">
        <v>6</v>
      </c>
      <c r="O484" s="107">
        <v>2</v>
      </c>
      <c r="P484" s="157"/>
      <c r="Q484" s="136"/>
      <c r="R484" s="136"/>
      <c r="S484" s="136"/>
    </row>
    <row r="485" spans="1:19" s="22" customFormat="1" ht="15" customHeight="1">
      <c r="A485" s="89" t="s">
        <v>55</v>
      </c>
      <c r="B485" s="107">
        <v>4</v>
      </c>
      <c r="C485" s="107">
        <v>0</v>
      </c>
      <c r="D485" s="107">
        <v>1</v>
      </c>
      <c r="E485" s="107">
        <v>0</v>
      </c>
      <c r="F485" s="107">
        <v>0</v>
      </c>
      <c r="G485" s="107">
        <v>0</v>
      </c>
      <c r="H485" s="107">
        <v>58</v>
      </c>
      <c r="I485" s="107">
        <v>5</v>
      </c>
      <c r="J485" s="107">
        <v>1</v>
      </c>
      <c r="K485" s="107">
        <v>0</v>
      </c>
      <c r="L485" s="107">
        <v>0</v>
      </c>
      <c r="M485" s="107">
        <v>0</v>
      </c>
      <c r="N485" s="107">
        <v>0</v>
      </c>
      <c r="O485" s="107">
        <v>0</v>
      </c>
      <c r="P485" s="157"/>
      <c r="Q485" s="136"/>
      <c r="R485" s="136"/>
      <c r="S485" s="136"/>
    </row>
    <row r="486" spans="1:19" s="22" customFormat="1" ht="15" customHeight="1">
      <c r="A486" s="89" t="s">
        <v>56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1</v>
      </c>
      <c r="I486" s="107">
        <v>3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57"/>
      <c r="Q486" s="136"/>
      <c r="R486" s="136"/>
      <c r="S486" s="136"/>
    </row>
    <row r="487" spans="1:19" s="22" customFormat="1" ht="15" customHeight="1">
      <c r="A487" s="89" t="s">
        <v>57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3</v>
      </c>
      <c r="I487" s="107">
        <v>2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57"/>
      <c r="Q487" s="136"/>
      <c r="R487" s="136"/>
      <c r="S487" s="136"/>
    </row>
    <row r="488" spans="1:19" s="22" customFormat="1" ht="15" customHeight="1">
      <c r="A488" s="89" t="s">
        <v>58</v>
      </c>
      <c r="B488" s="107">
        <v>0</v>
      </c>
      <c r="C488" s="107">
        <v>0</v>
      </c>
      <c r="D488" s="107">
        <v>0</v>
      </c>
      <c r="E488" s="107">
        <v>0</v>
      </c>
      <c r="F488" s="107">
        <v>0</v>
      </c>
      <c r="G488" s="107">
        <v>0</v>
      </c>
      <c r="H488" s="107">
        <v>1</v>
      </c>
      <c r="I488" s="107">
        <v>0</v>
      </c>
      <c r="J488" s="107">
        <v>0</v>
      </c>
      <c r="K488" s="107">
        <v>0</v>
      </c>
      <c r="L488" s="107">
        <v>0</v>
      </c>
      <c r="M488" s="107">
        <v>0</v>
      </c>
      <c r="N488" s="107">
        <v>0</v>
      </c>
      <c r="O488" s="107">
        <v>0</v>
      </c>
      <c r="P488" s="157"/>
      <c r="Q488" s="136"/>
      <c r="R488" s="136"/>
      <c r="S488" s="136"/>
    </row>
    <row r="489" spans="1:19" s="22" customFormat="1" ht="15" customHeight="1">
      <c r="A489" s="89" t="s">
        <v>59</v>
      </c>
      <c r="B489" s="107">
        <v>0</v>
      </c>
      <c r="C489" s="107">
        <v>0</v>
      </c>
      <c r="D489" s="107">
        <v>1</v>
      </c>
      <c r="E489" s="107">
        <v>3</v>
      </c>
      <c r="F489" s="107">
        <v>0</v>
      </c>
      <c r="G489" s="107">
        <v>0</v>
      </c>
      <c r="H489" s="107">
        <v>1036</v>
      </c>
      <c r="I489" s="107">
        <v>277</v>
      </c>
      <c r="J489" s="107">
        <v>3</v>
      </c>
      <c r="K489" s="107">
        <v>1</v>
      </c>
      <c r="L489" s="107">
        <v>0</v>
      </c>
      <c r="M489" s="107">
        <v>0</v>
      </c>
      <c r="N489" s="107">
        <v>1</v>
      </c>
      <c r="O489" s="107">
        <v>0</v>
      </c>
      <c r="P489" s="157"/>
      <c r="Q489" s="136"/>
      <c r="R489" s="136"/>
      <c r="S489" s="136"/>
    </row>
    <row r="490" spans="1:19" s="22" customFormat="1" ht="15" customHeight="1">
      <c r="A490" s="89" t="s">
        <v>60</v>
      </c>
      <c r="B490" s="107">
        <v>0</v>
      </c>
      <c r="C490" s="107">
        <v>0</v>
      </c>
      <c r="D490" s="107">
        <v>0</v>
      </c>
      <c r="E490" s="107">
        <v>0</v>
      </c>
      <c r="F490" s="107">
        <v>0</v>
      </c>
      <c r="G490" s="107">
        <v>0</v>
      </c>
      <c r="H490" s="107">
        <v>6</v>
      </c>
      <c r="I490" s="107">
        <v>3</v>
      </c>
      <c r="J490" s="107">
        <v>0</v>
      </c>
      <c r="K490" s="107">
        <v>0</v>
      </c>
      <c r="L490" s="107">
        <v>0</v>
      </c>
      <c r="M490" s="107">
        <v>0</v>
      </c>
      <c r="N490" s="107">
        <v>0</v>
      </c>
      <c r="O490" s="107">
        <v>0</v>
      </c>
      <c r="P490" s="157"/>
      <c r="Q490" s="136"/>
      <c r="R490" s="136"/>
      <c r="S490" s="136"/>
    </row>
    <row r="491" spans="1:19" s="22" customFormat="1" ht="15" customHeight="1">
      <c r="A491" s="89" t="s">
        <v>61</v>
      </c>
      <c r="B491" s="107">
        <v>0</v>
      </c>
      <c r="C491" s="107">
        <v>0</v>
      </c>
      <c r="D491" s="107">
        <v>0</v>
      </c>
      <c r="E491" s="107">
        <v>0</v>
      </c>
      <c r="F491" s="107">
        <v>0</v>
      </c>
      <c r="G491" s="107">
        <v>0</v>
      </c>
      <c r="H491" s="107">
        <v>0</v>
      </c>
      <c r="I491" s="107">
        <v>0</v>
      </c>
      <c r="J491" s="107">
        <v>0</v>
      </c>
      <c r="K491" s="107">
        <v>1</v>
      </c>
      <c r="L491" s="107">
        <v>0</v>
      </c>
      <c r="M491" s="107">
        <v>0</v>
      </c>
      <c r="N491" s="107">
        <v>0</v>
      </c>
      <c r="O491" s="107">
        <v>0</v>
      </c>
      <c r="P491" s="157"/>
      <c r="Q491" s="136"/>
      <c r="R491" s="136"/>
      <c r="S491" s="136"/>
    </row>
    <row r="492" spans="1:19" s="22" customFormat="1" ht="15" customHeight="1">
      <c r="A492" s="89" t="s">
        <v>8</v>
      </c>
      <c r="B492" s="107">
        <v>1</v>
      </c>
      <c r="C492" s="107">
        <v>1</v>
      </c>
      <c r="D492" s="107">
        <v>0</v>
      </c>
      <c r="E492" s="107">
        <v>0</v>
      </c>
      <c r="F492" s="107">
        <v>0</v>
      </c>
      <c r="G492" s="107">
        <v>0</v>
      </c>
      <c r="H492" s="107">
        <v>32</v>
      </c>
      <c r="I492" s="107">
        <v>21</v>
      </c>
      <c r="J492" s="107">
        <v>0</v>
      </c>
      <c r="K492" s="107">
        <v>0</v>
      </c>
      <c r="L492" s="107">
        <v>0</v>
      </c>
      <c r="M492" s="107">
        <v>0</v>
      </c>
      <c r="N492" s="107">
        <v>1</v>
      </c>
      <c r="O492" s="107">
        <v>0</v>
      </c>
      <c r="P492" s="157"/>
      <c r="Q492" s="136"/>
      <c r="R492" s="136"/>
      <c r="S492" s="136"/>
    </row>
    <row r="493" spans="1:19" s="22" customFormat="1" ht="15" customHeight="1">
      <c r="A493" s="89" t="s">
        <v>9</v>
      </c>
      <c r="B493" s="107">
        <v>0</v>
      </c>
      <c r="C493" s="107">
        <v>0</v>
      </c>
      <c r="D493" s="107">
        <v>1</v>
      </c>
      <c r="E493" s="107">
        <v>0</v>
      </c>
      <c r="F493" s="107">
        <v>0</v>
      </c>
      <c r="G493" s="107">
        <v>0</v>
      </c>
      <c r="H493" s="107">
        <v>2</v>
      </c>
      <c r="I493" s="107">
        <v>0</v>
      </c>
      <c r="J493" s="107">
        <v>0</v>
      </c>
      <c r="K493" s="107">
        <v>0</v>
      </c>
      <c r="L493" s="107">
        <v>1</v>
      </c>
      <c r="M493" s="107">
        <v>0</v>
      </c>
      <c r="N493" s="107">
        <v>1</v>
      </c>
      <c r="O493" s="107">
        <v>0</v>
      </c>
      <c r="P493" s="157"/>
      <c r="Q493" s="136"/>
      <c r="R493" s="136"/>
      <c r="S493" s="136"/>
    </row>
    <row r="494" spans="1:19" s="22" customFormat="1" ht="15" customHeight="1">
      <c r="A494" s="90" t="s">
        <v>268</v>
      </c>
      <c r="B494" s="107">
        <v>0</v>
      </c>
      <c r="C494" s="107">
        <v>0</v>
      </c>
      <c r="D494" s="107">
        <v>0</v>
      </c>
      <c r="E494" s="107">
        <v>0</v>
      </c>
      <c r="F494" s="107">
        <v>0</v>
      </c>
      <c r="G494" s="107">
        <v>0</v>
      </c>
      <c r="H494" s="107">
        <v>0</v>
      </c>
      <c r="I494" s="107">
        <v>0</v>
      </c>
      <c r="J494" s="107">
        <v>0</v>
      </c>
      <c r="K494" s="107">
        <v>0</v>
      </c>
      <c r="L494" s="107">
        <v>0</v>
      </c>
      <c r="M494" s="107">
        <v>0</v>
      </c>
      <c r="N494" s="107">
        <v>0</v>
      </c>
      <c r="O494" s="107">
        <v>0</v>
      </c>
      <c r="P494" s="157"/>
      <c r="Q494" s="136"/>
      <c r="R494" s="136"/>
      <c r="S494" s="136"/>
    </row>
    <row r="495" spans="1:19" s="22" customFormat="1" ht="15" customHeight="1">
      <c r="A495" s="90" t="s">
        <v>269</v>
      </c>
      <c r="B495" s="107">
        <v>0</v>
      </c>
      <c r="C495" s="107">
        <v>0</v>
      </c>
      <c r="D495" s="107">
        <v>0</v>
      </c>
      <c r="E495" s="107">
        <v>0</v>
      </c>
      <c r="F495" s="107">
        <v>0</v>
      </c>
      <c r="G495" s="107">
        <v>0</v>
      </c>
      <c r="H495" s="107">
        <v>0</v>
      </c>
      <c r="I495" s="107">
        <v>0</v>
      </c>
      <c r="J495" s="107">
        <v>0</v>
      </c>
      <c r="K495" s="107">
        <v>0</v>
      </c>
      <c r="L495" s="107">
        <v>0</v>
      </c>
      <c r="M495" s="107">
        <v>0</v>
      </c>
      <c r="N495" s="107">
        <v>0</v>
      </c>
      <c r="O495" s="107">
        <v>0</v>
      </c>
      <c r="P495" s="157"/>
      <c r="Q495" s="136"/>
      <c r="R495" s="136"/>
      <c r="S495" s="136"/>
    </row>
    <row r="496" spans="1:19" s="22" customFormat="1" ht="15" customHeight="1">
      <c r="A496" s="90" t="s">
        <v>416</v>
      </c>
      <c r="B496" s="107">
        <v>0</v>
      </c>
      <c r="C496" s="107">
        <v>0</v>
      </c>
      <c r="D496" s="107">
        <v>0</v>
      </c>
      <c r="E496" s="107">
        <v>0</v>
      </c>
      <c r="F496" s="107">
        <v>0</v>
      </c>
      <c r="G496" s="107">
        <v>0</v>
      </c>
      <c r="H496" s="107">
        <v>0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  <c r="N496" s="107">
        <v>0</v>
      </c>
      <c r="O496" s="107">
        <v>0</v>
      </c>
      <c r="P496" s="157"/>
      <c r="Q496" s="136"/>
      <c r="R496" s="136"/>
      <c r="S496" s="136"/>
    </row>
    <row r="497" spans="1:19" s="22" customFormat="1" ht="15" customHeight="1">
      <c r="A497" s="90" t="s">
        <v>417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0</v>
      </c>
      <c r="I497" s="107">
        <v>0</v>
      </c>
      <c r="J497" s="107">
        <v>0</v>
      </c>
      <c r="K497" s="107">
        <v>0</v>
      </c>
      <c r="L497" s="107">
        <v>0</v>
      </c>
      <c r="M497" s="107">
        <v>0</v>
      </c>
      <c r="N497" s="107">
        <v>0</v>
      </c>
      <c r="O497" s="107">
        <v>0</v>
      </c>
      <c r="P497" s="157"/>
      <c r="Q497" s="136"/>
      <c r="R497" s="136"/>
      <c r="S497" s="136"/>
    </row>
    <row r="498" spans="1:19" s="22" customFormat="1" ht="15" customHeight="1">
      <c r="A498" s="90" t="s">
        <v>441</v>
      </c>
      <c r="B498" s="107">
        <v>0</v>
      </c>
      <c r="C498" s="107">
        <v>0</v>
      </c>
      <c r="D498" s="107">
        <v>0</v>
      </c>
      <c r="E498" s="107">
        <v>0</v>
      </c>
      <c r="F498" s="107">
        <v>0</v>
      </c>
      <c r="G498" s="107">
        <v>0</v>
      </c>
      <c r="H498" s="107">
        <v>0</v>
      </c>
      <c r="I498" s="107">
        <v>0</v>
      </c>
      <c r="J498" s="107">
        <v>0</v>
      </c>
      <c r="K498" s="107">
        <v>0</v>
      </c>
      <c r="L498" s="107">
        <v>0</v>
      </c>
      <c r="M498" s="107">
        <v>0</v>
      </c>
      <c r="N498" s="107">
        <v>0</v>
      </c>
      <c r="O498" s="107">
        <v>0</v>
      </c>
      <c r="P498" s="157"/>
      <c r="Q498" s="136"/>
      <c r="R498" s="136"/>
      <c r="S498" s="136"/>
    </row>
    <row r="499" spans="1:19" s="22" customFormat="1" ht="15" customHeight="1">
      <c r="A499" s="89" t="s">
        <v>427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57"/>
      <c r="Q499" s="136"/>
      <c r="R499" s="136"/>
      <c r="S499" s="136"/>
    </row>
    <row r="500" spans="1:19" s="22" customFormat="1" ht="15" customHeight="1">
      <c r="A500" s="89" t="s">
        <v>443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157"/>
      <c r="Q500" s="136"/>
      <c r="R500" s="136"/>
      <c r="S500" s="136"/>
    </row>
    <row r="501" spans="1:19" s="22" customFormat="1" ht="15" customHeight="1">
      <c r="A501" s="89" t="s">
        <v>446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157"/>
      <c r="Q501" s="136"/>
      <c r="R501" s="136"/>
      <c r="S501" s="136"/>
    </row>
    <row r="502" spans="1:19" s="22" customFormat="1" ht="15" customHeight="1">
      <c r="A502" s="89" t="s">
        <v>448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57"/>
      <c r="Q502" s="136"/>
      <c r="R502" s="136"/>
      <c r="S502" s="136"/>
    </row>
    <row r="503" spans="1:19" s="22" customFormat="1" ht="15" customHeight="1">
      <c r="A503" s="90" t="s">
        <v>419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157"/>
      <c r="Q503" s="136"/>
      <c r="R503" s="136"/>
      <c r="S503" s="136"/>
    </row>
    <row r="504" spans="1:19" s="22" customFormat="1" ht="15" customHeight="1">
      <c r="A504" s="90" t="s">
        <v>405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157"/>
      <c r="Q504" s="136"/>
      <c r="R504" s="136"/>
      <c r="S504" s="136"/>
    </row>
    <row r="505" spans="1:19" s="22" customFormat="1" ht="15" customHeight="1">
      <c r="A505" s="89" t="s">
        <v>62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157"/>
      <c r="Q505" s="136"/>
      <c r="R505" s="136"/>
      <c r="S505" s="136"/>
    </row>
    <row r="506" spans="1:19" s="22" customFormat="1" ht="15" customHeight="1">
      <c r="A506" s="89" t="s">
        <v>63</v>
      </c>
      <c r="B506" s="107">
        <v>23</v>
      </c>
      <c r="C506" s="107">
        <v>3</v>
      </c>
      <c r="D506" s="107">
        <v>16</v>
      </c>
      <c r="E506" s="107">
        <v>1</v>
      </c>
      <c r="F506" s="107">
        <v>1</v>
      </c>
      <c r="G506" s="107">
        <v>0</v>
      </c>
      <c r="H506" s="107">
        <v>748</v>
      </c>
      <c r="I506" s="107">
        <v>288</v>
      </c>
      <c r="J506" s="107">
        <v>9</v>
      </c>
      <c r="K506" s="107">
        <v>7</v>
      </c>
      <c r="L506" s="107">
        <v>3</v>
      </c>
      <c r="M506" s="107">
        <v>3</v>
      </c>
      <c r="N506" s="107">
        <v>10</v>
      </c>
      <c r="O506" s="107">
        <v>5</v>
      </c>
      <c r="P506" s="157"/>
      <c r="Q506" s="136"/>
      <c r="R506" s="136"/>
      <c r="S506" s="136"/>
    </row>
    <row r="507" spans="1:19" s="22" customFormat="1" ht="15" customHeight="1">
      <c r="A507" s="89" t="s">
        <v>64</v>
      </c>
      <c r="B507" s="107">
        <v>1</v>
      </c>
      <c r="C507" s="107">
        <v>0</v>
      </c>
      <c r="D507" s="107">
        <v>1</v>
      </c>
      <c r="E507" s="107">
        <v>0</v>
      </c>
      <c r="F507" s="107">
        <v>0</v>
      </c>
      <c r="G507" s="107">
        <v>0</v>
      </c>
      <c r="H507" s="107">
        <v>61</v>
      </c>
      <c r="I507" s="107">
        <v>19</v>
      </c>
      <c r="J507" s="107">
        <v>0</v>
      </c>
      <c r="K507" s="107">
        <v>2</v>
      </c>
      <c r="L507" s="107">
        <v>0</v>
      </c>
      <c r="M507" s="107">
        <v>0</v>
      </c>
      <c r="N507" s="107">
        <v>0</v>
      </c>
      <c r="O507" s="107">
        <v>1</v>
      </c>
      <c r="P507" s="157"/>
      <c r="Q507" s="136"/>
      <c r="R507" s="136"/>
      <c r="S507" s="136"/>
    </row>
    <row r="508" spans="1:19" s="22" customFormat="1" ht="15" customHeight="1">
      <c r="A508" s="89" t="s">
        <v>65</v>
      </c>
      <c r="B508" s="107">
        <v>0</v>
      </c>
      <c r="C508" s="107">
        <v>3</v>
      </c>
      <c r="D508" s="107">
        <v>0</v>
      </c>
      <c r="E508" s="107">
        <v>0</v>
      </c>
      <c r="F508" s="107">
        <v>0</v>
      </c>
      <c r="G508" s="107">
        <v>1</v>
      </c>
      <c r="H508" s="107">
        <v>0</v>
      </c>
      <c r="I508" s="107">
        <v>161</v>
      </c>
      <c r="J508" s="107">
        <v>0</v>
      </c>
      <c r="K508" s="107">
        <v>5</v>
      </c>
      <c r="L508" s="107">
        <v>0</v>
      </c>
      <c r="M508" s="107">
        <v>1</v>
      </c>
      <c r="N508" s="107">
        <v>0</v>
      </c>
      <c r="O508" s="107">
        <v>3</v>
      </c>
      <c r="P508" s="157"/>
      <c r="Q508" s="136"/>
      <c r="R508" s="136"/>
      <c r="S508" s="136"/>
    </row>
    <row r="509" spans="1:19" s="22" customFormat="1" ht="15" customHeight="1">
      <c r="A509" s="89" t="s">
        <v>66</v>
      </c>
      <c r="B509" s="107">
        <v>8</v>
      </c>
      <c r="C509" s="107">
        <v>3</v>
      </c>
      <c r="D509" s="107">
        <v>2</v>
      </c>
      <c r="E509" s="107">
        <v>1</v>
      </c>
      <c r="F509" s="107">
        <v>0</v>
      </c>
      <c r="G509" s="107">
        <v>0</v>
      </c>
      <c r="H509" s="107">
        <v>68</v>
      </c>
      <c r="I509" s="107">
        <v>31</v>
      </c>
      <c r="J509" s="107">
        <v>3</v>
      </c>
      <c r="K509" s="107">
        <v>1</v>
      </c>
      <c r="L509" s="107">
        <v>0</v>
      </c>
      <c r="M509" s="107">
        <v>0</v>
      </c>
      <c r="N509" s="107">
        <v>5</v>
      </c>
      <c r="O509" s="107">
        <v>4</v>
      </c>
      <c r="P509" s="157"/>
      <c r="Q509" s="136"/>
      <c r="R509" s="136"/>
      <c r="S509" s="136"/>
    </row>
    <row r="510" spans="1:19" s="22" customFormat="1" ht="15" customHeight="1">
      <c r="A510" s="89" t="s">
        <v>67</v>
      </c>
      <c r="B510" s="107">
        <v>0</v>
      </c>
      <c r="C510" s="107">
        <v>0</v>
      </c>
      <c r="D510" s="107">
        <v>1</v>
      </c>
      <c r="E510" s="107">
        <v>0</v>
      </c>
      <c r="F510" s="107">
        <v>0</v>
      </c>
      <c r="G510" s="107">
        <v>0</v>
      </c>
      <c r="H510" s="107">
        <v>28</v>
      </c>
      <c r="I510" s="107">
        <v>8</v>
      </c>
      <c r="J510" s="107">
        <v>0</v>
      </c>
      <c r="K510" s="107">
        <v>0</v>
      </c>
      <c r="L510" s="107">
        <v>0</v>
      </c>
      <c r="M510" s="107">
        <v>0</v>
      </c>
      <c r="N510" s="107">
        <v>1</v>
      </c>
      <c r="O510" s="107">
        <v>0</v>
      </c>
      <c r="P510" s="157"/>
      <c r="Q510" s="136"/>
      <c r="R510" s="136"/>
      <c r="S510" s="136"/>
    </row>
    <row r="511" spans="1:19" s="22" customFormat="1" ht="15" customHeight="1">
      <c r="A511" s="89" t="s">
        <v>68</v>
      </c>
      <c r="B511" s="107">
        <v>0</v>
      </c>
      <c r="C511" s="107">
        <v>1</v>
      </c>
      <c r="D511" s="107">
        <v>0</v>
      </c>
      <c r="E511" s="107">
        <v>0</v>
      </c>
      <c r="F511" s="107">
        <v>0</v>
      </c>
      <c r="G511" s="107">
        <v>0</v>
      </c>
      <c r="H511" s="107">
        <v>87</v>
      </c>
      <c r="I511" s="107">
        <v>95</v>
      </c>
      <c r="J511" s="107">
        <v>2</v>
      </c>
      <c r="K511" s="107">
        <v>0</v>
      </c>
      <c r="L511" s="107">
        <v>0</v>
      </c>
      <c r="M511" s="107">
        <v>0</v>
      </c>
      <c r="N511" s="107">
        <v>0</v>
      </c>
      <c r="O511" s="107">
        <v>0</v>
      </c>
      <c r="P511" s="157"/>
      <c r="Q511" s="136"/>
      <c r="R511" s="136"/>
      <c r="S511" s="136"/>
    </row>
    <row r="512" spans="1:19" s="22" customFormat="1" ht="15" customHeight="1">
      <c r="A512" s="14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57"/>
      <c r="Q512" s="136"/>
      <c r="R512" s="136"/>
      <c r="S512" s="136"/>
    </row>
    <row r="513" spans="1:19" s="22" customFormat="1" ht="15" customHeight="1">
      <c r="A513" s="140"/>
      <c r="B513" s="157"/>
      <c r="C513" s="157"/>
      <c r="D513" s="157"/>
      <c r="E513" s="157"/>
      <c r="F513" s="157"/>
      <c r="G513" s="157"/>
      <c r="H513" s="157"/>
      <c r="I513" s="157"/>
      <c r="J513" s="157"/>
      <c r="K513" s="157"/>
      <c r="L513" s="157"/>
      <c r="M513" s="157"/>
      <c r="N513" s="157"/>
      <c r="O513" s="157"/>
      <c r="P513" s="157"/>
      <c r="Q513" s="136"/>
      <c r="R513" s="136"/>
      <c r="S513" s="136"/>
    </row>
    <row r="514" spans="1:19" s="22" customFormat="1" ht="15" customHeight="1">
      <c r="A514" s="196" t="s">
        <v>440</v>
      </c>
      <c r="B514" s="172" t="s">
        <v>157</v>
      </c>
      <c r="C514" s="172"/>
      <c r="D514" s="172" t="s">
        <v>158</v>
      </c>
      <c r="E514" s="172"/>
      <c r="F514" s="172" t="s">
        <v>159</v>
      </c>
      <c r="G514" s="172"/>
      <c r="H514" s="172" t="s">
        <v>160</v>
      </c>
      <c r="I514" s="172"/>
      <c r="J514" s="172" t="s">
        <v>161</v>
      </c>
      <c r="K514" s="172"/>
      <c r="L514" s="172" t="s">
        <v>162</v>
      </c>
      <c r="M514" s="172"/>
      <c r="N514" s="172" t="s">
        <v>163</v>
      </c>
      <c r="O514" s="172"/>
      <c r="P514" s="157"/>
      <c r="Q514" s="136"/>
      <c r="R514" s="136"/>
      <c r="S514" s="136"/>
    </row>
    <row r="515" spans="1:19" s="22" customFormat="1" ht="15" customHeight="1">
      <c r="A515" s="197"/>
      <c r="B515" s="156" t="s">
        <v>3</v>
      </c>
      <c r="C515" s="156" t="s">
        <v>4</v>
      </c>
      <c r="D515" s="156" t="s">
        <v>3</v>
      </c>
      <c r="E515" s="156" t="s">
        <v>4</v>
      </c>
      <c r="F515" s="156" t="s">
        <v>3</v>
      </c>
      <c r="G515" s="156" t="s">
        <v>4</v>
      </c>
      <c r="H515" s="156" t="s">
        <v>3</v>
      </c>
      <c r="I515" s="156" t="s">
        <v>4</v>
      </c>
      <c r="J515" s="156" t="s">
        <v>3</v>
      </c>
      <c r="K515" s="156" t="s">
        <v>4</v>
      </c>
      <c r="L515" s="156" t="s">
        <v>3</v>
      </c>
      <c r="M515" s="156" t="s">
        <v>4</v>
      </c>
      <c r="N515" s="156" t="s">
        <v>3</v>
      </c>
      <c r="O515" s="156" t="s">
        <v>4</v>
      </c>
      <c r="P515" s="39"/>
      <c r="Q515" s="39"/>
      <c r="R515" s="39"/>
      <c r="S515" s="39"/>
    </row>
    <row r="516" spans="1:19" s="22" customFormat="1" ht="15" customHeight="1">
      <c r="A516" s="92" t="s">
        <v>52</v>
      </c>
      <c r="B516" s="105">
        <v>81</v>
      </c>
      <c r="C516" s="105">
        <v>47</v>
      </c>
      <c r="D516" s="105">
        <v>107</v>
      </c>
      <c r="E516" s="105">
        <v>63</v>
      </c>
      <c r="F516" s="105">
        <v>127</v>
      </c>
      <c r="G516" s="105">
        <v>38</v>
      </c>
      <c r="H516" s="105">
        <v>213</v>
      </c>
      <c r="I516" s="105">
        <v>149</v>
      </c>
      <c r="J516" s="105">
        <v>6</v>
      </c>
      <c r="K516" s="105">
        <v>4</v>
      </c>
      <c r="L516" s="105">
        <v>158</v>
      </c>
      <c r="M516" s="105">
        <v>84</v>
      </c>
      <c r="N516" s="105">
        <v>147</v>
      </c>
      <c r="O516" s="105">
        <v>74</v>
      </c>
      <c r="P516" s="157"/>
      <c r="Q516" s="136"/>
      <c r="R516" s="136"/>
      <c r="S516" s="136"/>
    </row>
    <row r="517" spans="1:19" s="22" customFormat="1" ht="15" customHeight="1">
      <c r="A517" s="89" t="s">
        <v>53</v>
      </c>
      <c r="B517" s="107">
        <v>0</v>
      </c>
      <c r="C517" s="107">
        <v>0</v>
      </c>
      <c r="D517" s="107">
        <v>0</v>
      </c>
      <c r="E517" s="107">
        <v>0</v>
      </c>
      <c r="F517" s="107">
        <v>0</v>
      </c>
      <c r="G517" s="107">
        <v>0</v>
      </c>
      <c r="H517" s="107">
        <v>0</v>
      </c>
      <c r="I517" s="107">
        <v>0</v>
      </c>
      <c r="J517" s="107">
        <v>0</v>
      </c>
      <c r="K517" s="107">
        <v>0</v>
      </c>
      <c r="L517" s="107">
        <v>0</v>
      </c>
      <c r="M517" s="107">
        <v>0</v>
      </c>
      <c r="N517" s="107">
        <v>0</v>
      </c>
      <c r="O517" s="107">
        <v>0</v>
      </c>
      <c r="P517" s="157"/>
      <c r="Q517" s="136"/>
      <c r="R517" s="136"/>
      <c r="S517" s="136"/>
    </row>
    <row r="518" spans="1:19" s="22" customFormat="1" ht="15" customHeight="1">
      <c r="A518" s="89" t="s">
        <v>54</v>
      </c>
      <c r="B518" s="107">
        <v>5</v>
      </c>
      <c r="C518" s="107">
        <v>1</v>
      </c>
      <c r="D518" s="107">
        <v>2</v>
      </c>
      <c r="E518" s="107">
        <v>0</v>
      </c>
      <c r="F518" s="107">
        <v>0</v>
      </c>
      <c r="G518" s="107">
        <v>0</v>
      </c>
      <c r="H518" s="107">
        <v>9</v>
      </c>
      <c r="I518" s="107">
        <v>0</v>
      </c>
      <c r="J518" s="107">
        <v>0</v>
      </c>
      <c r="K518" s="107">
        <v>0</v>
      </c>
      <c r="L518" s="107">
        <v>11</v>
      </c>
      <c r="M518" s="107">
        <v>4</v>
      </c>
      <c r="N518" s="107">
        <v>5</v>
      </c>
      <c r="O518" s="107">
        <v>4</v>
      </c>
      <c r="P518" s="157"/>
      <c r="Q518" s="136"/>
      <c r="R518" s="136"/>
      <c r="S518" s="136"/>
    </row>
    <row r="519" spans="1:19" s="22" customFormat="1" ht="15" customHeight="1">
      <c r="A519" s="89" t="s">
        <v>55</v>
      </c>
      <c r="B519" s="107">
        <v>8</v>
      </c>
      <c r="C519" s="107">
        <v>1</v>
      </c>
      <c r="D519" s="107">
        <v>3</v>
      </c>
      <c r="E519" s="107">
        <v>1</v>
      </c>
      <c r="F519" s="107">
        <v>3</v>
      </c>
      <c r="G519" s="107">
        <v>0</v>
      </c>
      <c r="H519" s="107">
        <v>12</v>
      </c>
      <c r="I519" s="107">
        <v>2</v>
      </c>
      <c r="J519" s="107">
        <v>0</v>
      </c>
      <c r="K519" s="107">
        <v>0</v>
      </c>
      <c r="L519" s="107">
        <v>10</v>
      </c>
      <c r="M519" s="107">
        <v>0</v>
      </c>
      <c r="N519" s="107">
        <v>5</v>
      </c>
      <c r="O519" s="107">
        <v>0</v>
      </c>
      <c r="P519" s="157"/>
      <c r="Q519" s="136"/>
      <c r="R519" s="136"/>
      <c r="S519" s="136"/>
    </row>
    <row r="520" spans="1:19" s="22" customFormat="1" ht="15" customHeight="1">
      <c r="A520" s="89" t="s">
        <v>56</v>
      </c>
      <c r="B520" s="107">
        <v>0</v>
      </c>
      <c r="C520" s="107">
        <v>0</v>
      </c>
      <c r="D520" s="107">
        <v>0</v>
      </c>
      <c r="E520" s="107">
        <v>0</v>
      </c>
      <c r="F520" s="107">
        <v>0</v>
      </c>
      <c r="G520" s="107">
        <v>0</v>
      </c>
      <c r="H520" s="107">
        <v>0</v>
      </c>
      <c r="I520" s="107">
        <v>0</v>
      </c>
      <c r="J520" s="107">
        <v>0</v>
      </c>
      <c r="K520" s="107">
        <v>0</v>
      </c>
      <c r="L520" s="107">
        <v>0</v>
      </c>
      <c r="M520" s="107">
        <v>0</v>
      </c>
      <c r="N520" s="107">
        <v>0</v>
      </c>
      <c r="O520" s="107">
        <v>0</v>
      </c>
      <c r="P520" s="157"/>
      <c r="Q520" s="136"/>
      <c r="R520" s="136"/>
      <c r="S520" s="136"/>
    </row>
    <row r="521" spans="1:19" s="22" customFormat="1" ht="15" customHeight="1">
      <c r="A521" s="89" t="s">
        <v>57</v>
      </c>
      <c r="B521" s="107">
        <v>0</v>
      </c>
      <c r="C521" s="107">
        <v>0</v>
      </c>
      <c r="D521" s="107">
        <v>2</v>
      </c>
      <c r="E521" s="107">
        <v>0</v>
      </c>
      <c r="F521" s="107">
        <v>0</v>
      </c>
      <c r="G521" s="107">
        <v>0</v>
      </c>
      <c r="H521" s="107">
        <v>0</v>
      </c>
      <c r="I521" s="107">
        <v>0</v>
      </c>
      <c r="J521" s="107">
        <v>0</v>
      </c>
      <c r="K521" s="107">
        <v>0</v>
      </c>
      <c r="L521" s="107">
        <v>0</v>
      </c>
      <c r="M521" s="107">
        <v>0</v>
      </c>
      <c r="N521" s="107">
        <v>0</v>
      </c>
      <c r="O521" s="107">
        <v>0</v>
      </c>
      <c r="P521" s="157"/>
      <c r="Q521" s="136"/>
      <c r="R521" s="136"/>
      <c r="S521" s="136"/>
    </row>
    <row r="522" spans="1:19" s="22" customFormat="1" ht="15" customHeight="1">
      <c r="A522" s="89" t="s">
        <v>58</v>
      </c>
      <c r="B522" s="107">
        <v>0</v>
      </c>
      <c r="C522" s="107">
        <v>0</v>
      </c>
      <c r="D522" s="107">
        <v>0</v>
      </c>
      <c r="E522" s="107">
        <v>0</v>
      </c>
      <c r="F522" s="107">
        <v>0</v>
      </c>
      <c r="G522" s="107">
        <v>0</v>
      </c>
      <c r="H522" s="107">
        <v>0</v>
      </c>
      <c r="I522" s="107">
        <v>0</v>
      </c>
      <c r="J522" s="107">
        <v>0</v>
      </c>
      <c r="K522" s="107">
        <v>0</v>
      </c>
      <c r="L522" s="107">
        <v>0</v>
      </c>
      <c r="M522" s="107">
        <v>0</v>
      </c>
      <c r="N522" s="107">
        <v>0</v>
      </c>
      <c r="O522" s="107">
        <v>0</v>
      </c>
      <c r="P522" s="157"/>
      <c r="Q522" s="136"/>
      <c r="R522" s="136"/>
      <c r="S522" s="136"/>
    </row>
    <row r="523" spans="1:19" s="22" customFormat="1" ht="15" customHeight="1">
      <c r="A523" s="89" t="s">
        <v>59</v>
      </c>
      <c r="B523" s="107">
        <v>4</v>
      </c>
      <c r="C523" s="107">
        <v>10</v>
      </c>
      <c r="D523" s="107">
        <v>3</v>
      </c>
      <c r="E523" s="107">
        <v>0</v>
      </c>
      <c r="F523" s="107">
        <v>1</v>
      </c>
      <c r="G523" s="107">
        <v>0</v>
      </c>
      <c r="H523" s="107">
        <v>6</v>
      </c>
      <c r="I523" s="107">
        <v>7</v>
      </c>
      <c r="J523" s="107">
        <v>1</v>
      </c>
      <c r="K523" s="107">
        <v>3</v>
      </c>
      <c r="L523" s="107">
        <v>11</v>
      </c>
      <c r="M523" s="107">
        <v>2</v>
      </c>
      <c r="N523" s="107">
        <v>10</v>
      </c>
      <c r="O523" s="107">
        <v>2</v>
      </c>
      <c r="P523" s="157"/>
      <c r="Q523" s="136"/>
      <c r="R523" s="136"/>
      <c r="S523" s="136"/>
    </row>
    <row r="524" spans="1:19" s="22" customFormat="1" ht="15" customHeight="1">
      <c r="A524" s="89" t="s">
        <v>60</v>
      </c>
      <c r="B524" s="107">
        <v>0</v>
      </c>
      <c r="C524" s="107">
        <v>0</v>
      </c>
      <c r="D524" s="107">
        <v>2</v>
      </c>
      <c r="E524" s="107">
        <v>0</v>
      </c>
      <c r="F524" s="107">
        <v>0</v>
      </c>
      <c r="G524" s="107">
        <v>0</v>
      </c>
      <c r="H524" s="107">
        <v>0</v>
      </c>
      <c r="I524" s="107">
        <v>0</v>
      </c>
      <c r="J524" s="107">
        <v>0</v>
      </c>
      <c r="K524" s="107">
        <v>0</v>
      </c>
      <c r="L524" s="107">
        <v>0</v>
      </c>
      <c r="M524" s="107">
        <v>0</v>
      </c>
      <c r="N524" s="107">
        <v>0</v>
      </c>
      <c r="O524" s="107">
        <v>0</v>
      </c>
      <c r="P524" s="157"/>
      <c r="Q524" s="136"/>
      <c r="R524" s="136"/>
      <c r="S524" s="136"/>
    </row>
    <row r="525" spans="1:19" s="22" customFormat="1" ht="15" customHeight="1">
      <c r="A525" s="89" t="s">
        <v>61</v>
      </c>
      <c r="B525" s="107">
        <v>0</v>
      </c>
      <c r="C525" s="107">
        <v>0</v>
      </c>
      <c r="D525" s="107">
        <v>0</v>
      </c>
      <c r="E525" s="107">
        <v>0</v>
      </c>
      <c r="F525" s="107">
        <v>0</v>
      </c>
      <c r="G525" s="107">
        <v>0</v>
      </c>
      <c r="H525" s="107">
        <v>0</v>
      </c>
      <c r="I525" s="107">
        <v>0</v>
      </c>
      <c r="J525" s="107">
        <v>0</v>
      </c>
      <c r="K525" s="107">
        <v>0</v>
      </c>
      <c r="L525" s="107">
        <v>0</v>
      </c>
      <c r="M525" s="107">
        <v>0</v>
      </c>
      <c r="N525" s="107">
        <v>0</v>
      </c>
      <c r="O525" s="107">
        <v>0</v>
      </c>
      <c r="P525" s="157"/>
      <c r="Q525" s="136"/>
      <c r="R525" s="136"/>
      <c r="S525" s="136"/>
    </row>
    <row r="526" spans="1:19" s="22" customFormat="1" ht="15" customHeight="1">
      <c r="A526" s="89" t="s">
        <v>8</v>
      </c>
      <c r="B526" s="107">
        <v>0</v>
      </c>
      <c r="C526" s="107">
        <v>0</v>
      </c>
      <c r="D526" s="107">
        <v>1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1</v>
      </c>
      <c r="M526" s="107">
        <v>2</v>
      </c>
      <c r="N526" s="107">
        <v>3</v>
      </c>
      <c r="O526" s="107">
        <v>3</v>
      </c>
      <c r="P526" s="157"/>
      <c r="Q526" s="136"/>
      <c r="R526" s="136"/>
      <c r="S526" s="136"/>
    </row>
    <row r="527" spans="1:19" s="22" customFormat="1" ht="15" customHeight="1">
      <c r="A527" s="89" t="s">
        <v>9</v>
      </c>
      <c r="B527" s="107">
        <v>0</v>
      </c>
      <c r="C527" s="107">
        <v>0</v>
      </c>
      <c r="D527" s="107">
        <v>1</v>
      </c>
      <c r="E527" s="107">
        <v>0</v>
      </c>
      <c r="F527" s="107">
        <v>1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v>0</v>
      </c>
      <c r="M527" s="107">
        <v>0</v>
      </c>
      <c r="N527" s="107">
        <v>0</v>
      </c>
      <c r="O527" s="107">
        <v>0</v>
      </c>
      <c r="P527" s="157"/>
      <c r="Q527" s="136"/>
      <c r="R527" s="136"/>
      <c r="S527" s="136"/>
    </row>
    <row r="528" spans="1:19" s="22" customFormat="1" ht="15" customHeight="1">
      <c r="A528" s="90" t="s">
        <v>268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157"/>
      <c r="Q528" s="136"/>
      <c r="R528" s="136"/>
      <c r="S528" s="136"/>
    </row>
    <row r="529" spans="1:19" s="22" customFormat="1" ht="15" customHeight="1">
      <c r="A529" s="90" t="s">
        <v>269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157"/>
      <c r="Q529" s="136"/>
      <c r="R529" s="136"/>
      <c r="S529" s="136"/>
    </row>
    <row r="530" spans="1:19" s="22" customFormat="1" ht="15" customHeight="1">
      <c r="A530" s="90" t="s">
        <v>450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157"/>
      <c r="Q530" s="136"/>
      <c r="R530" s="136"/>
      <c r="S530" s="136"/>
    </row>
    <row r="531" spans="1:19" s="22" customFormat="1" ht="15" customHeight="1">
      <c r="A531" s="90" t="s">
        <v>417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157"/>
      <c r="Q531" s="136"/>
      <c r="R531" s="136"/>
      <c r="S531" s="136"/>
    </row>
    <row r="532" spans="1:19" s="22" customFormat="1" ht="15" customHeight="1">
      <c r="A532" s="90" t="s">
        <v>418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0</v>
      </c>
      <c r="P532" s="157"/>
      <c r="Q532" s="136"/>
      <c r="R532" s="136"/>
      <c r="S532" s="136"/>
    </row>
    <row r="533" spans="1:19" s="22" customFormat="1" ht="15" customHeight="1">
      <c r="A533" s="89" t="s">
        <v>442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0</v>
      </c>
      <c r="O533" s="107">
        <v>0</v>
      </c>
      <c r="P533" s="157"/>
      <c r="Q533" s="136"/>
      <c r="R533" s="136"/>
      <c r="S533" s="136"/>
    </row>
    <row r="534" spans="1:19" s="22" customFormat="1" ht="15" customHeight="1">
      <c r="A534" s="89" t="s">
        <v>443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57"/>
      <c r="Q534" s="136"/>
      <c r="R534" s="136"/>
      <c r="S534" s="136"/>
    </row>
    <row r="535" spans="1:19" s="22" customFormat="1" ht="15" customHeight="1">
      <c r="A535" s="89" t="s">
        <v>446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0</v>
      </c>
      <c r="O535" s="107">
        <v>0</v>
      </c>
      <c r="P535" s="157"/>
      <c r="Q535" s="136"/>
      <c r="R535" s="136"/>
      <c r="S535" s="136"/>
    </row>
    <row r="536" spans="1:19" s="22" customFormat="1" ht="15" customHeight="1">
      <c r="A536" s="89" t="s">
        <v>447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57"/>
      <c r="Q536" s="136"/>
      <c r="R536" s="136"/>
      <c r="S536" s="136"/>
    </row>
    <row r="537" spans="1:19" s="22" customFormat="1" ht="15" customHeight="1">
      <c r="A537" s="90" t="s">
        <v>419</v>
      </c>
      <c r="B537" s="107">
        <v>0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0</v>
      </c>
      <c r="K537" s="107">
        <v>0</v>
      </c>
      <c r="L537" s="107">
        <v>0</v>
      </c>
      <c r="M537" s="107">
        <v>0</v>
      </c>
      <c r="N537" s="107">
        <v>0</v>
      </c>
      <c r="O537" s="107">
        <v>0</v>
      </c>
      <c r="P537" s="157"/>
      <c r="Q537" s="136"/>
      <c r="R537" s="136"/>
      <c r="S537" s="136"/>
    </row>
    <row r="538" spans="1:19" s="22" customFormat="1" ht="15" customHeight="1">
      <c r="A538" s="90" t="s">
        <v>405</v>
      </c>
      <c r="B538" s="107">
        <v>0</v>
      </c>
      <c r="C538" s="107">
        <v>0</v>
      </c>
      <c r="D538" s="107">
        <v>0</v>
      </c>
      <c r="E538" s="107">
        <v>0</v>
      </c>
      <c r="F538" s="107">
        <v>0</v>
      </c>
      <c r="G538" s="107">
        <v>0</v>
      </c>
      <c r="H538" s="107">
        <v>0</v>
      </c>
      <c r="I538" s="107">
        <v>0</v>
      </c>
      <c r="J538" s="107">
        <v>0</v>
      </c>
      <c r="K538" s="107">
        <v>0</v>
      </c>
      <c r="L538" s="107">
        <v>0</v>
      </c>
      <c r="M538" s="107">
        <v>0</v>
      </c>
      <c r="N538" s="107">
        <v>0</v>
      </c>
      <c r="O538" s="107">
        <v>0</v>
      </c>
      <c r="P538" s="157"/>
      <c r="Q538" s="136"/>
      <c r="R538" s="136"/>
      <c r="S538" s="136"/>
    </row>
    <row r="539" spans="1:19" s="22" customFormat="1" ht="15" customHeight="1">
      <c r="A539" s="89" t="s">
        <v>62</v>
      </c>
      <c r="B539" s="107">
        <v>0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2</v>
      </c>
      <c r="I539" s="107">
        <v>0</v>
      </c>
      <c r="J539" s="107">
        <v>0</v>
      </c>
      <c r="K539" s="107">
        <v>0</v>
      </c>
      <c r="L539" s="107">
        <v>4</v>
      </c>
      <c r="M539" s="107">
        <v>0</v>
      </c>
      <c r="N539" s="107">
        <v>0</v>
      </c>
      <c r="O539" s="107">
        <v>0</v>
      </c>
      <c r="P539" s="157"/>
      <c r="Q539" s="136"/>
      <c r="R539" s="136"/>
      <c r="S539" s="136"/>
    </row>
    <row r="540" spans="1:19" s="22" customFormat="1" ht="15" customHeight="1">
      <c r="A540" s="89" t="s">
        <v>63</v>
      </c>
      <c r="B540" s="107">
        <v>29</v>
      </c>
      <c r="C540" s="107">
        <v>13</v>
      </c>
      <c r="D540" s="107">
        <v>28</v>
      </c>
      <c r="E540" s="107">
        <v>18</v>
      </c>
      <c r="F540" s="107">
        <v>26</v>
      </c>
      <c r="G540" s="107">
        <v>8</v>
      </c>
      <c r="H540" s="107">
        <v>63</v>
      </c>
      <c r="I540" s="107">
        <v>41</v>
      </c>
      <c r="J540" s="107">
        <v>3</v>
      </c>
      <c r="K540" s="107">
        <v>1</v>
      </c>
      <c r="L540" s="107">
        <v>83</v>
      </c>
      <c r="M540" s="107">
        <v>27</v>
      </c>
      <c r="N540" s="107">
        <v>45</v>
      </c>
      <c r="O540" s="107">
        <v>18</v>
      </c>
      <c r="P540" s="157"/>
      <c r="Q540" s="136"/>
      <c r="R540" s="136"/>
      <c r="S540" s="136"/>
    </row>
    <row r="541" spans="1:19" s="22" customFormat="1" ht="15" customHeight="1">
      <c r="A541" s="89" t="s">
        <v>64</v>
      </c>
      <c r="B541" s="107">
        <v>0</v>
      </c>
      <c r="C541" s="107">
        <v>1</v>
      </c>
      <c r="D541" s="107">
        <v>0</v>
      </c>
      <c r="E541" s="107">
        <v>3</v>
      </c>
      <c r="F541" s="107">
        <v>2</v>
      </c>
      <c r="G541" s="107">
        <v>0</v>
      </c>
      <c r="H541" s="107">
        <v>1</v>
      </c>
      <c r="I541" s="107">
        <v>3</v>
      </c>
      <c r="J541" s="107">
        <v>2</v>
      </c>
      <c r="K541" s="107">
        <v>0</v>
      </c>
      <c r="L541" s="107">
        <v>0</v>
      </c>
      <c r="M541" s="107">
        <v>1</v>
      </c>
      <c r="N541" s="107">
        <v>1</v>
      </c>
      <c r="O541" s="107">
        <v>0</v>
      </c>
      <c r="P541" s="157"/>
      <c r="Q541" s="136"/>
      <c r="R541" s="136"/>
      <c r="S541" s="136"/>
    </row>
    <row r="542" spans="1:19" s="22" customFormat="1" ht="15" customHeight="1">
      <c r="A542" s="89" t="s">
        <v>65</v>
      </c>
      <c r="B542" s="107">
        <v>0</v>
      </c>
      <c r="C542" s="107">
        <v>3</v>
      </c>
      <c r="D542" s="107">
        <v>0</v>
      </c>
      <c r="E542" s="107">
        <v>3</v>
      </c>
      <c r="F542" s="107">
        <v>0</v>
      </c>
      <c r="G542" s="107">
        <v>1</v>
      </c>
      <c r="H542" s="107">
        <v>0</v>
      </c>
      <c r="I542" s="107">
        <v>3</v>
      </c>
      <c r="J542" s="107">
        <v>0</v>
      </c>
      <c r="K542" s="107">
        <v>0</v>
      </c>
      <c r="L542" s="107">
        <v>0</v>
      </c>
      <c r="M542" s="107">
        <v>18</v>
      </c>
      <c r="N542" s="107">
        <v>0</v>
      </c>
      <c r="O542" s="107">
        <v>3</v>
      </c>
      <c r="P542" s="157"/>
      <c r="Q542" s="136"/>
      <c r="R542" s="136"/>
      <c r="S542" s="136"/>
    </row>
    <row r="543" spans="1:19" s="22" customFormat="1" ht="15" customHeight="1">
      <c r="A543" s="89" t="s">
        <v>66</v>
      </c>
      <c r="B543" s="107">
        <v>34</v>
      </c>
      <c r="C543" s="107">
        <v>18</v>
      </c>
      <c r="D543" s="107">
        <v>62</v>
      </c>
      <c r="E543" s="107">
        <v>37</v>
      </c>
      <c r="F543" s="107">
        <v>94</v>
      </c>
      <c r="G543" s="107">
        <v>29</v>
      </c>
      <c r="H543" s="107">
        <v>114</v>
      </c>
      <c r="I543" s="107">
        <v>87</v>
      </c>
      <c r="J543" s="107">
        <v>0</v>
      </c>
      <c r="K543" s="107">
        <v>0</v>
      </c>
      <c r="L543" s="107">
        <v>29</v>
      </c>
      <c r="M543" s="107">
        <v>21</v>
      </c>
      <c r="N543" s="107">
        <v>70</v>
      </c>
      <c r="O543" s="107">
        <v>37</v>
      </c>
      <c r="P543" s="157"/>
      <c r="Q543" s="136"/>
      <c r="R543" s="136"/>
      <c r="S543" s="136"/>
    </row>
    <row r="544" spans="1:19" s="22" customFormat="1" ht="15" customHeight="1">
      <c r="A544" s="89" t="s">
        <v>67</v>
      </c>
      <c r="B544" s="107">
        <v>1</v>
      </c>
      <c r="C544" s="107">
        <v>0</v>
      </c>
      <c r="D544" s="107">
        <v>0</v>
      </c>
      <c r="E544" s="107">
        <v>0</v>
      </c>
      <c r="F544" s="107">
        <v>0</v>
      </c>
      <c r="G544" s="107">
        <v>0</v>
      </c>
      <c r="H544" s="107">
        <v>2</v>
      </c>
      <c r="I544" s="107">
        <v>0</v>
      </c>
      <c r="J544" s="107">
        <v>0</v>
      </c>
      <c r="K544" s="107">
        <v>0</v>
      </c>
      <c r="L544" s="107">
        <v>1</v>
      </c>
      <c r="M544" s="107">
        <v>0</v>
      </c>
      <c r="N544" s="107">
        <v>2</v>
      </c>
      <c r="O544" s="107">
        <v>2</v>
      </c>
      <c r="P544" s="157"/>
      <c r="Q544" s="136"/>
      <c r="R544" s="136"/>
      <c r="S544" s="136"/>
    </row>
    <row r="545" spans="1:19" s="22" customFormat="1" ht="15" customHeight="1">
      <c r="A545" s="89" t="s">
        <v>68</v>
      </c>
      <c r="B545" s="107">
        <v>0</v>
      </c>
      <c r="C545" s="107">
        <v>0</v>
      </c>
      <c r="D545" s="107">
        <v>3</v>
      </c>
      <c r="E545" s="107">
        <v>1</v>
      </c>
      <c r="F545" s="107">
        <v>0</v>
      </c>
      <c r="G545" s="107">
        <v>0</v>
      </c>
      <c r="H545" s="107">
        <v>4</v>
      </c>
      <c r="I545" s="107">
        <v>6</v>
      </c>
      <c r="J545" s="107">
        <v>0</v>
      </c>
      <c r="K545" s="107">
        <v>0</v>
      </c>
      <c r="L545" s="107">
        <v>8</v>
      </c>
      <c r="M545" s="107">
        <v>9</v>
      </c>
      <c r="N545" s="107">
        <v>6</v>
      </c>
      <c r="O545" s="107">
        <v>5</v>
      </c>
      <c r="P545" s="157"/>
      <c r="Q545" s="136"/>
      <c r="R545" s="136"/>
      <c r="S545" s="136"/>
    </row>
    <row r="546" spans="1:19" s="22" customFormat="1" ht="15" customHeight="1">
      <c r="A546" s="14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57"/>
      <c r="Q546" s="136"/>
      <c r="R546" s="136"/>
      <c r="S546" s="136"/>
    </row>
    <row r="547" spans="1:19" s="22" customFormat="1" ht="15" customHeight="1">
      <c r="A547" s="140"/>
      <c r="B547" s="157"/>
      <c r="C547" s="157"/>
      <c r="D547" s="157"/>
      <c r="E547" s="157"/>
      <c r="F547" s="157"/>
      <c r="G547" s="157"/>
      <c r="H547" s="157"/>
      <c r="I547" s="157"/>
      <c r="J547" s="157"/>
      <c r="K547" s="157"/>
      <c r="L547" s="157"/>
      <c r="M547" s="157"/>
      <c r="N547" s="157"/>
      <c r="O547" s="157"/>
      <c r="P547" s="157"/>
      <c r="Q547" s="136"/>
      <c r="R547" s="136"/>
      <c r="S547" s="136"/>
    </row>
    <row r="548" spans="1:19" s="22" customFormat="1" ht="15" customHeight="1">
      <c r="A548" s="196" t="s">
        <v>440</v>
      </c>
      <c r="B548" s="172" t="s">
        <v>164</v>
      </c>
      <c r="C548" s="172"/>
      <c r="D548" s="172" t="s">
        <v>165</v>
      </c>
      <c r="E548" s="172"/>
      <c r="F548" s="172" t="s">
        <v>166</v>
      </c>
      <c r="G548" s="172"/>
      <c r="H548" s="172" t="s">
        <v>167</v>
      </c>
      <c r="I548" s="172"/>
      <c r="J548" s="172" t="s">
        <v>168</v>
      </c>
      <c r="K548" s="172"/>
      <c r="L548" s="172" t="s">
        <v>169</v>
      </c>
      <c r="M548" s="172"/>
      <c r="N548" s="172" t="s">
        <v>170</v>
      </c>
      <c r="O548" s="172"/>
      <c r="P548" s="157"/>
      <c r="Q548" s="136"/>
      <c r="R548" s="136"/>
      <c r="S548" s="136"/>
    </row>
    <row r="549" spans="1:19" s="22" customFormat="1" ht="15" customHeight="1">
      <c r="A549" s="197"/>
      <c r="B549" s="156" t="s">
        <v>3</v>
      </c>
      <c r="C549" s="156" t="s">
        <v>4</v>
      </c>
      <c r="D549" s="156" t="s">
        <v>3</v>
      </c>
      <c r="E549" s="156" t="s">
        <v>4</v>
      </c>
      <c r="F549" s="156" t="s">
        <v>3</v>
      </c>
      <c r="G549" s="156" t="s">
        <v>4</v>
      </c>
      <c r="H549" s="156" t="s">
        <v>3</v>
      </c>
      <c r="I549" s="156" t="s">
        <v>4</v>
      </c>
      <c r="J549" s="156" t="s">
        <v>3</v>
      </c>
      <c r="K549" s="156" t="s">
        <v>4</v>
      </c>
      <c r="L549" s="156" t="s">
        <v>3</v>
      </c>
      <c r="M549" s="156" t="s">
        <v>4</v>
      </c>
      <c r="N549" s="156" t="s">
        <v>3</v>
      </c>
      <c r="O549" s="156" t="s">
        <v>4</v>
      </c>
      <c r="P549" s="39"/>
      <c r="Q549" s="39"/>
      <c r="R549" s="39"/>
      <c r="S549" s="39"/>
    </row>
    <row r="550" spans="1:19" s="22" customFormat="1" ht="15" customHeight="1">
      <c r="A550" s="92" t="s">
        <v>52</v>
      </c>
      <c r="B550" s="105">
        <v>51</v>
      </c>
      <c r="C550" s="105">
        <v>36</v>
      </c>
      <c r="D550" s="105">
        <v>10371</v>
      </c>
      <c r="E550" s="105">
        <v>4109</v>
      </c>
      <c r="F550" s="105">
        <v>23</v>
      </c>
      <c r="G550" s="105">
        <v>32</v>
      </c>
      <c r="H550" s="105">
        <v>49</v>
      </c>
      <c r="I550" s="105">
        <v>31</v>
      </c>
      <c r="J550" s="105">
        <v>19</v>
      </c>
      <c r="K550" s="105">
        <v>9</v>
      </c>
      <c r="L550" s="105">
        <v>179</v>
      </c>
      <c r="M550" s="105">
        <v>119</v>
      </c>
      <c r="N550" s="105">
        <v>39</v>
      </c>
      <c r="O550" s="105">
        <v>22</v>
      </c>
      <c r="P550" s="157"/>
      <c r="Q550" s="136"/>
      <c r="R550" s="136"/>
      <c r="S550" s="136"/>
    </row>
    <row r="551" spans="1:19" s="22" customFormat="1" ht="15" customHeight="1">
      <c r="A551" s="89" t="s">
        <v>53</v>
      </c>
      <c r="B551" s="107">
        <v>0</v>
      </c>
      <c r="C551" s="107">
        <v>0</v>
      </c>
      <c r="D551" s="107">
        <v>3</v>
      </c>
      <c r="E551" s="107">
        <v>0</v>
      </c>
      <c r="F551" s="107">
        <v>0</v>
      </c>
      <c r="G551" s="107">
        <v>0</v>
      </c>
      <c r="H551" s="107">
        <v>0</v>
      </c>
      <c r="I551" s="107">
        <v>0</v>
      </c>
      <c r="J551" s="107">
        <v>0</v>
      </c>
      <c r="K551" s="107">
        <v>0</v>
      </c>
      <c r="L551" s="107">
        <v>0</v>
      </c>
      <c r="M551" s="107">
        <v>0</v>
      </c>
      <c r="N551" s="107">
        <v>0</v>
      </c>
      <c r="O551" s="107">
        <v>0</v>
      </c>
      <c r="P551" s="157"/>
      <c r="Q551" s="136"/>
      <c r="R551" s="136"/>
      <c r="S551" s="136"/>
    </row>
    <row r="552" spans="1:19" s="22" customFormat="1" ht="15" customHeight="1">
      <c r="A552" s="89" t="s">
        <v>54</v>
      </c>
      <c r="B552" s="107">
        <v>2</v>
      </c>
      <c r="C552" s="107">
        <v>1</v>
      </c>
      <c r="D552" s="107">
        <v>1051</v>
      </c>
      <c r="E552" s="107">
        <v>162</v>
      </c>
      <c r="F552" s="107">
        <v>1</v>
      </c>
      <c r="G552" s="107">
        <v>0</v>
      </c>
      <c r="H552" s="107">
        <v>3</v>
      </c>
      <c r="I552" s="107">
        <v>1</v>
      </c>
      <c r="J552" s="107">
        <v>3</v>
      </c>
      <c r="K552" s="107">
        <v>0</v>
      </c>
      <c r="L552" s="107">
        <v>13</v>
      </c>
      <c r="M552" s="107">
        <v>1</v>
      </c>
      <c r="N552" s="107">
        <v>6</v>
      </c>
      <c r="O552" s="107">
        <v>2</v>
      </c>
      <c r="P552" s="157"/>
      <c r="Q552" s="136"/>
      <c r="R552" s="136"/>
      <c r="S552" s="136"/>
    </row>
    <row r="553" spans="1:19" s="22" customFormat="1" ht="15" customHeight="1">
      <c r="A553" s="89" t="s">
        <v>55</v>
      </c>
      <c r="B553" s="107">
        <v>5</v>
      </c>
      <c r="C553" s="107">
        <v>1</v>
      </c>
      <c r="D553" s="107">
        <v>499</v>
      </c>
      <c r="E553" s="107">
        <v>38</v>
      </c>
      <c r="F553" s="107">
        <v>0</v>
      </c>
      <c r="G553" s="107">
        <v>1</v>
      </c>
      <c r="H553" s="107">
        <v>3</v>
      </c>
      <c r="I553" s="107">
        <v>0</v>
      </c>
      <c r="J553" s="107">
        <v>2</v>
      </c>
      <c r="K553" s="107">
        <v>0</v>
      </c>
      <c r="L553" s="107">
        <v>6</v>
      </c>
      <c r="M553" s="107">
        <v>0</v>
      </c>
      <c r="N553" s="107">
        <v>3</v>
      </c>
      <c r="O553" s="107">
        <v>0</v>
      </c>
      <c r="P553" s="157"/>
      <c r="Q553" s="136"/>
      <c r="R553" s="136"/>
      <c r="S553" s="136"/>
    </row>
    <row r="554" spans="1:19" s="22" customFormat="1" ht="15" customHeight="1">
      <c r="A554" s="89" t="s">
        <v>56</v>
      </c>
      <c r="B554" s="107">
        <v>0</v>
      </c>
      <c r="C554" s="107">
        <v>0</v>
      </c>
      <c r="D554" s="107">
        <v>5</v>
      </c>
      <c r="E554" s="107">
        <v>3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1</v>
      </c>
      <c r="N554" s="107">
        <v>0</v>
      </c>
      <c r="O554" s="107">
        <v>0</v>
      </c>
      <c r="P554" s="157"/>
      <c r="Q554" s="136"/>
      <c r="R554" s="136"/>
      <c r="S554" s="136"/>
    </row>
    <row r="555" spans="1:19" s="22" customFormat="1" ht="15" customHeight="1">
      <c r="A555" s="89" t="s">
        <v>57</v>
      </c>
      <c r="B555" s="107">
        <v>0</v>
      </c>
      <c r="C555" s="107">
        <v>0</v>
      </c>
      <c r="D555" s="107">
        <v>30</v>
      </c>
      <c r="E555" s="107">
        <v>5</v>
      </c>
      <c r="F555" s="107">
        <v>0</v>
      </c>
      <c r="G555" s="107">
        <v>0</v>
      </c>
      <c r="H555" s="107">
        <v>0</v>
      </c>
      <c r="I555" s="107">
        <v>1</v>
      </c>
      <c r="J555" s="107">
        <v>0</v>
      </c>
      <c r="K555" s="107">
        <v>0</v>
      </c>
      <c r="L555" s="107">
        <v>0</v>
      </c>
      <c r="M555" s="107">
        <v>2</v>
      </c>
      <c r="N555" s="107">
        <v>0</v>
      </c>
      <c r="O555" s="107">
        <v>0</v>
      </c>
      <c r="P555" s="157"/>
      <c r="Q555" s="136"/>
      <c r="R555" s="136"/>
      <c r="S555" s="136"/>
    </row>
    <row r="556" spans="1:19" s="22" customFormat="1" ht="15" customHeight="1">
      <c r="A556" s="89" t="s">
        <v>58</v>
      </c>
      <c r="B556" s="107">
        <v>0</v>
      </c>
      <c r="C556" s="107">
        <v>0</v>
      </c>
      <c r="D556" s="107">
        <v>13</v>
      </c>
      <c r="E556" s="107">
        <v>4</v>
      </c>
      <c r="F556" s="107">
        <v>0</v>
      </c>
      <c r="G556" s="107">
        <v>0</v>
      </c>
      <c r="H556" s="107">
        <v>0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157"/>
      <c r="Q556" s="136"/>
      <c r="R556" s="136"/>
      <c r="S556" s="136"/>
    </row>
    <row r="557" spans="1:19" s="22" customFormat="1" ht="15" customHeight="1">
      <c r="A557" s="89" t="s">
        <v>59</v>
      </c>
      <c r="B557" s="107">
        <v>0</v>
      </c>
      <c r="C557" s="107">
        <v>0</v>
      </c>
      <c r="D557" s="107">
        <v>2991</v>
      </c>
      <c r="E557" s="107">
        <v>1039</v>
      </c>
      <c r="F557" s="107">
        <v>0</v>
      </c>
      <c r="G557" s="107">
        <v>0</v>
      </c>
      <c r="H557" s="107">
        <v>3</v>
      </c>
      <c r="I557" s="107">
        <v>3</v>
      </c>
      <c r="J557" s="107">
        <v>2</v>
      </c>
      <c r="K557" s="107">
        <v>0</v>
      </c>
      <c r="L557" s="107">
        <v>6</v>
      </c>
      <c r="M557" s="107">
        <v>1</v>
      </c>
      <c r="N557" s="107">
        <v>2</v>
      </c>
      <c r="O557" s="107">
        <v>0</v>
      </c>
      <c r="P557" s="157"/>
      <c r="Q557" s="136"/>
      <c r="R557" s="136"/>
      <c r="S557" s="136"/>
    </row>
    <row r="558" spans="1:19" s="22" customFormat="1" ht="15" customHeight="1">
      <c r="A558" s="89" t="s">
        <v>60</v>
      </c>
      <c r="B558" s="107">
        <v>0</v>
      </c>
      <c r="C558" s="107">
        <v>0</v>
      </c>
      <c r="D558" s="107">
        <v>35</v>
      </c>
      <c r="E558" s="107">
        <v>6</v>
      </c>
      <c r="F558" s="107">
        <v>1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157"/>
      <c r="Q558" s="136"/>
      <c r="R558" s="136"/>
      <c r="S558" s="136"/>
    </row>
    <row r="559" spans="1:19" s="22" customFormat="1" ht="15" customHeight="1">
      <c r="A559" s="89" t="s">
        <v>61</v>
      </c>
      <c r="B559" s="107">
        <v>0</v>
      </c>
      <c r="C559" s="107">
        <v>0</v>
      </c>
      <c r="D559" s="107">
        <v>0</v>
      </c>
      <c r="E559" s="107">
        <v>2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1</v>
      </c>
      <c r="N559" s="107">
        <v>0</v>
      </c>
      <c r="O559" s="107">
        <v>0</v>
      </c>
      <c r="P559" s="157"/>
      <c r="Q559" s="136"/>
      <c r="R559" s="136"/>
      <c r="S559" s="136"/>
    </row>
    <row r="560" spans="1:19" s="22" customFormat="1" ht="15" customHeight="1">
      <c r="A560" s="89" t="s">
        <v>8</v>
      </c>
      <c r="B560" s="107">
        <v>0</v>
      </c>
      <c r="C560" s="107">
        <v>0</v>
      </c>
      <c r="D560" s="107">
        <v>288</v>
      </c>
      <c r="E560" s="107">
        <v>154</v>
      </c>
      <c r="F560" s="107">
        <v>0</v>
      </c>
      <c r="G560" s="107">
        <v>0</v>
      </c>
      <c r="H560" s="107">
        <v>8</v>
      </c>
      <c r="I560" s="107">
        <v>6</v>
      </c>
      <c r="J560" s="107">
        <v>0</v>
      </c>
      <c r="K560" s="107">
        <v>0</v>
      </c>
      <c r="L560" s="107">
        <v>5</v>
      </c>
      <c r="M560" s="107">
        <v>1</v>
      </c>
      <c r="N560" s="107">
        <v>2</v>
      </c>
      <c r="O560" s="107">
        <v>0</v>
      </c>
      <c r="P560" s="157"/>
      <c r="Q560" s="136"/>
      <c r="R560" s="136"/>
      <c r="S560" s="136"/>
    </row>
    <row r="561" spans="1:19" s="22" customFormat="1" ht="15" customHeight="1">
      <c r="A561" s="89" t="s">
        <v>9</v>
      </c>
      <c r="B561" s="107">
        <v>0</v>
      </c>
      <c r="C561" s="107">
        <v>0</v>
      </c>
      <c r="D561" s="107">
        <v>19</v>
      </c>
      <c r="E561" s="107">
        <v>3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3</v>
      </c>
      <c r="M561" s="107">
        <v>1</v>
      </c>
      <c r="N561" s="107">
        <v>1</v>
      </c>
      <c r="O561" s="107">
        <v>0</v>
      </c>
      <c r="P561" s="157"/>
      <c r="Q561" s="136"/>
      <c r="R561" s="136"/>
      <c r="S561" s="136"/>
    </row>
    <row r="562" spans="1:19" s="22" customFormat="1" ht="15" customHeight="1">
      <c r="A562" s="90" t="s">
        <v>268</v>
      </c>
      <c r="B562" s="107">
        <v>0</v>
      </c>
      <c r="C562" s="107">
        <v>0</v>
      </c>
      <c r="D562" s="107">
        <v>1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157"/>
      <c r="Q562" s="136"/>
      <c r="R562" s="136"/>
      <c r="S562" s="136"/>
    </row>
    <row r="563" spans="1:19" s="22" customFormat="1" ht="15" customHeight="1">
      <c r="A563" s="90" t="s">
        <v>269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157"/>
      <c r="Q563" s="136"/>
      <c r="R563" s="136"/>
      <c r="S563" s="136"/>
    </row>
    <row r="564" spans="1:19" s="22" customFormat="1" ht="15" customHeight="1">
      <c r="A564" s="90" t="s">
        <v>416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157"/>
      <c r="Q564" s="136"/>
      <c r="R564" s="136"/>
      <c r="S564" s="136"/>
    </row>
    <row r="565" spans="1:19" s="22" customFormat="1" ht="15" customHeight="1">
      <c r="A565" s="90" t="s">
        <v>417</v>
      </c>
      <c r="B565" s="107">
        <v>0</v>
      </c>
      <c r="C565" s="107">
        <v>0</v>
      </c>
      <c r="D565" s="107">
        <v>0</v>
      </c>
      <c r="E565" s="107">
        <v>0</v>
      </c>
      <c r="F565" s="107">
        <v>0</v>
      </c>
      <c r="G565" s="107">
        <v>0</v>
      </c>
      <c r="H565" s="107">
        <v>0</v>
      </c>
      <c r="I565" s="107">
        <v>0</v>
      </c>
      <c r="J565" s="107">
        <v>0</v>
      </c>
      <c r="K565" s="107">
        <v>0</v>
      </c>
      <c r="L565" s="107">
        <v>0</v>
      </c>
      <c r="M565" s="107">
        <v>0</v>
      </c>
      <c r="N565" s="107">
        <v>0</v>
      </c>
      <c r="O565" s="107">
        <v>0</v>
      </c>
      <c r="P565" s="157"/>
      <c r="Q565" s="136"/>
      <c r="R565" s="136"/>
      <c r="S565" s="136"/>
    </row>
    <row r="566" spans="1:19" s="22" customFormat="1" ht="15" customHeight="1">
      <c r="A566" s="90" t="s">
        <v>418</v>
      </c>
      <c r="B566" s="107">
        <v>0</v>
      </c>
      <c r="C566" s="107">
        <v>0</v>
      </c>
      <c r="D566" s="107">
        <v>0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  <c r="J566" s="107">
        <v>0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157"/>
      <c r="Q566" s="136"/>
      <c r="R566" s="136"/>
      <c r="S566" s="136"/>
    </row>
    <row r="567" spans="1:19" s="22" customFormat="1" ht="15" customHeight="1">
      <c r="A567" s="89" t="s">
        <v>427</v>
      </c>
      <c r="B567" s="107">
        <v>0</v>
      </c>
      <c r="C567" s="107">
        <v>0</v>
      </c>
      <c r="D567" s="107">
        <v>1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157"/>
      <c r="Q567" s="136"/>
      <c r="R567" s="136"/>
      <c r="S567" s="136"/>
    </row>
    <row r="568" spans="1:19" s="22" customFormat="1" ht="15" customHeight="1">
      <c r="A568" s="89" t="s">
        <v>443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157"/>
      <c r="Q568" s="136"/>
      <c r="R568" s="136"/>
      <c r="S568" s="136"/>
    </row>
    <row r="569" spans="1:19" s="22" customFormat="1" ht="15" customHeight="1">
      <c r="A569" s="89" t="s">
        <v>446</v>
      </c>
      <c r="B569" s="107">
        <v>0</v>
      </c>
      <c r="C569" s="107">
        <v>0</v>
      </c>
      <c r="D569" s="107">
        <v>0</v>
      </c>
      <c r="E569" s="107">
        <v>0</v>
      </c>
      <c r="F569" s="107">
        <v>0</v>
      </c>
      <c r="G569" s="107">
        <v>0</v>
      </c>
      <c r="H569" s="107">
        <v>0</v>
      </c>
      <c r="I569" s="107">
        <v>0</v>
      </c>
      <c r="J569" s="107">
        <v>0</v>
      </c>
      <c r="K569" s="107">
        <v>0</v>
      </c>
      <c r="L569" s="107">
        <v>0</v>
      </c>
      <c r="M569" s="107">
        <v>0</v>
      </c>
      <c r="N569" s="107">
        <v>0</v>
      </c>
      <c r="O569" s="107">
        <v>0</v>
      </c>
      <c r="P569" s="157"/>
      <c r="Q569" s="136"/>
      <c r="R569" s="136"/>
      <c r="S569" s="136"/>
    </row>
    <row r="570" spans="1:19" s="22" customFormat="1" ht="15" customHeight="1">
      <c r="A570" s="89" t="s">
        <v>448</v>
      </c>
      <c r="B570" s="107">
        <v>0</v>
      </c>
      <c r="C570" s="107">
        <v>0</v>
      </c>
      <c r="D570" s="107">
        <v>0</v>
      </c>
      <c r="E570" s="107">
        <v>0</v>
      </c>
      <c r="F570" s="107">
        <v>0</v>
      </c>
      <c r="G570" s="107">
        <v>0</v>
      </c>
      <c r="H570" s="107">
        <v>0</v>
      </c>
      <c r="I570" s="107">
        <v>0</v>
      </c>
      <c r="J570" s="107">
        <v>0</v>
      </c>
      <c r="K570" s="107">
        <v>0</v>
      </c>
      <c r="L570" s="107">
        <v>0</v>
      </c>
      <c r="M570" s="107">
        <v>0</v>
      </c>
      <c r="N570" s="107">
        <v>0</v>
      </c>
      <c r="O570" s="107">
        <v>0</v>
      </c>
      <c r="P570" s="157"/>
      <c r="Q570" s="136"/>
      <c r="R570" s="136"/>
      <c r="S570" s="136"/>
    </row>
    <row r="571" spans="1:19" s="22" customFormat="1" ht="15" customHeight="1">
      <c r="A571" s="90" t="s">
        <v>419</v>
      </c>
      <c r="B571" s="107">
        <v>0</v>
      </c>
      <c r="C571" s="107">
        <v>0</v>
      </c>
      <c r="D571" s="107">
        <v>0</v>
      </c>
      <c r="E571" s="107">
        <v>0</v>
      </c>
      <c r="F571" s="107">
        <v>0</v>
      </c>
      <c r="G571" s="107">
        <v>0</v>
      </c>
      <c r="H571" s="107">
        <v>0</v>
      </c>
      <c r="I571" s="107">
        <v>0</v>
      </c>
      <c r="J571" s="107">
        <v>0</v>
      </c>
      <c r="K571" s="107">
        <v>0</v>
      </c>
      <c r="L571" s="107">
        <v>0</v>
      </c>
      <c r="M571" s="107">
        <v>0</v>
      </c>
      <c r="N571" s="107">
        <v>0</v>
      </c>
      <c r="O571" s="107">
        <v>0</v>
      </c>
      <c r="P571" s="157"/>
      <c r="Q571" s="136"/>
      <c r="R571" s="136"/>
      <c r="S571" s="136"/>
    </row>
    <row r="572" spans="1:19" s="22" customFormat="1" ht="15" customHeight="1">
      <c r="A572" s="90" t="s">
        <v>405</v>
      </c>
      <c r="B572" s="107">
        <v>0</v>
      </c>
      <c r="C572" s="107">
        <v>0</v>
      </c>
      <c r="D572" s="107">
        <v>0</v>
      </c>
      <c r="E572" s="107">
        <v>0</v>
      </c>
      <c r="F572" s="107">
        <v>0</v>
      </c>
      <c r="G572" s="107">
        <v>0</v>
      </c>
      <c r="H572" s="107">
        <v>0</v>
      </c>
      <c r="I572" s="107">
        <v>0</v>
      </c>
      <c r="J572" s="107">
        <v>0</v>
      </c>
      <c r="K572" s="107">
        <v>0</v>
      </c>
      <c r="L572" s="107">
        <v>0</v>
      </c>
      <c r="M572" s="107">
        <v>0</v>
      </c>
      <c r="N572" s="107">
        <v>0</v>
      </c>
      <c r="O572" s="107">
        <v>0</v>
      </c>
      <c r="P572" s="157"/>
      <c r="Q572" s="136"/>
      <c r="R572" s="136"/>
      <c r="S572" s="136"/>
    </row>
    <row r="573" spans="1:19" s="22" customFormat="1" ht="15" customHeight="1">
      <c r="A573" s="89" t="s">
        <v>62</v>
      </c>
      <c r="B573" s="107">
        <v>0</v>
      </c>
      <c r="C573" s="107">
        <v>0</v>
      </c>
      <c r="D573" s="107">
        <v>1</v>
      </c>
      <c r="E573" s="107">
        <v>0</v>
      </c>
      <c r="F573" s="107">
        <v>0</v>
      </c>
      <c r="G573" s="107">
        <v>0</v>
      </c>
      <c r="H573" s="107">
        <v>0</v>
      </c>
      <c r="I573" s="107">
        <v>0</v>
      </c>
      <c r="J573" s="107">
        <v>0</v>
      </c>
      <c r="K573" s="107">
        <v>0</v>
      </c>
      <c r="L573" s="107">
        <v>0</v>
      </c>
      <c r="M573" s="107">
        <v>0</v>
      </c>
      <c r="N573" s="107">
        <v>0</v>
      </c>
      <c r="O573" s="107">
        <v>0</v>
      </c>
      <c r="P573" s="157"/>
      <c r="Q573" s="136"/>
      <c r="R573" s="136"/>
      <c r="S573" s="136"/>
    </row>
    <row r="574" spans="1:19" s="22" customFormat="1" ht="15" customHeight="1">
      <c r="A574" s="89" t="s">
        <v>63</v>
      </c>
      <c r="B574" s="107">
        <v>21</v>
      </c>
      <c r="C574" s="107">
        <v>10</v>
      </c>
      <c r="D574" s="107">
        <v>3411</v>
      </c>
      <c r="E574" s="107">
        <v>1147</v>
      </c>
      <c r="F574" s="107">
        <v>4</v>
      </c>
      <c r="G574" s="107">
        <v>3</v>
      </c>
      <c r="H574" s="107">
        <v>21</v>
      </c>
      <c r="I574" s="107">
        <v>12</v>
      </c>
      <c r="J574" s="107">
        <v>7</v>
      </c>
      <c r="K574" s="107">
        <v>7</v>
      </c>
      <c r="L574" s="107">
        <v>96</v>
      </c>
      <c r="M574" s="107">
        <v>45</v>
      </c>
      <c r="N574" s="107">
        <v>19</v>
      </c>
      <c r="O574" s="107">
        <v>7</v>
      </c>
      <c r="P574" s="157"/>
      <c r="Q574" s="136"/>
      <c r="R574" s="136"/>
      <c r="S574" s="136"/>
    </row>
    <row r="575" spans="1:19" s="22" customFormat="1" ht="15" customHeight="1">
      <c r="A575" s="89" t="s">
        <v>64</v>
      </c>
      <c r="B575" s="107">
        <v>0</v>
      </c>
      <c r="C575" s="107">
        <v>0</v>
      </c>
      <c r="D575" s="107">
        <v>295</v>
      </c>
      <c r="E575" s="107">
        <v>105</v>
      </c>
      <c r="F575" s="107">
        <v>0</v>
      </c>
      <c r="G575" s="107">
        <v>1</v>
      </c>
      <c r="H575" s="107">
        <v>3</v>
      </c>
      <c r="I575" s="107">
        <v>1</v>
      </c>
      <c r="J575" s="107">
        <v>0</v>
      </c>
      <c r="K575" s="107">
        <v>0</v>
      </c>
      <c r="L575" s="107">
        <v>9</v>
      </c>
      <c r="M575" s="107">
        <v>1</v>
      </c>
      <c r="N575" s="107">
        <v>1</v>
      </c>
      <c r="O575" s="107">
        <v>1</v>
      </c>
      <c r="P575" s="157"/>
      <c r="Q575" s="136"/>
      <c r="R575" s="136"/>
      <c r="S575" s="136"/>
    </row>
    <row r="576" spans="1:19" s="22" customFormat="1" ht="15" customHeight="1">
      <c r="A576" s="89" t="s">
        <v>65</v>
      </c>
      <c r="B576" s="107">
        <v>0</v>
      </c>
      <c r="C576" s="107">
        <v>1</v>
      </c>
      <c r="D576" s="107">
        <v>0</v>
      </c>
      <c r="E576" s="107">
        <v>533</v>
      </c>
      <c r="F576" s="107">
        <v>0</v>
      </c>
      <c r="G576" s="107">
        <v>0</v>
      </c>
      <c r="H576" s="107">
        <v>0</v>
      </c>
      <c r="I576" s="107">
        <v>2</v>
      </c>
      <c r="J576" s="107">
        <v>0</v>
      </c>
      <c r="K576" s="107">
        <v>1</v>
      </c>
      <c r="L576" s="107">
        <v>0</v>
      </c>
      <c r="M576" s="107">
        <v>37</v>
      </c>
      <c r="N576" s="107">
        <v>0</v>
      </c>
      <c r="O576" s="107">
        <v>7</v>
      </c>
      <c r="P576" s="157"/>
      <c r="Q576" s="136"/>
      <c r="R576" s="136"/>
      <c r="S576" s="136"/>
    </row>
    <row r="577" spans="1:19" s="22" customFormat="1" ht="15" customHeight="1">
      <c r="A577" s="89" t="s">
        <v>66</v>
      </c>
      <c r="B577" s="107">
        <v>19</v>
      </c>
      <c r="C577" s="107">
        <v>23</v>
      </c>
      <c r="D577" s="107">
        <v>543</v>
      </c>
      <c r="E577" s="107">
        <v>215</v>
      </c>
      <c r="F577" s="107">
        <v>13</v>
      </c>
      <c r="G577" s="107">
        <v>26</v>
      </c>
      <c r="H577" s="107">
        <v>6</v>
      </c>
      <c r="I577" s="107">
        <v>4</v>
      </c>
      <c r="J577" s="107">
        <v>5</v>
      </c>
      <c r="K577" s="107">
        <v>1</v>
      </c>
      <c r="L577" s="107">
        <v>30</v>
      </c>
      <c r="M577" s="107">
        <v>18</v>
      </c>
      <c r="N577" s="107">
        <v>1</v>
      </c>
      <c r="O577" s="107">
        <v>3</v>
      </c>
      <c r="P577" s="157"/>
      <c r="Q577" s="136"/>
      <c r="R577" s="136"/>
      <c r="S577" s="136"/>
    </row>
    <row r="578" spans="1:19" s="22" customFormat="1" ht="15" customHeight="1">
      <c r="A578" s="89" t="s">
        <v>67</v>
      </c>
      <c r="B578" s="107">
        <v>3</v>
      </c>
      <c r="C578" s="107">
        <v>0</v>
      </c>
      <c r="D578" s="107">
        <v>266</v>
      </c>
      <c r="E578" s="107">
        <v>41</v>
      </c>
      <c r="F578" s="107">
        <v>0</v>
      </c>
      <c r="G578" s="107">
        <v>0</v>
      </c>
      <c r="H578" s="107">
        <v>0</v>
      </c>
      <c r="I578" s="107">
        <v>0</v>
      </c>
      <c r="J578" s="107">
        <v>0</v>
      </c>
      <c r="K578" s="107">
        <v>0</v>
      </c>
      <c r="L578" s="107">
        <v>6</v>
      </c>
      <c r="M578" s="107">
        <v>0</v>
      </c>
      <c r="N578" s="107">
        <v>0</v>
      </c>
      <c r="O578" s="107">
        <v>0</v>
      </c>
      <c r="P578" s="157"/>
      <c r="Q578" s="136"/>
      <c r="R578" s="136"/>
      <c r="S578" s="136"/>
    </row>
    <row r="579" spans="1:19" s="22" customFormat="1" ht="15" customHeight="1">
      <c r="A579" s="89" t="s">
        <v>68</v>
      </c>
      <c r="B579" s="107">
        <v>1</v>
      </c>
      <c r="C579" s="107">
        <v>0</v>
      </c>
      <c r="D579" s="107">
        <v>920</v>
      </c>
      <c r="E579" s="107">
        <v>652</v>
      </c>
      <c r="F579" s="107">
        <v>4</v>
      </c>
      <c r="G579" s="107">
        <v>1</v>
      </c>
      <c r="H579" s="107">
        <v>2</v>
      </c>
      <c r="I579" s="107">
        <v>1</v>
      </c>
      <c r="J579" s="107">
        <v>0</v>
      </c>
      <c r="K579" s="107">
        <v>0</v>
      </c>
      <c r="L579" s="107">
        <v>5</v>
      </c>
      <c r="M579" s="107">
        <v>10</v>
      </c>
      <c r="N579" s="107">
        <v>4</v>
      </c>
      <c r="O579" s="107">
        <v>2</v>
      </c>
      <c r="P579" s="157"/>
      <c r="Q579" s="136"/>
      <c r="R579" s="136"/>
      <c r="S579" s="136"/>
    </row>
    <row r="580" spans="1:19" s="22" customFormat="1" ht="15" customHeight="1">
      <c r="A580" s="14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57"/>
      <c r="Q580" s="136"/>
      <c r="R580" s="136"/>
      <c r="S580" s="136"/>
    </row>
    <row r="581" spans="1:19" s="22" customFormat="1" ht="15" customHeight="1">
      <c r="A581" s="140"/>
      <c r="B581" s="157"/>
      <c r="C581" s="157"/>
      <c r="D581" s="157"/>
      <c r="E581" s="157"/>
      <c r="F581" s="157"/>
      <c r="G581" s="157"/>
      <c r="H581" s="157"/>
      <c r="I581" s="157"/>
      <c r="J581" s="157"/>
      <c r="K581" s="157"/>
      <c r="L581" s="157"/>
      <c r="M581" s="157"/>
      <c r="N581" s="157"/>
      <c r="O581" s="157"/>
      <c r="P581" s="157"/>
      <c r="Q581" s="136"/>
      <c r="R581" s="136"/>
      <c r="S581" s="136"/>
    </row>
    <row r="582" spans="1:19" s="22" customFormat="1" ht="15" customHeight="1">
      <c r="A582" s="196" t="s">
        <v>440</v>
      </c>
      <c r="B582" s="172" t="s">
        <v>171</v>
      </c>
      <c r="C582" s="172"/>
      <c r="D582" s="172" t="s">
        <v>172</v>
      </c>
      <c r="E582" s="172"/>
      <c r="F582" s="172" t="s">
        <v>402</v>
      </c>
      <c r="G582" s="172"/>
      <c r="H582" s="172" t="s">
        <v>173</v>
      </c>
      <c r="I582" s="172"/>
      <c r="J582" s="172" t="s">
        <v>174</v>
      </c>
      <c r="K582" s="172"/>
      <c r="L582" s="172" t="s">
        <v>175</v>
      </c>
      <c r="M582" s="172"/>
      <c r="N582" s="172" t="s">
        <v>176</v>
      </c>
      <c r="O582" s="172"/>
      <c r="P582" s="157"/>
      <c r="Q582" s="136"/>
      <c r="R582" s="136"/>
      <c r="S582" s="136"/>
    </row>
    <row r="583" spans="1:19" s="22" customFormat="1" ht="15" customHeight="1">
      <c r="A583" s="197"/>
      <c r="B583" s="156" t="s">
        <v>3</v>
      </c>
      <c r="C583" s="156" t="s">
        <v>4</v>
      </c>
      <c r="D583" s="156" t="s">
        <v>3</v>
      </c>
      <c r="E583" s="156" t="s">
        <v>4</v>
      </c>
      <c r="F583" s="156" t="s">
        <v>3</v>
      </c>
      <c r="G583" s="156" t="s">
        <v>4</v>
      </c>
      <c r="H583" s="156" t="s">
        <v>3</v>
      </c>
      <c r="I583" s="156" t="s">
        <v>4</v>
      </c>
      <c r="J583" s="156" t="s">
        <v>3</v>
      </c>
      <c r="K583" s="156" t="s">
        <v>4</v>
      </c>
      <c r="L583" s="156" t="s">
        <v>3</v>
      </c>
      <c r="M583" s="156" t="s">
        <v>4</v>
      </c>
      <c r="N583" s="156" t="s">
        <v>3</v>
      </c>
      <c r="O583" s="156" t="s">
        <v>4</v>
      </c>
      <c r="P583" s="39"/>
      <c r="Q583" s="39"/>
      <c r="R583" s="39"/>
      <c r="S583" s="39"/>
    </row>
    <row r="584" spans="1:19" s="22" customFormat="1" ht="15" customHeight="1">
      <c r="A584" s="92" t="s">
        <v>52</v>
      </c>
      <c r="B584" s="105">
        <v>89</v>
      </c>
      <c r="C584" s="105">
        <v>44</v>
      </c>
      <c r="D584" s="105">
        <v>33</v>
      </c>
      <c r="E584" s="105">
        <v>30</v>
      </c>
      <c r="F584" s="105">
        <v>0</v>
      </c>
      <c r="G584" s="105">
        <v>1</v>
      </c>
      <c r="H584" s="105">
        <v>5</v>
      </c>
      <c r="I584" s="105">
        <v>10</v>
      </c>
      <c r="J584" s="105">
        <v>126</v>
      </c>
      <c r="K584" s="105">
        <v>124</v>
      </c>
      <c r="L584" s="105">
        <v>61</v>
      </c>
      <c r="M584" s="105">
        <v>50</v>
      </c>
      <c r="N584" s="105">
        <v>1</v>
      </c>
      <c r="O584" s="105">
        <v>1</v>
      </c>
      <c r="P584" s="157"/>
      <c r="Q584" s="136"/>
      <c r="R584" s="136"/>
      <c r="S584" s="136"/>
    </row>
    <row r="585" spans="1:19" s="22" customFormat="1" ht="15" customHeight="1">
      <c r="A585" s="89" t="s">
        <v>53</v>
      </c>
      <c r="B585" s="107">
        <v>0</v>
      </c>
      <c r="C585" s="107">
        <v>0</v>
      </c>
      <c r="D585" s="107">
        <v>0</v>
      </c>
      <c r="E585" s="107">
        <v>0</v>
      </c>
      <c r="F585" s="107">
        <v>0</v>
      </c>
      <c r="G585" s="107">
        <v>0</v>
      </c>
      <c r="H585" s="107">
        <v>0</v>
      </c>
      <c r="I585" s="107">
        <v>0</v>
      </c>
      <c r="J585" s="107">
        <v>0</v>
      </c>
      <c r="K585" s="107">
        <v>0</v>
      </c>
      <c r="L585" s="107">
        <v>0</v>
      </c>
      <c r="M585" s="107">
        <v>0</v>
      </c>
      <c r="N585" s="107">
        <v>0</v>
      </c>
      <c r="O585" s="107">
        <v>0</v>
      </c>
      <c r="P585" s="157"/>
      <c r="Q585" s="136"/>
      <c r="R585" s="136"/>
      <c r="S585" s="136"/>
    </row>
    <row r="586" spans="1:19" s="22" customFormat="1" ht="15" customHeight="1">
      <c r="A586" s="89" t="s">
        <v>54</v>
      </c>
      <c r="B586" s="107">
        <v>8</v>
      </c>
      <c r="C586" s="107">
        <v>2</v>
      </c>
      <c r="D586" s="107">
        <v>2</v>
      </c>
      <c r="E586" s="107">
        <v>0</v>
      </c>
      <c r="F586" s="107">
        <v>0</v>
      </c>
      <c r="G586" s="107">
        <v>0</v>
      </c>
      <c r="H586" s="107">
        <v>0</v>
      </c>
      <c r="I586" s="107">
        <v>0</v>
      </c>
      <c r="J586" s="107">
        <v>1</v>
      </c>
      <c r="K586" s="107">
        <v>3</v>
      </c>
      <c r="L586" s="107">
        <v>5</v>
      </c>
      <c r="M586" s="107">
        <v>1</v>
      </c>
      <c r="N586" s="107">
        <v>0</v>
      </c>
      <c r="O586" s="107">
        <v>0</v>
      </c>
      <c r="P586" s="157"/>
      <c r="Q586" s="136"/>
      <c r="R586" s="136"/>
      <c r="S586" s="136"/>
    </row>
    <row r="587" spans="1:19" s="22" customFormat="1" ht="15" customHeight="1">
      <c r="A587" s="89" t="s">
        <v>55</v>
      </c>
      <c r="B587" s="107">
        <v>8</v>
      </c>
      <c r="C587" s="107">
        <v>2</v>
      </c>
      <c r="D587" s="107">
        <v>5</v>
      </c>
      <c r="E587" s="107">
        <v>1</v>
      </c>
      <c r="F587" s="107">
        <v>0</v>
      </c>
      <c r="G587" s="107">
        <v>0</v>
      </c>
      <c r="H587" s="107">
        <v>0</v>
      </c>
      <c r="I587" s="107">
        <v>0</v>
      </c>
      <c r="J587" s="107">
        <v>4</v>
      </c>
      <c r="K587" s="107">
        <v>2</v>
      </c>
      <c r="L587" s="107">
        <v>2</v>
      </c>
      <c r="M587" s="107">
        <v>0</v>
      </c>
      <c r="N587" s="107">
        <v>0</v>
      </c>
      <c r="O587" s="107">
        <v>0</v>
      </c>
      <c r="P587" s="157"/>
      <c r="Q587" s="136"/>
      <c r="R587" s="136"/>
      <c r="S587" s="136"/>
    </row>
    <row r="588" spans="1:19" s="22" customFormat="1" ht="15" customHeight="1">
      <c r="A588" s="89" t="s">
        <v>56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157"/>
      <c r="Q588" s="136"/>
      <c r="R588" s="136"/>
      <c r="S588" s="136"/>
    </row>
    <row r="589" spans="1:19" s="22" customFormat="1" ht="15" customHeight="1">
      <c r="A589" s="89" t="s">
        <v>57</v>
      </c>
      <c r="B589" s="107">
        <v>0</v>
      </c>
      <c r="C589" s="107">
        <v>0</v>
      </c>
      <c r="D589" s="107">
        <v>0</v>
      </c>
      <c r="E589" s="107">
        <v>0</v>
      </c>
      <c r="F589" s="107">
        <v>0</v>
      </c>
      <c r="G589" s="107">
        <v>0</v>
      </c>
      <c r="H589" s="107">
        <v>0</v>
      </c>
      <c r="I589" s="107">
        <v>0</v>
      </c>
      <c r="J589" s="107">
        <v>0</v>
      </c>
      <c r="K589" s="107">
        <v>0</v>
      </c>
      <c r="L589" s="107">
        <v>0</v>
      </c>
      <c r="M589" s="107">
        <v>0</v>
      </c>
      <c r="N589" s="107">
        <v>0</v>
      </c>
      <c r="O589" s="107">
        <v>0</v>
      </c>
      <c r="P589" s="157"/>
      <c r="Q589" s="136"/>
      <c r="R589" s="136"/>
      <c r="S589" s="136"/>
    </row>
    <row r="590" spans="1:19" s="22" customFormat="1" ht="15" customHeight="1">
      <c r="A590" s="89" t="s">
        <v>58</v>
      </c>
      <c r="B590" s="107">
        <v>0</v>
      </c>
      <c r="C590" s="107">
        <v>0</v>
      </c>
      <c r="D590" s="107">
        <v>0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157"/>
      <c r="Q590" s="136"/>
      <c r="R590" s="136"/>
      <c r="S590" s="136"/>
    </row>
    <row r="591" spans="1:19" s="22" customFormat="1" ht="15" customHeight="1">
      <c r="A591" s="89" t="s">
        <v>59</v>
      </c>
      <c r="B591" s="107">
        <v>5</v>
      </c>
      <c r="C591" s="107">
        <v>3</v>
      </c>
      <c r="D591" s="107">
        <v>0</v>
      </c>
      <c r="E591" s="107">
        <v>1</v>
      </c>
      <c r="F591" s="107">
        <v>0</v>
      </c>
      <c r="G591" s="107">
        <v>1</v>
      </c>
      <c r="H591" s="107">
        <v>0</v>
      </c>
      <c r="I591" s="107">
        <v>0</v>
      </c>
      <c r="J591" s="107">
        <v>4</v>
      </c>
      <c r="K591" s="107">
        <v>1</v>
      </c>
      <c r="L591" s="107">
        <v>2</v>
      </c>
      <c r="M591" s="107">
        <v>0</v>
      </c>
      <c r="N591" s="107">
        <v>0</v>
      </c>
      <c r="O591" s="107">
        <v>0</v>
      </c>
      <c r="P591" s="157"/>
      <c r="Q591" s="136"/>
      <c r="R591" s="136"/>
      <c r="S591" s="136"/>
    </row>
    <row r="592" spans="1:19" s="22" customFormat="1" ht="15" customHeight="1">
      <c r="A592" s="89" t="s">
        <v>60</v>
      </c>
      <c r="B592" s="107">
        <v>0</v>
      </c>
      <c r="C592" s="107">
        <v>0</v>
      </c>
      <c r="D592" s="107">
        <v>0</v>
      </c>
      <c r="E592" s="107">
        <v>0</v>
      </c>
      <c r="F592" s="107">
        <v>0</v>
      </c>
      <c r="G592" s="107">
        <v>0</v>
      </c>
      <c r="H592" s="107">
        <v>0</v>
      </c>
      <c r="I592" s="107">
        <v>0</v>
      </c>
      <c r="J592" s="107">
        <v>0</v>
      </c>
      <c r="K592" s="107">
        <v>0</v>
      </c>
      <c r="L592" s="107">
        <v>1</v>
      </c>
      <c r="M592" s="107">
        <v>0</v>
      </c>
      <c r="N592" s="107">
        <v>0</v>
      </c>
      <c r="O592" s="107">
        <v>0</v>
      </c>
      <c r="P592" s="157"/>
      <c r="Q592" s="136"/>
      <c r="R592" s="136"/>
      <c r="S592" s="136"/>
    </row>
    <row r="593" spans="1:19" s="22" customFormat="1" ht="15" customHeight="1">
      <c r="A593" s="89" t="s">
        <v>61</v>
      </c>
      <c r="B593" s="107">
        <v>0</v>
      </c>
      <c r="C593" s="107">
        <v>0</v>
      </c>
      <c r="D593" s="107">
        <v>0</v>
      </c>
      <c r="E593" s="107">
        <v>0</v>
      </c>
      <c r="F593" s="107">
        <v>0</v>
      </c>
      <c r="G593" s="107">
        <v>0</v>
      </c>
      <c r="H593" s="107">
        <v>0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  <c r="N593" s="107">
        <v>0</v>
      </c>
      <c r="O593" s="107">
        <v>0</v>
      </c>
      <c r="P593" s="157"/>
      <c r="Q593" s="136"/>
      <c r="R593" s="136"/>
      <c r="S593" s="136"/>
    </row>
    <row r="594" spans="1:19" s="22" customFormat="1" ht="15" customHeight="1">
      <c r="A594" s="89" t="s">
        <v>8</v>
      </c>
      <c r="B594" s="107">
        <v>2</v>
      </c>
      <c r="C594" s="107">
        <v>0</v>
      </c>
      <c r="D594" s="107">
        <v>2</v>
      </c>
      <c r="E594" s="107">
        <v>0</v>
      </c>
      <c r="F594" s="107">
        <v>0</v>
      </c>
      <c r="G594" s="107">
        <v>0</v>
      </c>
      <c r="H594" s="107">
        <v>0</v>
      </c>
      <c r="I594" s="107">
        <v>0</v>
      </c>
      <c r="J594" s="107">
        <v>2</v>
      </c>
      <c r="K594" s="107">
        <v>0</v>
      </c>
      <c r="L594" s="107">
        <v>3</v>
      </c>
      <c r="M594" s="107">
        <v>1</v>
      </c>
      <c r="N594" s="107">
        <v>0</v>
      </c>
      <c r="O594" s="107">
        <v>0</v>
      </c>
      <c r="P594" s="157"/>
      <c r="Q594" s="136"/>
      <c r="R594" s="136"/>
      <c r="S594" s="136"/>
    </row>
    <row r="595" spans="1:19" s="22" customFormat="1" ht="15" customHeight="1">
      <c r="A595" s="89" t="s">
        <v>9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157"/>
      <c r="Q595" s="136"/>
      <c r="R595" s="136"/>
      <c r="S595" s="136"/>
    </row>
    <row r="596" spans="1:19" s="22" customFormat="1" ht="15" customHeight="1">
      <c r="A596" s="90" t="s">
        <v>268</v>
      </c>
      <c r="B596" s="107">
        <v>0</v>
      </c>
      <c r="C596" s="107">
        <v>0</v>
      </c>
      <c r="D596" s="107">
        <v>0</v>
      </c>
      <c r="E596" s="107">
        <v>0</v>
      </c>
      <c r="F596" s="107">
        <v>0</v>
      </c>
      <c r="G596" s="107">
        <v>0</v>
      </c>
      <c r="H596" s="107">
        <v>0</v>
      </c>
      <c r="I596" s="107">
        <v>0</v>
      </c>
      <c r="J596" s="107">
        <v>0</v>
      </c>
      <c r="K596" s="107">
        <v>0</v>
      </c>
      <c r="L596" s="107">
        <v>0</v>
      </c>
      <c r="M596" s="107">
        <v>0</v>
      </c>
      <c r="N596" s="107">
        <v>0</v>
      </c>
      <c r="O596" s="107">
        <v>0</v>
      </c>
      <c r="P596" s="157"/>
      <c r="Q596" s="136"/>
      <c r="R596" s="136"/>
      <c r="S596" s="136"/>
    </row>
    <row r="597" spans="1:19" s="22" customFormat="1" ht="15" customHeight="1">
      <c r="A597" s="90" t="s">
        <v>269</v>
      </c>
      <c r="B597" s="107">
        <v>0</v>
      </c>
      <c r="C597" s="107">
        <v>0</v>
      </c>
      <c r="D597" s="107">
        <v>0</v>
      </c>
      <c r="E597" s="107">
        <v>0</v>
      </c>
      <c r="F597" s="107">
        <v>0</v>
      </c>
      <c r="G597" s="107">
        <v>0</v>
      </c>
      <c r="H597" s="107">
        <v>0</v>
      </c>
      <c r="I597" s="107">
        <v>0</v>
      </c>
      <c r="J597" s="107">
        <v>0</v>
      </c>
      <c r="K597" s="107">
        <v>0</v>
      </c>
      <c r="L597" s="107">
        <v>0</v>
      </c>
      <c r="M597" s="107">
        <v>0</v>
      </c>
      <c r="N597" s="107">
        <v>0</v>
      </c>
      <c r="O597" s="107">
        <v>0</v>
      </c>
      <c r="P597" s="157"/>
      <c r="Q597" s="136"/>
      <c r="R597" s="136"/>
      <c r="S597" s="136"/>
    </row>
    <row r="598" spans="1:19" s="22" customFormat="1" ht="15" customHeight="1">
      <c r="A598" s="90" t="s">
        <v>416</v>
      </c>
      <c r="B598" s="107">
        <v>0</v>
      </c>
      <c r="C598" s="107">
        <v>0</v>
      </c>
      <c r="D598" s="107">
        <v>0</v>
      </c>
      <c r="E598" s="107">
        <v>0</v>
      </c>
      <c r="F598" s="107">
        <v>0</v>
      </c>
      <c r="G598" s="107">
        <v>0</v>
      </c>
      <c r="H598" s="107">
        <v>0</v>
      </c>
      <c r="I598" s="107">
        <v>0</v>
      </c>
      <c r="J598" s="107">
        <v>0</v>
      </c>
      <c r="K598" s="107">
        <v>0</v>
      </c>
      <c r="L598" s="107">
        <v>0</v>
      </c>
      <c r="M598" s="107">
        <v>0</v>
      </c>
      <c r="N598" s="107">
        <v>0</v>
      </c>
      <c r="O598" s="107">
        <v>0</v>
      </c>
      <c r="P598" s="157"/>
      <c r="Q598" s="136"/>
      <c r="R598" s="136"/>
      <c r="S598" s="136"/>
    </row>
    <row r="599" spans="1:19" s="22" customFormat="1" ht="15" customHeight="1">
      <c r="A599" s="90" t="s">
        <v>449</v>
      </c>
      <c r="B599" s="107">
        <v>0</v>
      </c>
      <c r="C599" s="107">
        <v>0</v>
      </c>
      <c r="D599" s="107">
        <v>0</v>
      </c>
      <c r="E599" s="107">
        <v>0</v>
      </c>
      <c r="F599" s="107">
        <v>0</v>
      </c>
      <c r="G599" s="107">
        <v>0</v>
      </c>
      <c r="H599" s="107">
        <v>0</v>
      </c>
      <c r="I599" s="107">
        <v>0</v>
      </c>
      <c r="J599" s="107">
        <v>0</v>
      </c>
      <c r="K599" s="107">
        <v>0</v>
      </c>
      <c r="L599" s="107">
        <v>0</v>
      </c>
      <c r="M599" s="107">
        <v>0</v>
      </c>
      <c r="N599" s="107">
        <v>0</v>
      </c>
      <c r="O599" s="107">
        <v>0</v>
      </c>
      <c r="P599" s="157"/>
      <c r="Q599" s="136"/>
      <c r="R599" s="136"/>
      <c r="S599" s="136"/>
    </row>
    <row r="600" spans="1:19" s="22" customFormat="1" ht="15" customHeight="1">
      <c r="A600" s="90" t="s">
        <v>418</v>
      </c>
      <c r="B600" s="107">
        <v>0</v>
      </c>
      <c r="C600" s="107">
        <v>0</v>
      </c>
      <c r="D600" s="107">
        <v>0</v>
      </c>
      <c r="E600" s="107">
        <v>0</v>
      </c>
      <c r="F600" s="107">
        <v>0</v>
      </c>
      <c r="G600" s="107">
        <v>0</v>
      </c>
      <c r="H600" s="107">
        <v>0</v>
      </c>
      <c r="I600" s="107">
        <v>0</v>
      </c>
      <c r="J600" s="107">
        <v>0</v>
      </c>
      <c r="K600" s="107">
        <v>0</v>
      </c>
      <c r="L600" s="107">
        <v>0</v>
      </c>
      <c r="M600" s="107">
        <v>0</v>
      </c>
      <c r="N600" s="107">
        <v>0</v>
      </c>
      <c r="O600" s="107">
        <v>0</v>
      </c>
      <c r="P600" s="157"/>
      <c r="Q600" s="136"/>
      <c r="R600" s="136"/>
      <c r="S600" s="136"/>
    </row>
    <row r="601" spans="1:19" s="22" customFormat="1" ht="15" customHeight="1">
      <c r="A601" s="89" t="s">
        <v>442</v>
      </c>
      <c r="B601" s="107">
        <v>0</v>
      </c>
      <c r="C601" s="107">
        <v>0</v>
      </c>
      <c r="D601" s="107">
        <v>0</v>
      </c>
      <c r="E601" s="107">
        <v>0</v>
      </c>
      <c r="F601" s="107">
        <v>0</v>
      </c>
      <c r="G601" s="107">
        <v>0</v>
      </c>
      <c r="H601" s="107">
        <v>0</v>
      </c>
      <c r="I601" s="107">
        <v>0</v>
      </c>
      <c r="J601" s="107">
        <v>0</v>
      </c>
      <c r="K601" s="107">
        <v>0</v>
      </c>
      <c r="L601" s="107">
        <v>0</v>
      </c>
      <c r="M601" s="107">
        <v>0</v>
      </c>
      <c r="N601" s="107">
        <v>0</v>
      </c>
      <c r="O601" s="107">
        <v>0</v>
      </c>
      <c r="P601" s="157"/>
      <c r="Q601" s="136"/>
      <c r="R601" s="136"/>
      <c r="S601" s="136"/>
    </row>
    <row r="602" spans="1:19" s="22" customFormat="1" ht="15" customHeight="1">
      <c r="A602" s="89" t="s">
        <v>444</v>
      </c>
      <c r="B602" s="107">
        <v>0</v>
      </c>
      <c r="C602" s="107">
        <v>0</v>
      </c>
      <c r="D602" s="107">
        <v>0</v>
      </c>
      <c r="E602" s="107">
        <v>0</v>
      </c>
      <c r="F602" s="107">
        <v>0</v>
      </c>
      <c r="G602" s="107">
        <v>0</v>
      </c>
      <c r="H602" s="107">
        <v>0</v>
      </c>
      <c r="I602" s="107">
        <v>0</v>
      </c>
      <c r="J602" s="107">
        <v>0</v>
      </c>
      <c r="K602" s="107">
        <v>0</v>
      </c>
      <c r="L602" s="107">
        <v>0</v>
      </c>
      <c r="M602" s="107">
        <v>0</v>
      </c>
      <c r="N602" s="107">
        <v>0</v>
      </c>
      <c r="O602" s="107">
        <v>0</v>
      </c>
      <c r="P602" s="157"/>
      <c r="Q602" s="136"/>
      <c r="R602" s="136"/>
      <c r="S602" s="136"/>
    </row>
    <row r="603" spans="1:19" s="22" customFormat="1" ht="15" customHeight="1">
      <c r="A603" s="89" t="s">
        <v>446</v>
      </c>
      <c r="B603" s="107">
        <v>0</v>
      </c>
      <c r="C603" s="107">
        <v>0</v>
      </c>
      <c r="D603" s="107">
        <v>0</v>
      </c>
      <c r="E603" s="107">
        <v>0</v>
      </c>
      <c r="F603" s="107">
        <v>0</v>
      </c>
      <c r="G603" s="107">
        <v>0</v>
      </c>
      <c r="H603" s="107">
        <v>0</v>
      </c>
      <c r="I603" s="107">
        <v>0</v>
      </c>
      <c r="J603" s="107">
        <v>0</v>
      </c>
      <c r="K603" s="107">
        <v>0</v>
      </c>
      <c r="L603" s="107">
        <v>0</v>
      </c>
      <c r="M603" s="107">
        <v>0</v>
      </c>
      <c r="N603" s="107">
        <v>0</v>
      </c>
      <c r="O603" s="107">
        <v>0</v>
      </c>
      <c r="P603" s="157"/>
      <c r="Q603" s="136"/>
      <c r="R603" s="136"/>
      <c r="S603" s="136"/>
    </row>
    <row r="604" spans="1:19" s="22" customFormat="1" ht="15" customHeight="1">
      <c r="A604" s="89" t="s">
        <v>448</v>
      </c>
      <c r="B604" s="107">
        <v>0</v>
      </c>
      <c r="C604" s="107">
        <v>0</v>
      </c>
      <c r="D604" s="107">
        <v>0</v>
      </c>
      <c r="E604" s="107">
        <v>0</v>
      </c>
      <c r="F604" s="107">
        <v>0</v>
      </c>
      <c r="G604" s="107">
        <v>0</v>
      </c>
      <c r="H604" s="107">
        <v>0</v>
      </c>
      <c r="I604" s="107">
        <v>0</v>
      </c>
      <c r="J604" s="107">
        <v>0</v>
      </c>
      <c r="K604" s="107">
        <v>0</v>
      </c>
      <c r="L604" s="107">
        <v>0</v>
      </c>
      <c r="M604" s="107">
        <v>0</v>
      </c>
      <c r="N604" s="107">
        <v>0</v>
      </c>
      <c r="O604" s="107">
        <v>0</v>
      </c>
      <c r="P604" s="157"/>
      <c r="Q604" s="136"/>
      <c r="R604" s="136"/>
      <c r="S604" s="136"/>
    </row>
    <row r="605" spans="1:19" s="22" customFormat="1" ht="15" customHeight="1">
      <c r="A605" s="90" t="s">
        <v>419</v>
      </c>
      <c r="B605" s="107">
        <v>0</v>
      </c>
      <c r="C605" s="107">
        <v>0</v>
      </c>
      <c r="D605" s="107">
        <v>0</v>
      </c>
      <c r="E605" s="107">
        <v>0</v>
      </c>
      <c r="F605" s="107">
        <v>0</v>
      </c>
      <c r="G605" s="107">
        <v>0</v>
      </c>
      <c r="H605" s="107">
        <v>0</v>
      </c>
      <c r="I605" s="107">
        <v>0</v>
      </c>
      <c r="J605" s="107">
        <v>0</v>
      </c>
      <c r="K605" s="107">
        <v>0</v>
      </c>
      <c r="L605" s="107">
        <v>0</v>
      </c>
      <c r="M605" s="107">
        <v>0</v>
      </c>
      <c r="N605" s="107">
        <v>0</v>
      </c>
      <c r="O605" s="107">
        <v>0</v>
      </c>
      <c r="P605" s="157"/>
      <c r="Q605" s="136"/>
      <c r="R605" s="136"/>
      <c r="S605" s="136"/>
    </row>
    <row r="606" spans="1:19" s="22" customFormat="1" ht="15" customHeight="1">
      <c r="A606" s="90" t="s">
        <v>405</v>
      </c>
      <c r="B606" s="107">
        <v>0</v>
      </c>
      <c r="C606" s="107">
        <v>0</v>
      </c>
      <c r="D606" s="107">
        <v>0</v>
      </c>
      <c r="E606" s="107">
        <v>0</v>
      </c>
      <c r="F606" s="107">
        <v>0</v>
      </c>
      <c r="G606" s="107">
        <v>0</v>
      </c>
      <c r="H606" s="107">
        <v>0</v>
      </c>
      <c r="I606" s="107">
        <v>0</v>
      </c>
      <c r="J606" s="107">
        <v>0</v>
      </c>
      <c r="K606" s="107">
        <v>0</v>
      </c>
      <c r="L606" s="107">
        <v>0</v>
      </c>
      <c r="M606" s="107">
        <v>0</v>
      </c>
      <c r="N606" s="107">
        <v>0</v>
      </c>
      <c r="O606" s="107">
        <v>0</v>
      </c>
      <c r="P606" s="157"/>
      <c r="Q606" s="136"/>
      <c r="R606" s="136"/>
      <c r="S606" s="136"/>
    </row>
    <row r="607" spans="1:19" s="22" customFormat="1" ht="15" customHeight="1">
      <c r="A607" s="89" t="s">
        <v>62</v>
      </c>
      <c r="B607" s="107">
        <v>0</v>
      </c>
      <c r="C607" s="107">
        <v>0</v>
      </c>
      <c r="D607" s="107">
        <v>0</v>
      </c>
      <c r="E607" s="107">
        <v>0</v>
      </c>
      <c r="F607" s="107">
        <v>0</v>
      </c>
      <c r="G607" s="107">
        <v>0</v>
      </c>
      <c r="H607" s="107">
        <v>0</v>
      </c>
      <c r="I607" s="107">
        <v>0</v>
      </c>
      <c r="J607" s="107">
        <v>0</v>
      </c>
      <c r="K607" s="107">
        <v>0</v>
      </c>
      <c r="L607" s="107">
        <v>0</v>
      </c>
      <c r="M607" s="107">
        <v>0</v>
      </c>
      <c r="N607" s="107">
        <v>0</v>
      </c>
      <c r="O607" s="107">
        <v>0</v>
      </c>
      <c r="P607" s="157"/>
      <c r="Q607" s="136"/>
      <c r="R607" s="136"/>
      <c r="S607" s="136"/>
    </row>
    <row r="608" spans="1:19" s="22" customFormat="1" ht="15" customHeight="1">
      <c r="A608" s="89" t="s">
        <v>63</v>
      </c>
      <c r="B608" s="107">
        <v>43</v>
      </c>
      <c r="C608" s="107">
        <v>23</v>
      </c>
      <c r="D608" s="107">
        <v>13</v>
      </c>
      <c r="E608" s="107">
        <v>13</v>
      </c>
      <c r="F608" s="107">
        <v>0</v>
      </c>
      <c r="G608" s="107">
        <v>0</v>
      </c>
      <c r="H608" s="107">
        <v>4</v>
      </c>
      <c r="I608" s="107">
        <v>3</v>
      </c>
      <c r="J608" s="107">
        <v>17</v>
      </c>
      <c r="K608" s="107">
        <v>23</v>
      </c>
      <c r="L608" s="107">
        <v>25</v>
      </c>
      <c r="M608" s="107">
        <v>13</v>
      </c>
      <c r="N608" s="107">
        <v>0</v>
      </c>
      <c r="O608" s="107">
        <v>0</v>
      </c>
      <c r="P608" s="157"/>
      <c r="Q608" s="136"/>
      <c r="R608" s="136"/>
      <c r="S608" s="136"/>
    </row>
    <row r="609" spans="1:19" s="22" customFormat="1" ht="15" customHeight="1">
      <c r="A609" s="89" t="s">
        <v>64</v>
      </c>
      <c r="B609" s="107">
        <v>3</v>
      </c>
      <c r="C609" s="107">
        <v>0</v>
      </c>
      <c r="D609" s="107">
        <v>1</v>
      </c>
      <c r="E609" s="107">
        <v>1</v>
      </c>
      <c r="F609" s="107">
        <v>0</v>
      </c>
      <c r="G609" s="107">
        <v>0</v>
      </c>
      <c r="H609" s="107">
        <v>1</v>
      </c>
      <c r="I609" s="107">
        <v>1</v>
      </c>
      <c r="J609" s="107">
        <v>0</v>
      </c>
      <c r="K609" s="107">
        <v>1</v>
      </c>
      <c r="L609" s="107">
        <v>3</v>
      </c>
      <c r="M609" s="107">
        <v>2</v>
      </c>
      <c r="N609" s="107">
        <v>1</v>
      </c>
      <c r="O609" s="107">
        <v>0</v>
      </c>
      <c r="P609" s="157"/>
      <c r="Q609" s="136"/>
      <c r="R609" s="136"/>
      <c r="S609" s="136"/>
    </row>
    <row r="610" spans="1:19" s="22" customFormat="1" ht="15" customHeight="1">
      <c r="A610" s="89" t="s">
        <v>65</v>
      </c>
      <c r="B610" s="107">
        <v>0</v>
      </c>
      <c r="C610" s="107">
        <v>5</v>
      </c>
      <c r="D610" s="107">
        <v>0</v>
      </c>
      <c r="E610" s="107">
        <v>4</v>
      </c>
      <c r="F610" s="107">
        <v>0</v>
      </c>
      <c r="G610" s="107">
        <v>0</v>
      </c>
      <c r="H610" s="107">
        <v>0</v>
      </c>
      <c r="I610" s="107">
        <v>5</v>
      </c>
      <c r="J610" s="107">
        <v>0</v>
      </c>
      <c r="K610" s="107">
        <v>10</v>
      </c>
      <c r="L610" s="107">
        <v>0</v>
      </c>
      <c r="M610" s="107">
        <v>4</v>
      </c>
      <c r="N610" s="107">
        <v>0</v>
      </c>
      <c r="O610" s="107">
        <v>1</v>
      </c>
      <c r="P610" s="157"/>
      <c r="Q610" s="136"/>
      <c r="R610" s="136"/>
      <c r="S610" s="136"/>
    </row>
    <row r="611" spans="1:19" s="22" customFormat="1" ht="15" customHeight="1">
      <c r="A611" s="89" t="s">
        <v>66</v>
      </c>
      <c r="B611" s="107">
        <v>19</v>
      </c>
      <c r="C611" s="107">
        <v>9</v>
      </c>
      <c r="D611" s="107">
        <v>9</v>
      </c>
      <c r="E611" s="107">
        <v>10</v>
      </c>
      <c r="F611" s="107">
        <v>0</v>
      </c>
      <c r="G611" s="107">
        <v>0</v>
      </c>
      <c r="H611" s="107">
        <v>0</v>
      </c>
      <c r="I611" s="107">
        <v>0</v>
      </c>
      <c r="J611" s="107">
        <v>95</v>
      </c>
      <c r="K611" s="107">
        <v>83</v>
      </c>
      <c r="L611" s="107">
        <v>19</v>
      </c>
      <c r="M611" s="107">
        <v>28</v>
      </c>
      <c r="N611" s="107">
        <v>0</v>
      </c>
      <c r="O611" s="107">
        <v>0</v>
      </c>
      <c r="P611" s="157"/>
      <c r="Q611" s="136"/>
      <c r="R611" s="136"/>
      <c r="S611" s="136"/>
    </row>
    <row r="612" spans="1:19" s="22" customFormat="1" ht="15" customHeight="1">
      <c r="A612" s="89" t="s">
        <v>67</v>
      </c>
      <c r="B612" s="107">
        <v>0</v>
      </c>
      <c r="C612" s="107">
        <v>0</v>
      </c>
      <c r="D612" s="107">
        <v>0</v>
      </c>
      <c r="E612" s="107">
        <v>0</v>
      </c>
      <c r="F612" s="107">
        <v>0</v>
      </c>
      <c r="G612" s="107">
        <v>0</v>
      </c>
      <c r="H612" s="107">
        <v>0</v>
      </c>
      <c r="I612" s="107">
        <v>0</v>
      </c>
      <c r="J612" s="107">
        <v>3</v>
      </c>
      <c r="K612" s="107">
        <v>0</v>
      </c>
      <c r="L612" s="107">
        <v>1</v>
      </c>
      <c r="M612" s="107">
        <v>0</v>
      </c>
      <c r="N612" s="107">
        <v>0</v>
      </c>
      <c r="O612" s="107">
        <v>0</v>
      </c>
      <c r="P612" s="157"/>
      <c r="Q612" s="136"/>
      <c r="R612" s="136"/>
      <c r="S612" s="136"/>
    </row>
    <row r="613" spans="1:19" s="22" customFormat="1" ht="15" customHeight="1">
      <c r="A613" s="89" t="s">
        <v>68</v>
      </c>
      <c r="B613" s="107">
        <v>1</v>
      </c>
      <c r="C613" s="107">
        <v>0</v>
      </c>
      <c r="D613" s="107">
        <v>1</v>
      </c>
      <c r="E613" s="107">
        <v>0</v>
      </c>
      <c r="F613" s="107">
        <v>0</v>
      </c>
      <c r="G613" s="107">
        <v>0</v>
      </c>
      <c r="H613" s="107">
        <v>0</v>
      </c>
      <c r="I613" s="107">
        <v>1</v>
      </c>
      <c r="J613" s="107">
        <v>0</v>
      </c>
      <c r="K613" s="107">
        <v>1</v>
      </c>
      <c r="L613" s="107">
        <v>0</v>
      </c>
      <c r="M613" s="107">
        <v>1</v>
      </c>
      <c r="N613" s="107">
        <v>0</v>
      </c>
      <c r="O613" s="107">
        <v>0</v>
      </c>
      <c r="P613" s="157"/>
      <c r="Q613" s="136"/>
      <c r="R613" s="136"/>
      <c r="S613" s="136"/>
    </row>
    <row r="614" spans="1:19" s="22" customFormat="1" ht="15" customHeight="1">
      <c r="A614" s="14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57"/>
      <c r="Q614" s="136"/>
      <c r="R614" s="136"/>
      <c r="S614" s="136"/>
    </row>
    <row r="615" spans="1:19" s="22" customFormat="1" ht="15" customHeight="1">
      <c r="A615" s="140"/>
      <c r="B615" s="157"/>
      <c r="C615" s="157"/>
      <c r="D615" s="157"/>
      <c r="E615" s="157"/>
      <c r="F615" s="157"/>
      <c r="G615" s="157"/>
      <c r="H615" s="157"/>
      <c r="I615" s="157"/>
      <c r="J615" s="157"/>
      <c r="K615" s="157"/>
      <c r="L615" s="157"/>
      <c r="M615" s="157"/>
      <c r="N615" s="157"/>
      <c r="O615" s="157"/>
      <c r="P615" s="157"/>
      <c r="Q615" s="136"/>
      <c r="R615" s="136"/>
      <c r="S615" s="136"/>
    </row>
    <row r="616" spans="1:19" s="22" customFormat="1" ht="15" customHeight="1">
      <c r="A616" s="196" t="s">
        <v>302</v>
      </c>
      <c r="B616" s="172" t="s">
        <v>177</v>
      </c>
      <c r="C616" s="172"/>
      <c r="D616" s="172" t="s">
        <v>178</v>
      </c>
      <c r="E616" s="172"/>
      <c r="F616" s="172" t="s">
        <v>270</v>
      </c>
      <c r="G616" s="172"/>
      <c r="H616" s="172" t="s">
        <v>179</v>
      </c>
      <c r="I616" s="172"/>
      <c r="J616" s="172" t="s">
        <v>274</v>
      </c>
      <c r="K616" s="172"/>
      <c r="L616" s="172" t="s">
        <v>314</v>
      </c>
      <c r="M616" s="172"/>
      <c r="N616" s="172" t="s">
        <v>180</v>
      </c>
      <c r="O616" s="172"/>
      <c r="P616" s="157"/>
      <c r="Q616" s="136"/>
      <c r="R616" s="136"/>
      <c r="S616" s="136"/>
    </row>
    <row r="617" spans="1:19" s="22" customFormat="1" ht="15" customHeight="1">
      <c r="A617" s="197"/>
      <c r="B617" s="156" t="s">
        <v>3</v>
      </c>
      <c r="C617" s="156" t="s">
        <v>4</v>
      </c>
      <c r="D617" s="156" t="s">
        <v>3</v>
      </c>
      <c r="E617" s="156" t="s">
        <v>4</v>
      </c>
      <c r="F617" s="156" t="s">
        <v>3</v>
      </c>
      <c r="G617" s="156" t="s">
        <v>4</v>
      </c>
      <c r="H617" s="156" t="s">
        <v>3</v>
      </c>
      <c r="I617" s="156" t="s">
        <v>4</v>
      </c>
      <c r="J617" s="156" t="s">
        <v>3</v>
      </c>
      <c r="K617" s="156" t="s">
        <v>4</v>
      </c>
      <c r="L617" s="156" t="s">
        <v>3</v>
      </c>
      <c r="M617" s="156" t="s">
        <v>4</v>
      </c>
      <c r="N617" s="156" t="s">
        <v>3</v>
      </c>
      <c r="O617" s="156" t="s">
        <v>4</v>
      </c>
      <c r="P617" s="39"/>
      <c r="Q617" s="39"/>
      <c r="R617" s="39"/>
      <c r="S617" s="39"/>
    </row>
    <row r="618" spans="1:19" s="22" customFormat="1" ht="15" customHeight="1">
      <c r="A618" s="92" t="s">
        <v>52</v>
      </c>
      <c r="B618" s="105">
        <v>4</v>
      </c>
      <c r="C618" s="105">
        <v>2</v>
      </c>
      <c r="D618" s="105">
        <v>77</v>
      </c>
      <c r="E618" s="105">
        <v>39</v>
      </c>
      <c r="F618" s="105">
        <v>2</v>
      </c>
      <c r="G618" s="105">
        <v>0</v>
      </c>
      <c r="H618" s="105">
        <v>6</v>
      </c>
      <c r="I618" s="105">
        <v>4</v>
      </c>
      <c r="J618" s="105">
        <v>2</v>
      </c>
      <c r="K618" s="105">
        <v>2</v>
      </c>
      <c r="L618" s="105">
        <v>7</v>
      </c>
      <c r="M618" s="105">
        <v>2</v>
      </c>
      <c r="N618" s="105">
        <v>7</v>
      </c>
      <c r="O618" s="105">
        <v>2</v>
      </c>
      <c r="P618" s="157"/>
      <c r="Q618" s="136"/>
      <c r="R618" s="136"/>
      <c r="S618" s="136"/>
    </row>
    <row r="619" spans="1:19" s="22" customFormat="1" ht="15" customHeight="1">
      <c r="A619" s="89" t="s">
        <v>53</v>
      </c>
      <c r="B619" s="107">
        <v>0</v>
      </c>
      <c r="C619" s="107">
        <v>0</v>
      </c>
      <c r="D619" s="107">
        <v>0</v>
      </c>
      <c r="E619" s="107">
        <v>0</v>
      </c>
      <c r="F619" s="107">
        <v>0</v>
      </c>
      <c r="G619" s="107">
        <v>0</v>
      </c>
      <c r="H619" s="107">
        <v>0</v>
      </c>
      <c r="I619" s="107">
        <v>0</v>
      </c>
      <c r="J619" s="107">
        <v>0</v>
      </c>
      <c r="K619" s="107">
        <v>0</v>
      </c>
      <c r="L619" s="107">
        <v>0</v>
      </c>
      <c r="M619" s="107">
        <v>0</v>
      </c>
      <c r="N619" s="107">
        <v>0</v>
      </c>
      <c r="O619" s="107">
        <v>0</v>
      </c>
      <c r="P619" s="157"/>
      <c r="Q619" s="136"/>
      <c r="R619" s="136"/>
      <c r="S619" s="136"/>
    </row>
    <row r="620" spans="1:19" s="22" customFormat="1" ht="15" customHeight="1">
      <c r="A620" s="89" t="s">
        <v>54</v>
      </c>
      <c r="B620" s="107">
        <v>0</v>
      </c>
      <c r="C620" s="107">
        <v>0</v>
      </c>
      <c r="D620" s="107">
        <v>6</v>
      </c>
      <c r="E620" s="107">
        <v>4</v>
      </c>
      <c r="F620" s="107">
        <v>0</v>
      </c>
      <c r="G620" s="107">
        <v>0</v>
      </c>
      <c r="H620" s="107">
        <v>2</v>
      </c>
      <c r="I620" s="107">
        <v>0</v>
      </c>
      <c r="J620" s="107">
        <v>0</v>
      </c>
      <c r="K620" s="107">
        <v>0</v>
      </c>
      <c r="L620" s="107">
        <v>0</v>
      </c>
      <c r="M620" s="107">
        <v>0</v>
      </c>
      <c r="N620" s="107">
        <v>2</v>
      </c>
      <c r="O620" s="107">
        <v>0</v>
      </c>
      <c r="P620" s="157"/>
      <c r="Q620" s="136"/>
      <c r="R620" s="136"/>
      <c r="S620" s="136"/>
    </row>
    <row r="621" spans="1:19" s="22" customFormat="1" ht="15" customHeight="1">
      <c r="A621" s="89" t="s">
        <v>55</v>
      </c>
      <c r="B621" s="107">
        <v>0</v>
      </c>
      <c r="C621" s="107">
        <v>0</v>
      </c>
      <c r="D621" s="107">
        <v>4</v>
      </c>
      <c r="E621" s="107">
        <v>0</v>
      </c>
      <c r="F621" s="107">
        <v>0</v>
      </c>
      <c r="G621" s="107">
        <v>0</v>
      </c>
      <c r="H621" s="107">
        <v>0</v>
      </c>
      <c r="I621" s="107">
        <v>0</v>
      </c>
      <c r="J621" s="107">
        <v>0</v>
      </c>
      <c r="K621" s="107">
        <v>0</v>
      </c>
      <c r="L621" s="107">
        <v>0</v>
      </c>
      <c r="M621" s="107">
        <v>0</v>
      </c>
      <c r="N621" s="107">
        <v>0</v>
      </c>
      <c r="O621" s="107">
        <v>0</v>
      </c>
      <c r="P621" s="157"/>
      <c r="Q621" s="136"/>
      <c r="R621" s="136"/>
      <c r="S621" s="136"/>
    </row>
    <row r="622" spans="1:19" s="22" customFormat="1" ht="15" customHeight="1">
      <c r="A622" s="89" t="s">
        <v>56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07">
        <v>0</v>
      </c>
      <c r="M622" s="107">
        <v>0</v>
      </c>
      <c r="N622" s="107">
        <v>0</v>
      </c>
      <c r="O622" s="107">
        <v>0</v>
      </c>
      <c r="P622" s="157"/>
      <c r="Q622" s="136"/>
      <c r="R622" s="136"/>
      <c r="S622" s="136"/>
    </row>
    <row r="623" spans="1:19" s="22" customFormat="1" ht="15" customHeight="1">
      <c r="A623" s="89" t="s">
        <v>57</v>
      </c>
      <c r="B623" s="107">
        <v>0</v>
      </c>
      <c r="C623" s="107">
        <v>0</v>
      </c>
      <c r="D623" s="107">
        <v>0</v>
      </c>
      <c r="E623" s="107">
        <v>0</v>
      </c>
      <c r="F623" s="107">
        <v>0</v>
      </c>
      <c r="G623" s="107">
        <v>0</v>
      </c>
      <c r="H623" s="107">
        <v>0</v>
      </c>
      <c r="I623" s="107">
        <v>0</v>
      </c>
      <c r="J623" s="107">
        <v>0</v>
      </c>
      <c r="K623" s="107">
        <v>0</v>
      </c>
      <c r="L623" s="107">
        <v>0</v>
      </c>
      <c r="M623" s="107">
        <v>0</v>
      </c>
      <c r="N623" s="107">
        <v>0</v>
      </c>
      <c r="O623" s="107">
        <v>0</v>
      </c>
      <c r="P623" s="157"/>
      <c r="Q623" s="136"/>
      <c r="R623" s="136"/>
      <c r="S623" s="136"/>
    </row>
    <row r="624" spans="1:19" s="22" customFormat="1" ht="15" customHeight="1">
      <c r="A624" s="89" t="s">
        <v>58</v>
      </c>
      <c r="B624" s="107">
        <v>0</v>
      </c>
      <c r="C624" s="107">
        <v>0</v>
      </c>
      <c r="D624" s="107">
        <v>0</v>
      </c>
      <c r="E624" s="107">
        <v>0</v>
      </c>
      <c r="F624" s="107">
        <v>0</v>
      </c>
      <c r="G624" s="107">
        <v>0</v>
      </c>
      <c r="H624" s="107">
        <v>0</v>
      </c>
      <c r="I624" s="107">
        <v>0</v>
      </c>
      <c r="J624" s="107">
        <v>0</v>
      </c>
      <c r="K624" s="107">
        <v>0</v>
      </c>
      <c r="L624" s="107">
        <v>0</v>
      </c>
      <c r="M624" s="107">
        <v>0</v>
      </c>
      <c r="N624" s="107">
        <v>0</v>
      </c>
      <c r="O624" s="107">
        <v>0</v>
      </c>
      <c r="P624" s="157"/>
      <c r="Q624" s="136"/>
      <c r="R624" s="136"/>
      <c r="S624" s="136"/>
    </row>
    <row r="625" spans="1:19" s="22" customFormat="1" ht="15" customHeight="1">
      <c r="A625" s="89" t="s">
        <v>59</v>
      </c>
      <c r="B625" s="107">
        <v>1</v>
      </c>
      <c r="C625" s="107">
        <v>1</v>
      </c>
      <c r="D625" s="107">
        <v>2</v>
      </c>
      <c r="E625" s="107">
        <v>2</v>
      </c>
      <c r="F625" s="107">
        <v>1</v>
      </c>
      <c r="G625" s="107">
        <v>0</v>
      </c>
      <c r="H625" s="107">
        <v>0</v>
      </c>
      <c r="I625" s="107">
        <v>0</v>
      </c>
      <c r="J625" s="107">
        <v>1</v>
      </c>
      <c r="K625" s="107">
        <v>2</v>
      </c>
      <c r="L625" s="107">
        <v>0</v>
      </c>
      <c r="M625" s="107">
        <v>0</v>
      </c>
      <c r="N625" s="107">
        <v>0</v>
      </c>
      <c r="O625" s="107">
        <v>0</v>
      </c>
      <c r="P625" s="157"/>
      <c r="Q625" s="136"/>
      <c r="R625" s="136"/>
      <c r="S625" s="136"/>
    </row>
    <row r="626" spans="1:19" s="22" customFormat="1" ht="15" customHeight="1">
      <c r="A626" s="89" t="s">
        <v>60</v>
      </c>
      <c r="B626" s="107">
        <v>0</v>
      </c>
      <c r="C626" s="107">
        <v>0</v>
      </c>
      <c r="D626" s="107">
        <v>0</v>
      </c>
      <c r="E626" s="107">
        <v>0</v>
      </c>
      <c r="F626" s="107">
        <v>0</v>
      </c>
      <c r="G626" s="107">
        <v>0</v>
      </c>
      <c r="H626" s="107">
        <v>0</v>
      </c>
      <c r="I626" s="107">
        <v>0</v>
      </c>
      <c r="J626" s="107">
        <v>0</v>
      </c>
      <c r="K626" s="107">
        <v>0</v>
      </c>
      <c r="L626" s="107">
        <v>0</v>
      </c>
      <c r="M626" s="107">
        <v>0</v>
      </c>
      <c r="N626" s="107">
        <v>0</v>
      </c>
      <c r="O626" s="107">
        <v>0</v>
      </c>
      <c r="P626" s="157"/>
      <c r="Q626" s="136"/>
      <c r="R626" s="136"/>
      <c r="S626" s="136"/>
    </row>
    <row r="627" spans="1:19" s="22" customFormat="1" ht="15" customHeight="1">
      <c r="A627" s="89" t="s">
        <v>61</v>
      </c>
      <c r="B627" s="107">
        <v>0</v>
      </c>
      <c r="C627" s="107">
        <v>0</v>
      </c>
      <c r="D627" s="107">
        <v>0</v>
      </c>
      <c r="E627" s="107">
        <v>0</v>
      </c>
      <c r="F627" s="107">
        <v>0</v>
      </c>
      <c r="G627" s="107">
        <v>0</v>
      </c>
      <c r="H627" s="107">
        <v>0</v>
      </c>
      <c r="I627" s="107">
        <v>0</v>
      </c>
      <c r="J627" s="107">
        <v>0</v>
      </c>
      <c r="K627" s="107">
        <v>0</v>
      </c>
      <c r="L627" s="107">
        <v>0</v>
      </c>
      <c r="M627" s="107">
        <v>0</v>
      </c>
      <c r="N627" s="107">
        <v>0</v>
      </c>
      <c r="O627" s="107">
        <v>0</v>
      </c>
      <c r="P627" s="157"/>
      <c r="Q627" s="136"/>
      <c r="R627" s="136"/>
      <c r="S627" s="136"/>
    </row>
    <row r="628" spans="1:19" s="22" customFormat="1" ht="15" customHeight="1">
      <c r="A628" s="89" t="s">
        <v>8</v>
      </c>
      <c r="B628" s="107">
        <v>0</v>
      </c>
      <c r="C628" s="107">
        <v>0</v>
      </c>
      <c r="D628" s="107">
        <v>2</v>
      </c>
      <c r="E628" s="107">
        <v>1</v>
      </c>
      <c r="F628" s="107">
        <v>0</v>
      </c>
      <c r="G628" s="107">
        <v>0</v>
      </c>
      <c r="H628" s="107">
        <v>0</v>
      </c>
      <c r="I628" s="107">
        <v>0</v>
      </c>
      <c r="J628" s="107">
        <v>0</v>
      </c>
      <c r="K628" s="107">
        <v>0</v>
      </c>
      <c r="L628" s="107">
        <v>0</v>
      </c>
      <c r="M628" s="107">
        <v>0</v>
      </c>
      <c r="N628" s="107">
        <v>0</v>
      </c>
      <c r="O628" s="107">
        <v>0</v>
      </c>
      <c r="P628" s="157"/>
      <c r="Q628" s="136"/>
      <c r="R628" s="136"/>
      <c r="S628" s="136"/>
    </row>
    <row r="629" spans="1:19" s="22" customFormat="1" ht="15" customHeight="1">
      <c r="A629" s="89" t="s">
        <v>9</v>
      </c>
      <c r="B629" s="107">
        <v>0</v>
      </c>
      <c r="C629" s="107">
        <v>0</v>
      </c>
      <c r="D629" s="107">
        <v>0</v>
      </c>
      <c r="E629" s="107">
        <v>0</v>
      </c>
      <c r="F629" s="107">
        <v>0</v>
      </c>
      <c r="G629" s="107">
        <v>0</v>
      </c>
      <c r="H629" s="107">
        <v>0</v>
      </c>
      <c r="I629" s="107">
        <v>0</v>
      </c>
      <c r="J629" s="107">
        <v>0</v>
      </c>
      <c r="K629" s="107">
        <v>0</v>
      </c>
      <c r="L629" s="107">
        <v>0</v>
      </c>
      <c r="M629" s="107">
        <v>0</v>
      </c>
      <c r="N629" s="107">
        <v>0</v>
      </c>
      <c r="O629" s="107">
        <v>0</v>
      </c>
      <c r="P629" s="157"/>
      <c r="Q629" s="136"/>
      <c r="R629" s="136"/>
      <c r="S629" s="136"/>
    </row>
    <row r="630" spans="1:19" s="22" customFormat="1" ht="15" customHeight="1">
      <c r="A630" s="90" t="s">
        <v>268</v>
      </c>
      <c r="B630" s="107">
        <v>0</v>
      </c>
      <c r="C630" s="107">
        <v>0</v>
      </c>
      <c r="D630" s="107">
        <v>0</v>
      </c>
      <c r="E630" s="107">
        <v>0</v>
      </c>
      <c r="F630" s="107">
        <v>0</v>
      </c>
      <c r="G630" s="107">
        <v>0</v>
      </c>
      <c r="H630" s="107">
        <v>0</v>
      </c>
      <c r="I630" s="107">
        <v>0</v>
      </c>
      <c r="J630" s="107">
        <v>0</v>
      </c>
      <c r="K630" s="107">
        <v>0</v>
      </c>
      <c r="L630" s="107">
        <v>0</v>
      </c>
      <c r="M630" s="107">
        <v>0</v>
      </c>
      <c r="N630" s="107">
        <v>0</v>
      </c>
      <c r="O630" s="107">
        <v>0</v>
      </c>
      <c r="P630" s="157"/>
      <c r="Q630" s="136"/>
      <c r="R630" s="136"/>
      <c r="S630" s="136"/>
    </row>
    <row r="631" spans="1:19" s="22" customFormat="1" ht="15" customHeight="1">
      <c r="A631" s="90" t="s">
        <v>269</v>
      </c>
      <c r="B631" s="107">
        <v>0</v>
      </c>
      <c r="C631" s="107">
        <v>0</v>
      </c>
      <c r="D631" s="107">
        <v>0</v>
      </c>
      <c r="E631" s="107">
        <v>0</v>
      </c>
      <c r="F631" s="107">
        <v>0</v>
      </c>
      <c r="G631" s="107">
        <v>0</v>
      </c>
      <c r="H631" s="107">
        <v>0</v>
      </c>
      <c r="I631" s="107">
        <v>0</v>
      </c>
      <c r="J631" s="107">
        <v>0</v>
      </c>
      <c r="K631" s="107">
        <v>0</v>
      </c>
      <c r="L631" s="107">
        <v>0</v>
      </c>
      <c r="M631" s="107">
        <v>0</v>
      </c>
      <c r="N631" s="107">
        <v>0</v>
      </c>
      <c r="O631" s="107">
        <v>0</v>
      </c>
      <c r="P631" s="157"/>
      <c r="Q631" s="136"/>
      <c r="R631" s="136"/>
      <c r="S631" s="136"/>
    </row>
    <row r="632" spans="1:19" s="22" customFormat="1" ht="15" customHeight="1">
      <c r="A632" s="90" t="s">
        <v>450</v>
      </c>
      <c r="B632" s="107">
        <v>0</v>
      </c>
      <c r="C632" s="107">
        <v>0</v>
      </c>
      <c r="D632" s="107">
        <v>0</v>
      </c>
      <c r="E632" s="107">
        <v>0</v>
      </c>
      <c r="F632" s="107">
        <v>0</v>
      </c>
      <c r="G632" s="107">
        <v>0</v>
      </c>
      <c r="H632" s="107">
        <v>0</v>
      </c>
      <c r="I632" s="107">
        <v>0</v>
      </c>
      <c r="J632" s="107">
        <v>0</v>
      </c>
      <c r="K632" s="107">
        <v>0</v>
      </c>
      <c r="L632" s="107">
        <v>0</v>
      </c>
      <c r="M632" s="107">
        <v>0</v>
      </c>
      <c r="N632" s="107">
        <v>0</v>
      </c>
      <c r="O632" s="107">
        <v>0</v>
      </c>
      <c r="P632" s="157"/>
      <c r="Q632" s="136"/>
      <c r="R632" s="136"/>
      <c r="S632" s="136"/>
    </row>
    <row r="633" spans="1:19" s="22" customFormat="1" ht="15" customHeight="1">
      <c r="A633" s="90" t="s">
        <v>449</v>
      </c>
      <c r="B633" s="107">
        <v>0</v>
      </c>
      <c r="C633" s="107">
        <v>0</v>
      </c>
      <c r="D633" s="107">
        <v>0</v>
      </c>
      <c r="E633" s="107">
        <v>0</v>
      </c>
      <c r="F633" s="107">
        <v>0</v>
      </c>
      <c r="G633" s="107">
        <v>0</v>
      </c>
      <c r="H633" s="107">
        <v>0</v>
      </c>
      <c r="I633" s="107">
        <v>0</v>
      </c>
      <c r="J633" s="107">
        <v>0</v>
      </c>
      <c r="K633" s="107">
        <v>0</v>
      </c>
      <c r="L633" s="107">
        <v>0</v>
      </c>
      <c r="M633" s="107">
        <v>0</v>
      </c>
      <c r="N633" s="107">
        <v>0</v>
      </c>
      <c r="O633" s="107">
        <v>0</v>
      </c>
      <c r="P633" s="157"/>
      <c r="Q633" s="136"/>
      <c r="R633" s="136"/>
      <c r="S633" s="136"/>
    </row>
    <row r="634" spans="1:19" s="22" customFormat="1" ht="15" customHeight="1">
      <c r="A634" s="90" t="s">
        <v>418</v>
      </c>
      <c r="B634" s="107">
        <v>0</v>
      </c>
      <c r="C634" s="107">
        <v>0</v>
      </c>
      <c r="D634" s="107">
        <v>0</v>
      </c>
      <c r="E634" s="107">
        <v>0</v>
      </c>
      <c r="F634" s="107">
        <v>0</v>
      </c>
      <c r="G634" s="107">
        <v>0</v>
      </c>
      <c r="H634" s="107">
        <v>0</v>
      </c>
      <c r="I634" s="107">
        <v>0</v>
      </c>
      <c r="J634" s="107">
        <v>0</v>
      </c>
      <c r="K634" s="107">
        <v>0</v>
      </c>
      <c r="L634" s="107">
        <v>0</v>
      </c>
      <c r="M634" s="107">
        <v>0</v>
      </c>
      <c r="N634" s="107">
        <v>0</v>
      </c>
      <c r="O634" s="107">
        <v>0</v>
      </c>
      <c r="P634" s="157"/>
      <c r="Q634" s="136"/>
      <c r="R634" s="136"/>
      <c r="S634" s="136"/>
    </row>
    <row r="635" spans="1:19" s="22" customFormat="1" ht="15" customHeight="1">
      <c r="A635" s="89" t="s">
        <v>427</v>
      </c>
      <c r="B635" s="107">
        <v>0</v>
      </c>
      <c r="C635" s="107">
        <v>0</v>
      </c>
      <c r="D635" s="107">
        <v>0</v>
      </c>
      <c r="E635" s="107">
        <v>0</v>
      </c>
      <c r="F635" s="107">
        <v>0</v>
      </c>
      <c r="G635" s="107">
        <v>0</v>
      </c>
      <c r="H635" s="107">
        <v>0</v>
      </c>
      <c r="I635" s="107">
        <v>0</v>
      </c>
      <c r="J635" s="107">
        <v>0</v>
      </c>
      <c r="K635" s="107">
        <v>0</v>
      </c>
      <c r="L635" s="107">
        <v>0</v>
      </c>
      <c r="M635" s="107">
        <v>0</v>
      </c>
      <c r="N635" s="107">
        <v>0</v>
      </c>
      <c r="O635" s="107">
        <v>0</v>
      </c>
      <c r="P635" s="157"/>
      <c r="Q635" s="136"/>
      <c r="R635" s="136"/>
      <c r="S635" s="136"/>
    </row>
    <row r="636" spans="1:19" s="22" customFormat="1" ht="15" customHeight="1">
      <c r="A636" s="89" t="s">
        <v>443</v>
      </c>
      <c r="B636" s="107">
        <v>0</v>
      </c>
      <c r="C636" s="107">
        <v>0</v>
      </c>
      <c r="D636" s="107">
        <v>0</v>
      </c>
      <c r="E636" s="107">
        <v>0</v>
      </c>
      <c r="F636" s="107">
        <v>0</v>
      </c>
      <c r="G636" s="107">
        <v>0</v>
      </c>
      <c r="H636" s="107">
        <v>0</v>
      </c>
      <c r="I636" s="107">
        <v>0</v>
      </c>
      <c r="J636" s="107">
        <v>0</v>
      </c>
      <c r="K636" s="107">
        <v>0</v>
      </c>
      <c r="L636" s="107">
        <v>0</v>
      </c>
      <c r="M636" s="107">
        <v>0</v>
      </c>
      <c r="N636" s="107">
        <v>0</v>
      </c>
      <c r="O636" s="107">
        <v>0</v>
      </c>
      <c r="P636" s="157"/>
      <c r="Q636" s="136"/>
      <c r="R636" s="136"/>
      <c r="S636" s="136"/>
    </row>
    <row r="637" spans="1:19" s="22" customFormat="1" ht="15" customHeight="1">
      <c r="A637" s="89" t="s">
        <v>445</v>
      </c>
      <c r="B637" s="107">
        <v>0</v>
      </c>
      <c r="C637" s="107">
        <v>0</v>
      </c>
      <c r="D637" s="107">
        <v>0</v>
      </c>
      <c r="E637" s="107">
        <v>0</v>
      </c>
      <c r="F637" s="107">
        <v>0</v>
      </c>
      <c r="G637" s="107">
        <v>0</v>
      </c>
      <c r="H637" s="107">
        <v>0</v>
      </c>
      <c r="I637" s="107">
        <v>0</v>
      </c>
      <c r="J637" s="107">
        <v>0</v>
      </c>
      <c r="K637" s="107">
        <v>0</v>
      </c>
      <c r="L637" s="107">
        <v>0</v>
      </c>
      <c r="M637" s="107">
        <v>0</v>
      </c>
      <c r="N637" s="107">
        <v>0</v>
      </c>
      <c r="O637" s="107">
        <v>0</v>
      </c>
      <c r="P637" s="157"/>
      <c r="Q637" s="136"/>
      <c r="R637" s="136"/>
      <c r="S637" s="136"/>
    </row>
    <row r="638" spans="1:19" s="22" customFormat="1" ht="15" customHeight="1">
      <c r="A638" s="89" t="s">
        <v>448</v>
      </c>
      <c r="B638" s="107">
        <v>0</v>
      </c>
      <c r="C638" s="107">
        <v>0</v>
      </c>
      <c r="D638" s="107">
        <v>0</v>
      </c>
      <c r="E638" s="107">
        <v>0</v>
      </c>
      <c r="F638" s="107">
        <v>0</v>
      </c>
      <c r="G638" s="107">
        <v>0</v>
      </c>
      <c r="H638" s="107">
        <v>0</v>
      </c>
      <c r="I638" s="107">
        <v>0</v>
      </c>
      <c r="J638" s="107">
        <v>0</v>
      </c>
      <c r="K638" s="107">
        <v>0</v>
      </c>
      <c r="L638" s="107">
        <v>0</v>
      </c>
      <c r="M638" s="107">
        <v>0</v>
      </c>
      <c r="N638" s="107">
        <v>0</v>
      </c>
      <c r="O638" s="107">
        <v>0</v>
      </c>
      <c r="P638" s="157"/>
      <c r="Q638" s="136"/>
      <c r="R638" s="136"/>
      <c r="S638" s="136"/>
    </row>
    <row r="639" spans="1:19" s="22" customFormat="1" ht="15" customHeight="1">
      <c r="A639" s="90" t="s">
        <v>419</v>
      </c>
      <c r="B639" s="107">
        <v>0</v>
      </c>
      <c r="C639" s="107">
        <v>0</v>
      </c>
      <c r="D639" s="107">
        <v>0</v>
      </c>
      <c r="E639" s="107">
        <v>0</v>
      </c>
      <c r="F639" s="107">
        <v>0</v>
      </c>
      <c r="G639" s="107">
        <v>0</v>
      </c>
      <c r="H639" s="107">
        <v>0</v>
      </c>
      <c r="I639" s="107">
        <v>0</v>
      </c>
      <c r="J639" s="107">
        <v>0</v>
      </c>
      <c r="K639" s="107">
        <v>0</v>
      </c>
      <c r="L639" s="107">
        <v>0</v>
      </c>
      <c r="M639" s="107">
        <v>0</v>
      </c>
      <c r="N639" s="107">
        <v>0</v>
      </c>
      <c r="O639" s="107">
        <v>0</v>
      </c>
      <c r="P639" s="157"/>
      <c r="Q639" s="136"/>
      <c r="R639" s="136"/>
      <c r="S639" s="136"/>
    </row>
    <row r="640" spans="1:19" s="22" customFormat="1" ht="15" customHeight="1">
      <c r="A640" s="90" t="s">
        <v>405</v>
      </c>
      <c r="B640" s="107">
        <v>0</v>
      </c>
      <c r="C640" s="107">
        <v>0</v>
      </c>
      <c r="D640" s="107">
        <v>0</v>
      </c>
      <c r="E640" s="107">
        <v>0</v>
      </c>
      <c r="F640" s="107">
        <v>0</v>
      </c>
      <c r="G640" s="107">
        <v>0</v>
      </c>
      <c r="H640" s="107">
        <v>0</v>
      </c>
      <c r="I640" s="107">
        <v>0</v>
      </c>
      <c r="J640" s="107">
        <v>0</v>
      </c>
      <c r="K640" s="107">
        <v>0</v>
      </c>
      <c r="L640" s="107">
        <v>0</v>
      </c>
      <c r="M640" s="107">
        <v>0</v>
      </c>
      <c r="N640" s="107">
        <v>0</v>
      </c>
      <c r="O640" s="107">
        <v>0</v>
      </c>
      <c r="P640" s="157"/>
      <c r="Q640" s="136"/>
      <c r="R640" s="136"/>
      <c r="S640" s="136"/>
    </row>
    <row r="641" spans="1:19" s="22" customFormat="1" ht="15" customHeight="1">
      <c r="A641" s="89" t="s">
        <v>62</v>
      </c>
      <c r="B641" s="107">
        <v>0</v>
      </c>
      <c r="C641" s="107">
        <v>0</v>
      </c>
      <c r="D641" s="107">
        <v>0</v>
      </c>
      <c r="E641" s="107">
        <v>0</v>
      </c>
      <c r="F641" s="107">
        <v>0</v>
      </c>
      <c r="G641" s="107">
        <v>0</v>
      </c>
      <c r="H641" s="107">
        <v>0</v>
      </c>
      <c r="I641" s="107">
        <v>0</v>
      </c>
      <c r="J641" s="107">
        <v>0</v>
      </c>
      <c r="K641" s="107">
        <v>0</v>
      </c>
      <c r="L641" s="107">
        <v>0</v>
      </c>
      <c r="M641" s="107">
        <v>0</v>
      </c>
      <c r="N641" s="107">
        <v>0</v>
      </c>
      <c r="O641" s="107">
        <v>0</v>
      </c>
      <c r="P641" s="157"/>
      <c r="Q641" s="136"/>
      <c r="R641" s="136"/>
      <c r="S641" s="136"/>
    </row>
    <row r="642" spans="1:19" s="22" customFormat="1" ht="15" customHeight="1">
      <c r="A642" s="89" t="s">
        <v>63</v>
      </c>
      <c r="B642" s="107">
        <v>1</v>
      </c>
      <c r="C642" s="107">
        <v>0</v>
      </c>
      <c r="D642" s="107">
        <v>52</v>
      </c>
      <c r="E642" s="107">
        <v>21</v>
      </c>
      <c r="F642" s="107">
        <v>1</v>
      </c>
      <c r="G642" s="107">
        <v>0</v>
      </c>
      <c r="H642" s="107">
        <v>2</v>
      </c>
      <c r="I642" s="107">
        <v>2</v>
      </c>
      <c r="J642" s="107">
        <v>0</v>
      </c>
      <c r="K642" s="107">
        <v>0</v>
      </c>
      <c r="L642" s="107">
        <v>0</v>
      </c>
      <c r="M642" s="107">
        <v>0</v>
      </c>
      <c r="N642" s="107">
        <v>4</v>
      </c>
      <c r="O642" s="107">
        <v>0</v>
      </c>
      <c r="P642" s="157"/>
      <c r="Q642" s="136"/>
      <c r="R642" s="136"/>
      <c r="S642" s="136"/>
    </row>
    <row r="643" spans="1:19" s="22" customFormat="1" ht="15" customHeight="1">
      <c r="A643" s="89" t="s">
        <v>64</v>
      </c>
      <c r="B643" s="107">
        <v>1</v>
      </c>
      <c r="C643" s="107">
        <v>1</v>
      </c>
      <c r="D643" s="107">
        <v>1</v>
      </c>
      <c r="E643" s="107">
        <v>0</v>
      </c>
      <c r="F643" s="107">
        <v>0</v>
      </c>
      <c r="G643" s="107">
        <v>0</v>
      </c>
      <c r="H643" s="107">
        <v>1</v>
      </c>
      <c r="I643" s="107">
        <v>0</v>
      </c>
      <c r="J643" s="107">
        <v>1</v>
      </c>
      <c r="K643" s="107">
        <v>0</v>
      </c>
      <c r="L643" s="107">
        <v>0</v>
      </c>
      <c r="M643" s="107">
        <v>0</v>
      </c>
      <c r="N643" s="107">
        <v>0</v>
      </c>
      <c r="O643" s="107">
        <v>1</v>
      </c>
      <c r="P643" s="157"/>
      <c r="Q643" s="136"/>
      <c r="R643" s="136"/>
      <c r="S643" s="136"/>
    </row>
    <row r="644" spans="1:19" s="22" customFormat="1" ht="15" customHeight="1">
      <c r="A644" s="89" t="s">
        <v>65</v>
      </c>
      <c r="B644" s="107">
        <v>0</v>
      </c>
      <c r="C644" s="107">
        <v>0</v>
      </c>
      <c r="D644" s="107">
        <v>0</v>
      </c>
      <c r="E644" s="107">
        <v>3</v>
      </c>
      <c r="F644" s="107">
        <v>0</v>
      </c>
      <c r="G644" s="107">
        <v>0</v>
      </c>
      <c r="H644" s="107">
        <v>0</v>
      </c>
      <c r="I644" s="107">
        <v>1</v>
      </c>
      <c r="J644" s="107">
        <v>0</v>
      </c>
      <c r="K644" s="107">
        <v>0</v>
      </c>
      <c r="L644" s="107">
        <v>0</v>
      </c>
      <c r="M644" s="107">
        <v>0</v>
      </c>
      <c r="N644" s="107">
        <v>0</v>
      </c>
      <c r="O644" s="107">
        <v>0</v>
      </c>
      <c r="P644" s="157"/>
      <c r="Q644" s="136"/>
      <c r="R644" s="136"/>
      <c r="S644" s="136"/>
    </row>
    <row r="645" spans="1:19" s="22" customFormat="1" ht="15" customHeight="1">
      <c r="A645" s="89" t="s">
        <v>66</v>
      </c>
      <c r="B645" s="107">
        <v>1</v>
      </c>
      <c r="C645" s="107">
        <v>0</v>
      </c>
      <c r="D645" s="107">
        <v>6</v>
      </c>
      <c r="E645" s="107">
        <v>3</v>
      </c>
      <c r="F645" s="107">
        <v>0</v>
      </c>
      <c r="G645" s="107">
        <v>0</v>
      </c>
      <c r="H645" s="107">
        <v>1</v>
      </c>
      <c r="I645" s="107">
        <v>0</v>
      </c>
      <c r="J645" s="107">
        <v>0</v>
      </c>
      <c r="K645" s="107">
        <v>0</v>
      </c>
      <c r="L645" s="107">
        <v>7</v>
      </c>
      <c r="M645" s="107">
        <v>2</v>
      </c>
      <c r="N645" s="107">
        <v>1</v>
      </c>
      <c r="O645" s="107">
        <v>1</v>
      </c>
      <c r="P645" s="157"/>
      <c r="Q645" s="136"/>
      <c r="R645" s="136"/>
      <c r="S645" s="136"/>
    </row>
    <row r="646" spans="1:19" s="22" customFormat="1" ht="15" customHeight="1">
      <c r="A646" s="89" t="s">
        <v>67</v>
      </c>
      <c r="B646" s="107">
        <v>0</v>
      </c>
      <c r="C646" s="107">
        <v>0</v>
      </c>
      <c r="D646" s="107">
        <v>0</v>
      </c>
      <c r="E646" s="107">
        <v>0</v>
      </c>
      <c r="F646" s="107">
        <v>0</v>
      </c>
      <c r="G646" s="107">
        <v>0</v>
      </c>
      <c r="H646" s="107">
        <v>0</v>
      </c>
      <c r="I646" s="107">
        <v>0</v>
      </c>
      <c r="J646" s="107">
        <v>0</v>
      </c>
      <c r="K646" s="107">
        <v>0</v>
      </c>
      <c r="L646" s="107">
        <v>0</v>
      </c>
      <c r="M646" s="107">
        <v>0</v>
      </c>
      <c r="N646" s="107">
        <v>0</v>
      </c>
      <c r="O646" s="107">
        <v>0</v>
      </c>
      <c r="P646" s="157"/>
      <c r="Q646" s="136"/>
      <c r="R646" s="136"/>
      <c r="S646" s="136"/>
    </row>
    <row r="647" spans="1:19" s="22" customFormat="1" ht="15" customHeight="1">
      <c r="A647" s="89" t="s">
        <v>68</v>
      </c>
      <c r="B647" s="107">
        <v>0</v>
      </c>
      <c r="C647" s="107">
        <v>0</v>
      </c>
      <c r="D647" s="107">
        <v>4</v>
      </c>
      <c r="E647" s="107">
        <v>5</v>
      </c>
      <c r="F647" s="107">
        <v>0</v>
      </c>
      <c r="G647" s="107">
        <v>0</v>
      </c>
      <c r="H647" s="107">
        <v>0</v>
      </c>
      <c r="I647" s="107">
        <v>1</v>
      </c>
      <c r="J647" s="107">
        <v>0</v>
      </c>
      <c r="K647" s="107">
        <v>0</v>
      </c>
      <c r="L647" s="107">
        <v>0</v>
      </c>
      <c r="M647" s="107">
        <v>0</v>
      </c>
      <c r="N647" s="107">
        <v>0</v>
      </c>
      <c r="O647" s="107">
        <v>0</v>
      </c>
      <c r="P647" s="157"/>
      <c r="Q647" s="136"/>
      <c r="R647" s="136"/>
      <c r="S647" s="136"/>
    </row>
    <row r="648" spans="1:19" s="22" customFormat="1" ht="15" customHeight="1">
      <c r="A648" s="14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57"/>
      <c r="Q648" s="136"/>
      <c r="R648" s="136"/>
      <c r="S648" s="136"/>
    </row>
    <row r="649" spans="1:19" s="22" customFormat="1" ht="15" customHeight="1">
      <c r="A649" s="140"/>
      <c r="B649" s="157"/>
      <c r="C649" s="157"/>
      <c r="D649" s="157"/>
      <c r="E649" s="157"/>
      <c r="F649" s="157"/>
      <c r="G649" s="157"/>
      <c r="H649" s="157"/>
      <c r="I649" s="157"/>
      <c r="J649" s="157"/>
      <c r="K649" s="157"/>
      <c r="L649" s="157"/>
      <c r="M649" s="157"/>
      <c r="N649" s="157"/>
      <c r="O649" s="157"/>
      <c r="P649" s="157"/>
      <c r="Q649" s="136"/>
      <c r="R649" s="136"/>
      <c r="S649" s="136"/>
    </row>
    <row r="650" spans="1:19" s="22" customFormat="1" ht="15" customHeight="1">
      <c r="A650" s="196" t="s">
        <v>302</v>
      </c>
      <c r="B650" s="172" t="s">
        <v>181</v>
      </c>
      <c r="C650" s="172"/>
      <c r="D650" s="172" t="s">
        <v>182</v>
      </c>
      <c r="E650" s="172"/>
      <c r="F650" s="172" t="s">
        <v>183</v>
      </c>
      <c r="G650" s="172"/>
      <c r="H650" s="172" t="s">
        <v>184</v>
      </c>
      <c r="I650" s="172"/>
      <c r="J650" s="172" t="s">
        <v>185</v>
      </c>
      <c r="K650" s="172"/>
      <c r="L650" s="172" t="s">
        <v>186</v>
      </c>
      <c r="M650" s="172"/>
      <c r="N650" s="172" t="s">
        <v>187</v>
      </c>
      <c r="O650" s="172"/>
      <c r="P650" s="157"/>
      <c r="Q650" s="136"/>
      <c r="R650" s="136"/>
      <c r="S650" s="136"/>
    </row>
    <row r="651" spans="1:19" s="22" customFormat="1" ht="15" customHeight="1">
      <c r="A651" s="197"/>
      <c r="B651" s="156" t="s">
        <v>3</v>
      </c>
      <c r="C651" s="156" t="s">
        <v>4</v>
      </c>
      <c r="D651" s="156" t="s">
        <v>3</v>
      </c>
      <c r="E651" s="156" t="s">
        <v>4</v>
      </c>
      <c r="F651" s="156" t="s">
        <v>3</v>
      </c>
      <c r="G651" s="156" t="s">
        <v>4</v>
      </c>
      <c r="H651" s="156" t="s">
        <v>3</v>
      </c>
      <c r="I651" s="156" t="s">
        <v>4</v>
      </c>
      <c r="J651" s="156" t="s">
        <v>3</v>
      </c>
      <c r="K651" s="156" t="s">
        <v>4</v>
      </c>
      <c r="L651" s="156" t="s">
        <v>3</v>
      </c>
      <c r="M651" s="156" t="s">
        <v>4</v>
      </c>
      <c r="N651" s="156" t="s">
        <v>3</v>
      </c>
      <c r="O651" s="156" t="s">
        <v>4</v>
      </c>
      <c r="P651" s="39"/>
      <c r="Q651" s="39"/>
      <c r="R651" s="39"/>
      <c r="S651" s="39"/>
    </row>
    <row r="652" spans="1:19" s="22" customFormat="1" ht="15" customHeight="1">
      <c r="A652" s="92" t="s">
        <v>52</v>
      </c>
      <c r="B652" s="105">
        <v>3</v>
      </c>
      <c r="C652" s="105">
        <v>3</v>
      </c>
      <c r="D652" s="105">
        <v>8</v>
      </c>
      <c r="E652" s="105">
        <v>1</v>
      </c>
      <c r="F652" s="105">
        <v>2</v>
      </c>
      <c r="G652" s="105">
        <v>1</v>
      </c>
      <c r="H652" s="105">
        <v>158</v>
      </c>
      <c r="I652" s="105">
        <v>17</v>
      </c>
      <c r="J652" s="105">
        <v>0</v>
      </c>
      <c r="K652" s="105">
        <v>2</v>
      </c>
      <c r="L652" s="105">
        <v>103</v>
      </c>
      <c r="M652" s="105">
        <v>16</v>
      </c>
      <c r="N652" s="105">
        <v>43</v>
      </c>
      <c r="O652" s="105">
        <v>3</v>
      </c>
      <c r="P652" s="157"/>
      <c r="Q652" s="136"/>
      <c r="R652" s="136"/>
      <c r="S652" s="136"/>
    </row>
    <row r="653" spans="1:19" s="22" customFormat="1" ht="15" customHeight="1">
      <c r="A653" s="89" t="s">
        <v>53</v>
      </c>
      <c r="B653" s="107">
        <v>0</v>
      </c>
      <c r="C653" s="107">
        <v>0</v>
      </c>
      <c r="D653" s="107">
        <v>0</v>
      </c>
      <c r="E653" s="107">
        <v>0</v>
      </c>
      <c r="F653" s="107">
        <v>0</v>
      </c>
      <c r="G653" s="107">
        <v>0</v>
      </c>
      <c r="H653" s="107">
        <v>0</v>
      </c>
      <c r="I653" s="107">
        <v>0</v>
      </c>
      <c r="J653" s="107">
        <v>0</v>
      </c>
      <c r="K653" s="107">
        <v>0</v>
      </c>
      <c r="L653" s="107">
        <v>0</v>
      </c>
      <c r="M653" s="107">
        <v>0</v>
      </c>
      <c r="N653" s="107">
        <v>0</v>
      </c>
      <c r="O653" s="107">
        <v>0</v>
      </c>
      <c r="P653" s="157"/>
      <c r="Q653" s="136"/>
      <c r="R653" s="136"/>
      <c r="S653" s="136"/>
    </row>
    <row r="654" spans="1:19" s="22" customFormat="1" ht="15" customHeight="1">
      <c r="A654" s="89" t="s">
        <v>54</v>
      </c>
      <c r="B654" s="107">
        <v>0</v>
      </c>
      <c r="C654" s="107">
        <v>0</v>
      </c>
      <c r="D654" s="107">
        <v>1</v>
      </c>
      <c r="E654" s="107">
        <v>0</v>
      </c>
      <c r="F654" s="107">
        <v>0</v>
      </c>
      <c r="G654" s="107">
        <v>0</v>
      </c>
      <c r="H654" s="107">
        <v>0</v>
      </c>
      <c r="I654" s="107">
        <v>0</v>
      </c>
      <c r="J654" s="107">
        <v>0</v>
      </c>
      <c r="K654" s="107">
        <v>0</v>
      </c>
      <c r="L654" s="107">
        <v>0</v>
      </c>
      <c r="M654" s="107">
        <v>0</v>
      </c>
      <c r="N654" s="107">
        <v>7</v>
      </c>
      <c r="O654" s="107">
        <v>0</v>
      </c>
      <c r="P654" s="157"/>
      <c r="Q654" s="136"/>
      <c r="R654" s="136"/>
      <c r="S654" s="136"/>
    </row>
    <row r="655" spans="1:19" s="22" customFormat="1" ht="15" customHeight="1">
      <c r="A655" s="89" t="s">
        <v>55</v>
      </c>
      <c r="B655" s="107">
        <v>0</v>
      </c>
      <c r="C655" s="107">
        <v>0</v>
      </c>
      <c r="D655" s="107">
        <v>0</v>
      </c>
      <c r="E655" s="107">
        <v>0</v>
      </c>
      <c r="F655" s="107">
        <v>0</v>
      </c>
      <c r="G655" s="107">
        <v>0</v>
      </c>
      <c r="H655" s="107">
        <v>0</v>
      </c>
      <c r="I655" s="107">
        <v>0</v>
      </c>
      <c r="J655" s="107">
        <v>0</v>
      </c>
      <c r="K655" s="107">
        <v>0</v>
      </c>
      <c r="L655" s="107">
        <v>6</v>
      </c>
      <c r="M655" s="107">
        <v>0</v>
      </c>
      <c r="N655" s="107">
        <v>0</v>
      </c>
      <c r="O655" s="107">
        <v>0</v>
      </c>
      <c r="P655" s="157"/>
      <c r="Q655" s="136"/>
      <c r="R655" s="136"/>
      <c r="S655" s="136"/>
    </row>
    <row r="656" spans="1:19" s="22" customFormat="1" ht="15" customHeight="1">
      <c r="A656" s="89" t="s">
        <v>56</v>
      </c>
      <c r="B656" s="107">
        <v>0</v>
      </c>
      <c r="C656" s="107">
        <v>0</v>
      </c>
      <c r="D656" s="107">
        <v>0</v>
      </c>
      <c r="E656" s="107">
        <v>0</v>
      </c>
      <c r="F656" s="107">
        <v>0</v>
      </c>
      <c r="G656" s="107">
        <v>0</v>
      </c>
      <c r="H656" s="107">
        <v>0</v>
      </c>
      <c r="I656" s="107">
        <v>0</v>
      </c>
      <c r="J656" s="107">
        <v>0</v>
      </c>
      <c r="K656" s="107">
        <v>0</v>
      </c>
      <c r="L656" s="107">
        <v>0</v>
      </c>
      <c r="M656" s="107">
        <v>0</v>
      </c>
      <c r="N656" s="107">
        <v>0</v>
      </c>
      <c r="O656" s="107">
        <v>0</v>
      </c>
      <c r="P656" s="157"/>
      <c r="Q656" s="136"/>
      <c r="R656" s="136"/>
      <c r="S656" s="136"/>
    </row>
    <row r="657" spans="1:19" s="22" customFormat="1" ht="15" customHeight="1">
      <c r="A657" s="89" t="s">
        <v>57</v>
      </c>
      <c r="B657" s="107">
        <v>0</v>
      </c>
      <c r="C657" s="107">
        <v>0</v>
      </c>
      <c r="D657" s="107">
        <v>0</v>
      </c>
      <c r="E657" s="107">
        <v>0</v>
      </c>
      <c r="F657" s="107">
        <v>0</v>
      </c>
      <c r="G657" s="107">
        <v>0</v>
      </c>
      <c r="H657" s="107">
        <v>0</v>
      </c>
      <c r="I657" s="107">
        <v>0</v>
      </c>
      <c r="J657" s="107">
        <v>0</v>
      </c>
      <c r="K657" s="107">
        <v>0</v>
      </c>
      <c r="L657" s="107">
        <v>0</v>
      </c>
      <c r="M657" s="107">
        <v>0</v>
      </c>
      <c r="N657" s="107">
        <v>0</v>
      </c>
      <c r="O657" s="107">
        <v>0</v>
      </c>
      <c r="P657" s="157"/>
      <c r="Q657" s="136"/>
      <c r="R657" s="136"/>
      <c r="S657" s="136"/>
    </row>
    <row r="658" spans="1:19" s="22" customFormat="1" ht="15" customHeight="1">
      <c r="A658" s="89" t="s">
        <v>58</v>
      </c>
      <c r="B658" s="107">
        <v>0</v>
      </c>
      <c r="C658" s="107">
        <v>0</v>
      </c>
      <c r="D658" s="107">
        <v>0</v>
      </c>
      <c r="E658" s="107">
        <v>0</v>
      </c>
      <c r="F658" s="107">
        <v>0</v>
      </c>
      <c r="G658" s="107">
        <v>0</v>
      </c>
      <c r="H658" s="107">
        <v>0</v>
      </c>
      <c r="I658" s="107">
        <v>0</v>
      </c>
      <c r="J658" s="107">
        <v>0</v>
      </c>
      <c r="K658" s="107">
        <v>0</v>
      </c>
      <c r="L658" s="107">
        <v>0</v>
      </c>
      <c r="M658" s="107">
        <v>0</v>
      </c>
      <c r="N658" s="107">
        <v>0</v>
      </c>
      <c r="O658" s="107">
        <v>0</v>
      </c>
      <c r="P658" s="157"/>
      <c r="Q658" s="136"/>
      <c r="R658" s="136"/>
      <c r="S658" s="136"/>
    </row>
    <row r="659" spans="1:19" s="22" customFormat="1" ht="15" customHeight="1">
      <c r="A659" s="89" t="s">
        <v>59</v>
      </c>
      <c r="B659" s="107">
        <v>0</v>
      </c>
      <c r="C659" s="107">
        <v>0</v>
      </c>
      <c r="D659" s="107">
        <v>0</v>
      </c>
      <c r="E659" s="107">
        <v>0</v>
      </c>
      <c r="F659" s="107">
        <v>0</v>
      </c>
      <c r="G659" s="107">
        <v>0</v>
      </c>
      <c r="H659" s="107">
        <v>0</v>
      </c>
      <c r="I659" s="107">
        <v>0</v>
      </c>
      <c r="J659" s="107">
        <v>0</v>
      </c>
      <c r="K659" s="107">
        <v>0</v>
      </c>
      <c r="L659" s="107">
        <v>18</v>
      </c>
      <c r="M659" s="107">
        <v>2</v>
      </c>
      <c r="N659" s="107">
        <v>2</v>
      </c>
      <c r="O659" s="107">
        <v>1</v>
      </c>
      <c r="P659" s="157"/>
      <c r="Q659" s="136"/>
      <c r="R659" s="136"/>
      <c r="S659" s="136"/>
    </row>
    <row r="660" spans="1:19" s="22" customFormat="1" ht="15" customHeight="1">
      <c r="A660" s="89" t="s">
        <v>60</v>
      </c>
      <c r="B660" s="107">
        <v>0</v>
      </c>
      <c r="C660" s="107">
        <v>0</v>
      </c>
      <c r="D660" s="107">
        <v>0</v>
      </c>
      <c r="E660" s="107">
        <v>0</v>
      </c>
      <c r="F660" s="107">
        <v>0</v>
      </c>
      <c r="G660" s="107">
        <v>0</v>
      </c>
      <c r="H660" s="107">
        <v>0</v>
      </c>
      <c r="I660" s="107">
        <v>0</v>
      </c>
      <c r="J660" s="107">
        <v>0</v>
      </c>
      <c r="K660" s="107">
        <v>0</v>
      </c>
      <c r="L660" s="107">
        <v>0</v>
      </c>
      <c r="M660" s="107">
        <v>0</v>
      </c>
      <c r="N660" s="107">
        <v>0</v>
      </c>
      <c r="O660" s="107">
        <v>0</v>
      </c>
      <c r="P660" s="157"/>
      <c r="Q660" s="136"/>
      <c r="R660" s="136"/>
      <c r="S660" s="136"/>
    </row>
    <row r="661" spans="1:19" s="22" customFormat="1" ht="15" customHeight="1">
      <c r="A661" s="89" t="s">
        <v>61</v>
      </c>
      <c r="B661" s="107">
        <v>0</v>
      </c>
      <c r="C661" s="107">
        <v>0</v>
      </c>
      <c r="D661" s="107">
        <v>0</v>
      </c>
      <c r="E661" s="107">
        <v>0</v>
      </c>
      <c r="F661" s="107">
        <v>0</v>
      </c>
      <c r="G661" s="107">
        <v>0</v>
      </c>
      <c r="H661" s="107">
        <v>0</v>
      </c>
      <c r="I661" s="107">
        <v>0</v>
      </c>
      <c r="J661" s="107">
        <v>0</v>
      </c>
      <c r="K661" s="107">
        <v>0</v>
      </c>
      <c r="L661" s="107">
        <v>0</v>
      </c>
      <c r="M661" s="107">
        <v>0</v>
      </c>
      <c r="N661" s="107">
        <v>0</v>
      </c>
      <c r="O661" s="107">
        <v>0</v>
      </c>
      <c r="P661" s="157"/>
      <c r="Q661" s="136"/>
      <c r="R661" s="136"/>
      <c r="S661" s="136"/>
    </row>
    <row r="662" spans="1:19" s="22" customFormat="1" ht="15" customHeight="1">
      <c r="A662" s="89" t="s">
        <v>8</v>
      </c>
      <c r="B662" s="107">
        <v>0</v>
      </c>
      <c r="C662" s="107">
        <v>0</v>
      </c>
      <c r="D662" s="107">
        <v>2</v>
      </c>
      <c r="E662" s="107">
        <v>0</v>
      </c>
      <c r="F662" s="107">
        <v>1</v>
      </c>
      <c r="G662" s="107">
        <v>0</v>
      </c>
      <c r="H662" s="107">
        <v>0</v>
      </c>
      <c r="I662" s="107">
        <v>0</v>
      </c>
      <c r="J662" s="107">
        <v>0</v>
      </c>
      <c r="K662" s="107">
        <v>0</v>
      </c>
      <c r="L662" s="107">
        <v>0</v>
      </c>
      <c r="M662" s="107">
        <v>0</v>
      </c>
      <c r="N662" s="107">
        <v>2</v>
      </c>
      <c r="O662" s="107">
        <v>0</v>
      </c>
      <c r="P662" s="157"/>
      <c r="Q662" s="136"/>
      <c r="R662" s="136"/>
      <c r="S662" s="136"/>
    </row>
    <row r="663" spans="1:19" s="22" customFormat="1" ht="15" customHeight="1">
      <c r="A663" s="89" t="s">
        <v>9</v>
      </c>
      <c r="B663" s="107">
        <v>0</v>
      </c>
      <c r="C663" s="107">
        <v>0</v>
      </c>
      <c r="D663" s="107">
        <v>0</v>
      </c>
      <c r="E663" s="107">
        <v>0</v>
      </c>
      <c r="F663" s="107">
        <v>0</v>
      </c>
      <c r="G663" s="107">
        <v>0</v>
      </c>
      <c r="H663" s="107">
        <v>0</v>
      </c>
      <c r="I663" s="107">
        <v>0</v>
      </c>
      <c r="J663" s="107">
        <v>0</v>
      </c>
      <c r="K663" s="107">
        <v>0</v>
      </c>
      <c r="L663" s="107">
        <v>0</v>
      </c>
      <c r="M663" s="107">
        <v>0</v>
      </c>
      <c r="N663" s="107">
        <v>0</v>
      </c>
      <c r="O663" s="107">
        <v>0</v>
      </c>
      <c r="P663" s="157"/>
      <c r="Q663" s="136"/>
      <c r="R663" s="136"/>
      <c r="S663" s="136"/>
    </row>
    <row r="664" spans="1:19" s="22" customFormat="1" ht="15" customHeight="1">
      <c r="A664" s="90" t="s">
        <v>268</v>
      </c>
      <c r="B664" s="107">
        <v>0</v>
      </c>
      <c r="C664" s="107">
        <v>0</v>
      </c>
      <c r="D664" s="107">
        <v>0</v>
      </c>
      <c r="E664" s="107">
        <v>0</v>
      </c>
      <c r="F664" s="107">
        <v>0</v>
      </c>
      <c r="G664" s="107">
        <v>0</v>
      </c>
      <c r="H664" s="107">
        <v>0</v>
      </c>
      <c r="I664" s="107">
        <v>0</v>
      </c>
      <c r="J664" s="107">
        <v>0</v>
      </c>
      <c r="K664" s="107">
        <v>0</v>
      </c>
      <c r="L664" s="107">
        <v>0</v>
      </c>
      <c r="M664" s="107">
        <v>0</v>
      </c>
      <c r="N664" s="107">
        <v>0</v>
      </c>
      <c r="O664" s="107">
        <v>0</v>
      </c>
      <c r="P664" s="157"/>
      <c r="Q664" s="136"/>
      <c r="R664" s="136"/>
      <c r="S664" s="136"/>
    </row>
    <row r="665" spans="1:19" s="22" customFormat="1" ht="15" customHeight="1">
      <c r="A665" s="90" t="s">
        <v>269</v>
      </c>
      <c r="B665" s="107">
        <v>0</v>
      </c>
      <c r="C665" s="107">
        <v>0</v>
      </c>
      <c r="D665" s="107">
        <v>0</v>
      </c>
      <c r="E665" s="107">
        <v>0</v>
      </c>
      <c r="F665" s="107">
        <v>0</v>
      </c>
      <c r="G665" s="107">
        <v>0</v>
      </c>
      <c r="H665" s="107">
        <v>0</v>
      </c>
      <c r="I665" s="107">
        <v>0</v>
      </c>
      <c r="J665" s="107">
        <v>0</v>
      </c>
      <c r="K665" s="107">
        <v>0</v>
      </c>
      <c r="L665" s="107">
        <v>0</v>
      </c>
      <c r="M665" s="107">
        <v>0</v>
      </c>
      <c r="N665" s="107">
        <v>0</v>
      </c>
      <c r="O665" s="107">
        <v>0</v>
      </c>
      <c r="P665" s="157"/>
      <c r="Q665" s="136"/>
      <c r="R665" s="136"/>
      <c r="S665" s="136"/>
    </row>
    <row r="666" spans="1:19" s="22" customFormat="1" ht="15" customHeight="1">
      <c r="A666" s="90" t="s">
        <v>416</v>
      </c>
      <c r="B666" s="107">
        <v>0</v>
      </c>
      <c r="C666" s="107">
        <v>0</v>
      </c>
      <c r="D666" s="107">
        <v>0</v>
      </c>
      <c r="E666" s="107">
        <v>0</v>
      </c>
      <c r="F666" s="107">
        <v>0</v>
      </c>
      <c r="G666" s="107">
        <v>0</v>
      </c>
      <c r="H666" s="107">
        <v>0</v>
      </c>
      <c r="I666" s="107">
        <v>0</v>
      </c>
      <c r="J666" s="107">
        <v>0</v>
      </c>
      <c r="K666" s="107">
        <v>0</v>
      </c>
      <c r="L666" s="107">
        <v>0</v>
      </c>
      <c r="M666" s="107">
        <v>0</v>
      </c>
      <c r="N666" s="107">
        <v>0</v>
      </c>
      <c r="O666" s="107">
        <v>0</v>
      </c>
      <c r="P666" s="157"/>
      <c r="Q666" s="136"/>
      <c r="R666" s="136"/>
      <c r="S666" s="136"/>
    </row>
    <row r="667" spans="1:19" s="22" customFormat="1" ht="15" customHeight="1">
      <c r="A667" s="90" t="s">
        <v>449</v>
      </c>
      <c r="B667" s="107">
        <v>0</v>
      </c>
      <c r="C667" s="107">
        <v>0</v>
      </c>
      <c r="D667" s="107">
        <v>0</v>
      </c>
      <c r="E667" s="107">
        <v>0</v>
      </c>
      <c r="F667" s="107">
        <v>0</v>
      </c>
      <c r="G667" s="107">
        <v>0</v>
      </c>
      <c r="H667" s="107">
        <v>0</v>
      </c>
      <c r="I667" s="107">
        <v>0</v>
      </c>
      <c r="J667" s="107">
        <v>0</v>
      </c>
      <c r="K667" s="107">
        <v>0</v>
      </c>
      <c r="L667" s="107">
        <v>0</v>
      </c>
      <c r="M667" s="107">
        <v>0</v>
      </c>
      <c r="N667" s="107">
        <v>0</v>
      </c>
      <c r="O667" s="107">
        <v>0</v>
      </c>
      <c r="P667" s="157"/>
      <c r="Q667" s="136"/>
      <c r="R667" s="136"/>
      <c r="S667" s="136"/>
    </row>
    <row r="668" spans="1:19" s="22" customFormat="1" ht="15" customHeight="1">
      <c r="A668" s="90" t="s">
        <v>441</v>
      </c>
      <c r="B668" s="107">
        <v>0</v>
      </c>
      <c r="C668" s="107">
        <v>0</v>
      </c>
      <c r="D668" s="107">
        <v>0</v>
      </c>
      <c r="E668" s="107">
        <v>0</v>
      </c>
      <c r="F668" s="107">
        <v>0</v>
      </c>
      <c r="G668" s="107">
        <v>0</v>
      </c>
      <c r="H668" s="107">
        <v>0</v>
      </c>
      <c r="I668" s="107">
        <v>0</v>
      </c>
      <c r="J668" s="107">
        <v>0</v>
      </c>
      <c r="K668" s="107">
        <v>0</v>
      </c>
      <c r="L668" s="107">
        <v>0</v>
      </c>
      <c r="M668" s="107">
        <v>0</v>
      </c>
      <c r="N668" s="107">
        <v>0</v>
      </c>
      <c r="O668" s="107">
        <v>0</v>
      </c>
      <c r="P668" s="157"/>
      <c r="Q668" s="136"/>
      <c r="R668" s="136"/>
      <c r="S668" s="136"/>
    </row>
    <row r="669" spans="1:19" s="22" customFormat="1" ht="15" customHeight="1">
      <c r="A669" s="89" t="s">
        <v>442</v>
      </c>
      <c r="B669" s="107">
        <v>0</v>
      </c>
      <c r="C669" s="107">
        <v>0</v>
      </c>
      <c r="D669" s="107">
        <v>0</v>
      </c>
      <c r="E669" s="107">
        <v>0</v>
      </c>
      <c r="F669" s="107">
        <v>0</v>
      </c>
      <c r="G669" s="107">
        <v>0</v>
      </c>
      <c r="H669" s="107">
        <v>0</v>
      </c>
      <c r="I669" s="107">
        <v>0</v>
      </c>
      <c r="J669" s="107">
        <v>0</v>
      </c>
      <c r="K669" s="107">
        <v>0</v>
      </c>
      <c r="L669" s="107">
        <v>0</v>
      </c>
      <c r="M669" s="107">
        <v>0</v>
      </c>
      <c r="N669" s="107">
        <v>0</v>
      </c>
      <c r="O669" s="107">
        <v>0</v>
      </c>
      <c r="P669" s="157"/>
      <c r="Q669" s="136"/>
      <c r="R669" s="136"/>
      <c r="S669" s="136"/>
    </row>
    <row r="670" spans="1:19" s="22" customFormat="1" ht="15" customHeight="1">
      <c r="A670" s="89" t="s">
        <v>444</v>
      </c>
      <c r="B670" s="107">
        <v>0</v>
      </c>
      <c r="C670" s="107">
        <v>0</v>
      </c>
      <c r="D670" s="107">
        <v>0</v>
      </c>
      <c r="E670" s="107">
        <v>0</v>
      </c>
      <c r="F670" s="107">
        <v>0</v>
      </c>
      <c r="G670" s="107">
        <v>0</v>
      </c>
      <c r="H670" s="107">
        <v>0</v>
      </c>
      <c r="I670" s="107">
        <v>0</v>
      </c>
      <c r="J670" s="107">
        <v>0</v>
      </c>
      <c r="K670" s="107">
        <v>0</v>
      </c>
      <c r="L670" s="107">
        <v>0</v>
      </c>
      <c r="M670" s="107">
        <v>0</v>
      </c>
      <c r="N670" s="107">
        <v>0</v>
      </c>
      <c r="O670" s="107">
        <v>0</v>
      </c>
      <c r="P670" s="157"/>
      <c r="Q670" s="136"/>
      <c r="R670" s="136"/>
      <c r="S670" s="136"/>
    </row>
    <row r="671" spans="1:19" s="22" customFormat="1" ht="15" customHeight="1">
      <c r="A671" s="89" t="s">
        <v>445</v>
      </c>
      <c r="B671" s="107">
        <v>0</v>
      </c>
      <c r="C671" s="107">
        <v>0</v>
      </c>
      <c r="D671" s="107">
        <v>0</v>
      </c>
      <c r="E671" s="107">
        <v>0</v>
      </c>
      <c r="F671" s="107">
        <v>0</v>
      </c>
      <c r="G671" s="107">
        <v>0</v>
      </c>
      <c r="H671" s="107">
        <v>0</v>
      </c>
      <c r="I671" s="107">
        <v>0</v>
      </c>
      <c r="J671" s="107">
        <v>0</v>
      </c>
      <c r="K671" s="107">
        <v>0</v>
      </c>
      <c r="L671" s="107">
        <v>0</v>
      </c>
      <c r="M671" s="107">
        <v>0</v>
      </c>
      <c r="N671" s="107">
        <v>0</v>
      </c>
      <c r="O671" s="107">
        <v>0</v>
      </c>
      <c r="P671" s="157"/>
      <c r="Q671" s="136"/>
      <c r="R671" s="136"/>
      <c r="S671" s="136"/>
    </row>
    <row r="672" spans="1:19" s="22" customFormat="1" ht="15" customHeight="1">
      <c r="A672" s="89" t="s">
        <v>447</v>
      </c>
      <c r="B672" s="107">
        <v>0</v>
      </c>
      <c r="C672" s="107">
        <v>0</v>
      </c>
      <c r="D672" s="107">
        <v>0</v>
      </c>
      <c r="E672" s="107">
        <v>0</v>
      </c>
      <c r="F672" s="107">
        <v>0</v>
      </c>
      <c r="G672" s="107">
        <v>0</v>
      </c>
      <c r="H672" s="107">
        <v>0</v>
      </c>
      <c r="I672" s="107">
        <v>0</v>
      </c>
      <c r="J672" s="107">
        <v>0</v>
      </c>
      <c r="K672" s="107">
        <v>0</v>
      </c>
      <c r="L672" s="107">
        <v>0</v>
      </c>
      <c r="M672" s="107">
        <v>0</v>
      </c>
      <c r="N672" s="107">
        <v>0</v>
      </c>
      <c r="O672" s="107">
        <v>0</v>
      </c>
      <c r="P672" s="157"/>
      <c r="Q672" s="136"/>
      <c r="R672" s="136"/>
      <c r="S672" s="136"/>
    </row>
    <row r="673" spans="1:19" s="22" customFormat="1" ht="15" customHeight="1">
      <c r="A673" s="90" t="s">
        <v>419</v>
      </c>
      <c r="B673" s="107">
        <v>0</v>
      </c>
      <c r="C673" s="107">
        <v>0</v>
      </c>
      <c r="D673" s="107">
        <v>0</v>
      </c>
      <c r="E673" s="107">
        <v>0</v>
      </c>
      <c r="F673" s="107">
        <v>0</v>
      </c>
      <c r="G673" s="107">
        <v>0</v>
      </c>
      <c r="H673" s="107">
        <v>0</v>
      </c>
      <c r="I673" s="107">
        <v>0</v>
      </c>
      <c r="J673" s="107">
        <v>0</v>
      </c>
      <c r="K673" s="107">
        <v>0</v>
      </c>
      <c r="L673" s="107">
        <v>0</v>
      </c>
      <c r="M673" s="107">
        <v>0</v>
      </c>
      <c r="N673" s="107">
        <v>0</v>
      </c>
      <c r="O673" s="107">
        <v>0</v>
      </c>
      <c r="P673" s="157"/>
      <c r="Q673" s="136"/>
      <c r="R673" s="136"/>
      <c r="S673" s="136"/>
    </row>
    <row r="674" spans="1:19" s="22" customFormat="1" ht="15" customHeight="1">
      <c r="A674" s="90" t="s">
        <v>405</v>
      </c>
      <c r="B674" s="107">
        <v>0</v>
      </c>
      <c r="C674" s="107">
        <v>0</v>
      </c>
      <c r="D674" s="107">
        <v>0</v>
      </c>
      <c r="E674" s="107">
        <v>0</v>
      </c>
      <c r="F674" s="107">
        <v>0</v>
      </c>
      <c r="G674" s="107">
        <v>0</v>
      </c>
      <c r="H674" s="107">
        <v>0</v>
      </c>
      <c r="I674" s="107">
        <v>0</v>
      </c>
      <c r="J674" s="107">
        <v>0</v>
      </c>
      <c r="K674" s="107">
        <v>0</v>
      </c>
      <c r="L674" s="107">
        <v>0</v>
      </c>
      <c r="M674" s="107">
        <v>0</v>
      </c>
      <c r="N674" s="107">
        <v>0</v>
      </c>
      <c r="O674" s="107">
        <v>0</v>
      </c>
      <c r="P674" s="157"/>
      <c r="Q674" s="136"/>
      <c r="R674" s="136"/>
      <c r="S674" s="136"/>
    </row>
    <row r="675" spans="1:19" s="22" customFormat="1" ht="15" customHeight="1">
      <c r="A675" s="89" t="s">
        <v>62</v>
      </c>
      <c r="B675" s="107">
        <v>0</v>
      </c>
      <c r="C675" s="107">
        <v>0</v>
      </c>
      <c r="D675" s="107">
        <v>0</v>
      </c>
      <c r="E675" s="107">
        <v>0</v>
      </c>
      <c r="F675" s="107">
        <v>0</v>
      </c>
      <c r="G675" s="107">
        <v>0</v>
      </c>
      <c r="H675" s="107">
        <v>0</v>
      </c>
      <c r="I675" s="107">
        <v>0</v>
      </c>
      <c r="J675" s="107">
        <v>0</v>
      </c>
      <c r="K675" s="107">
        <v>0</v>
      </c>
      <c r="L675" s="107">
        <v>0</v>
      </c>
      <c r="M675" s="107">
        <v>0</v>
      </c>
      <c r="N675" s="107">
        <v>0</v>
      </c>
      <c r="O675" s="107">
        <v>0</v>
      </c>
      <c r="P675" s="157"/>
      <c r="Q675" s="136"/>
      <c r="R675" s="136"/>
      <c r="S675" s="136"/>
    </row>
    <row r="676" spans="1:19" s="22" customFormat="1" ht="15" customHeight="1">
      <c r="A676" s="89" t="s">
        <v>63</v>
      </c>
      <c r="B676" s="107">
        <v>0</v>
      </c>
      <c r="C676" s="107">
        <v>1</v>
      </c>
      <c r="D676" s="107">
        <v>1</v>
      </c>
      <c r="E676" s="107">
        <v>1</v>
      </c>
      <c r="F676" s="107">
        <v>1</v>
      </c>
      <c r="G676" s="107">
        <v>1</v>
      </c>
      <c r="H676" s="107">
        <v>45</v>
      </c>
      <c r="I676" s="107">
        <v>7</v>
      </c>
      <c r="J676" s="107">
        <v>0</v>
      </c>
      <c r="K676" s="107">
        <v>0</v>
      </c>
      <c r="L676" s="107">
        <v>27</v>
      </c>
      <c r="M676" s="107">
        <v>3</v>
      </c>
      <c r="N676" s="107">
        <v>25</v>
      </c>
      <c r="O676" s="107">
        <v>0</v>
      </c>
      <c r="P676" s="157"/>
      <c r="Q676" s="136"/>
      <c r="R676" s="136"/>
      <c r="S676" s="136"/>
    </row>
    <row r="677" spans="1:19" s="22" customFormat="1" ht="15" customHeight="1">
      <c r="A677" s="89" t="s">
        <v>64</v>
      </c>
      <c r="B677" s="107">
        <v>0</v>
      </c>
      <c r="C677" s="107">
        <v>0</v>
      </c>
      <c r="D677" s="107">
        <v>0</v>
      </c>
      <c r="E677" s="107">
        <v>0</v>
      </c>
      <c r="F677" s="107">
        <v>0</v>
      </c>
      <c r="G677" s="107">
        <v>0</v>
      </c>
      <c r="H677" s="107">
        <v>0</v>
      </c>
      <c r="I677" s="107">
        <v>1</v>
      </c>
      <c r="J677" s="107">
        <v>0</v>
      </c>
      <c r="K677" s="107">
        <v>0</v>
      </c>
      <c r="L677" s="107">
        <v>1</v>
      </c>
      <c r="M677" s="107">
        <v>0</v>
      </c>
      <c r="N677" s="107">
        <v>4</v>
      </c>
      <c r="O677" s="107">
        <v>0</v>
      </c>
      <c r="P677" s="157"/>
      <c r="Q677" s="136"/>
      <c r="R677" s="136"/>
      <c r="S677" s="136"/>
    </row>
    <row r="678" spans="1:19" s="22" customFormat="1" ht="15" customHeight="1">
      <c r="A678" s="89" t="s">
        <v>65</v>
      </c>
      <c r="B678" s="107">
        <v>0</v>
      </c>
      <c r="C678" s="107">
        <v>0</v>
      </c>
      <c r="D678" s="107">
        <v>0</v>
      </c>
      <c r="E678" s="107">
        <v>0</v>
      </c>
      <c r="F678" s="107">
        <v>0</v>
      </c>
      <c r="G678" s="107">
        <v>0</v>
      </c>
      <c r="H678" s="107">
        <v>0</v>
      </c>
      <c r="I678" s="107">
        <v>0</v>
      </c>
      <c r="J678" s="107">
        <v>0</v>
      </c>
      <c r="K678" s="107">
        <v>1</v>
      </c>
      <c r="L678" s="107">
        <v>0</v>
      </c>
      <c r="M678" s="107">
        <v>2</v>
      </c>
      <c r="N678" s="107">
        <v>0</v>
      </c>
      <c r="O678" s="107">
        <v>1</v>
      </c>
      <c r="P678" s="157"/>
      <c r="Q678" s="136"/>
      <c r="R678" s="136"/>
      <c r="S678" s="136"/>
    </row>
    <row r="679" spans="1:19" s="22" customFormat="1" ht="15" customHeight="1">
      <c r="A679" s="89" t="s">
        <v>66</v>
      </c>
      <c r="B679" s="107">
        <v>2</v>
      </c>
      <c r="C679" s="107">
        <v>0</v>
      </c>
      <c r="D679" s="107">
        <v>4</v>
      </c>
      <c r="E679" s="107">
        <v>0</v>
      </c>
      <c r="F679" s="107">
        <v>0</v>
      </c>
      <c r="G679" s="107">
        <v>0</v>
      </c>
      <c r="H679" s="107">
        <v>111</v>
      </c>
      <c r="I679" s="107">
        <v>4</v>
      </c>
      <c r="J679" s="107">
        <v>0</v>
      </c>
      <c r="K679" s="107">
        <v>1</v>
      </c>
      <c r="L679" s="107">
        <v>49</v>
      </c>
      <c r="M679" s="107">
        <v>7</v>
      </c>
      <c r="N679" s="107">
        <v>3</v>
      </c>
      <c r="O679" s="107">
        <v>0</v>
      </c>
      <c r="P679" s="157"/>
      <c r="Q679" s="136"/>
      <c r="R679" s="136"/>
      <c r="S679" s="136"/>
    </row>
    <row r="680" spans="1:19" s="22" customFormat="1" ht="15" customHeight="1">
      <c r="A680" s="89" t="s">
        <v>67</v>
      </c>
      <c r="B680" s="107">
        <v>0</v>
      </c>
      <c r="C680" s="107">
        <v>0</v>
      </c>
      <c r="D680" s="107">
        <v>0</v>
      </c>
      <c r="E680" s="107">
        <v>0</v>
      </c>
      <c r="F680" s="107">
        <v>0</v>
      </c>
      <c r="G680" s="107">
        <v>0</v>
      </c>
      <c r="H680" s="107">
        <v>0</v>
      </c>
      <c r="I680" s="107">
        <v>0</v>
      </c>
      <c r="J680" s="107">
        <v>0</v>
      </c>
      <c r="K680" s="107">
        <v>0</v>
      </c>
      <c r="L680" s="107">
        <v>0</v>
      </c>
      <c r="M680" s="107">
        <v>0</v>
      </c>
      <c r="N680" s="107">
        <v>0</v>
      </c>
      <c r="O680" s="107">
        <v>0</v>
      </c>
      <c r="P680" s="157"/>
      <c r="Q680" s="136"/>
      <c r="R680" s="136"/>
      <c r="S680" s="136"/>
    </row>
    <row r="681" spans="1:19" s="22" customFormat="1" ht="15" customHeight="1">
      <c r="A681" s="89" t="s">
        <v>68</v>
      </c>
      <c r="B681" s="107">
        <v>1</v>
      </c>
      <c r="C681" s="107">
        <v>2</v>
      </c>
      <c r="D681" s="107">
        <v>0</v>
      </c>
      <c r="E681" s="107">
        <v>0</v>
      </c>
      <c r="F681" s="107">
        <v>0</v>
      </c>
      <c r="G681" s="107">
        <v>0</v>
      </c>
      <c r="H681" s="107">
        <v>2</v>
      </c>
      <c r="I681" s="107">
        <v>5</v>
      </c>
      <c r="J681" s="107">
        <v>0</v>
      </c>
      <c r="K681" s="107">
        <v>0</v>
      </c>
      <c r="L681" s="107">
        <v>2</v>
      </c>
      <c r="M681" s="107">
        <v>2</v>
      </c>
      <c r="N681" s="107">
        <v>0</v>
      </c>
      <c r="O681" s="107">
        <v>1</v>
      </c>
      <c r="P681" s="157"/>
      <c r="Q681" s="136"/>
      <c r="R681" s="136"/>
      <c r="S681" s="136"/>
    </row>
    <row r="682" spans="1:19" s="22" customFormat="1" ht="15" customHeight="1">
      <c r="A682" s="14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57"/>
      <c r="Q682" s="136"/>
      <c r="R682" s="136"/>
      <c r="S682" s="136"/>
    </row>
    <row r="683" spans="1:19" s="22" customFormat="1" ht="15" customHeight="1">
      <c r="A683" s="140"/>
      <c r="B683" s="157"/>
      <c r="C683" s="157"/>
      <c r="D683" s="157"/>
      <c r="E683" s="157"/>
      <c r="F683" s="157"/>
      <c r="G683" s="157"/>
      <c r="H683" s="157"/>
      <c r="I683" s="157"/>
      <c r="J683" s="157"/>
      <c r="K683" s="157"/>
      <c r="L683" s="157"/>
      <c r="M683" s="157"/>
      <c r="N683" s="157"/>
      <c r="O683" s="157"/>
      <c r="P683" s="157"/>
      <c r="Q683" s="136"/>
      <c r="R683" s="136"/>
      <c r="S683" s="136"/>
    </row>
    <row r="684" spans="1:19" s="22" customFormat="1" ht="15" customHeight="1">
      <c r="A684" s="196" t="s">
        <v>440</v>
      </c>
      <c r="B684" s="172" t="s">
        <v>188</v>
      </c>
      <c r="C684" s="172"/>
      <c r="D684" s="172" t="s">
        <v>189</v>
      </c>
      <c r="E684" s="172"/>
      <c r="F684" s="172" t="s">
        <v>190</v>
      </c>
      <c r="G684" s="172"/>
      <c r="H684" s="172" t="s">
        <v>312</v>
      </c>
      <c r="I684" s="172"/>
      <c r="J684" s="172" t="s">
        <v>191</v>
      </c>
      <c r="K684" s="172"/>
      <c r="L684" s="172" t="s">
        <v>192</v>
      </c>
      <c r="M684" s="172"/>
      <c r="N684" s="172" t="s">
        <v>193</v>
      </c>
      <c r="O684" s="172"/>
      <c r="P684" s="157"/>
      <c r="Q684" s="136"/>
      <c r="R684" s="136"/>
      <c r="S684" s="136"/>
    </row>
    <row r="685" spans="1:19" s="22" customFormat="1" ht="15" customHeight="1">
      <c r="A685" s="197"/>
      <c r="B685" s="156" t="s">
        <v>3</v>
      </c>
      <c r="C685" s="156" t="s">
        <v>4</v>
      </c>
      <c r="D685" s="156" t="s">
        <v>3</v>
      </c>
      <c r="E685" s="156" t="s">
        <v>4</v>
      </c>
      <c r="F685" s="156" t="s">
        <v>3</v>
      </c>
      <c r="G685" s="156" t="s">
        <v>4</v>
      </c>
      <c r="H685" s="156" t="s">
        <v>3</v>
      </c>
      <c r="I685" s="156" t="s">
        <v>4</v>
      </c>
      <c r="J685" s="156" t="s">
        <v>3</v>
      </c>
      <c r="K685" s="156" t="s">
        <v>4</v>
      </c>
      <c r="L685" s="156" t="s">
        <v>3</v>
      </c>
      <c r="M685" s="156" t="s">
        <v>4</v>
      </c>
      <c r="N685" s="156" t="s">
        <v>3</v>
      </c>
      <c r="O685" s="156" t="s">
        <v>4</v>
      </c>
      <c r="P685" s="39"/>
      <c r="Q685" s="39"/>
      <c r="R685" s="39"/>
      <c r="S685" s="39"/>
    </row>
    <row r="686" spans="1:19" s="22" customFormat="1" ht="15" customHeight="1">
      <c r="A686" s="92" t="s">
        <v>52</v>
      </c>
      <c r="B686" s="105">
        <v>5</v>
      </c>
      <c r="C686" s="105">
        <v>0</v>
      </c>
      <c r="D686" s="105">
        <v>4</v>
      </c>
      <c r="E686" s="105">
        <v>0</v>
      </c>
      <c r="F686" s="105">
        <v>33</v>
      </c>
      <c r="G686" s="105">
        <v>9</v>
      </c>
      <c r="H686" s="105">
        <v>1</v>
      </c>
      <c r="I686" s="105">
        <v>6</v>
      </c>
      <c r="J686" s="105">
        <v>1</v>
      </c>
      <c r="K686" s="105">
        <v>0</v>
      </c>
      <c r="L686" s="105">
        <v>3</v>
      </c>
      <c r="M686" s="105">
        <v>0</v>
      </c>
      <c r="N686" s="105">
        <v>41</v>
      </c>
      <c r="O686" s="105">
        <v>18</v>
      </c>
      <c r="P686" s="157"/>
      <c r="Q686" s="136"/>
      <c r="R686" s="136"/>
      <c r="S686" s="136"/>
    </row>
    <row r="687" spans="1:19" s="22" customFormat="1" ht="15" customHeight="1">
      <c r="A687" s="89" t="s">
        <v>53</v>
      </c>
      <c r="B687" s="107">
        <v>0</v>
      </c>
      <c r="C687" s="107">
        <v>0</v>
      </c>
      <c r="D687" s="107">
        <v>0</v>
      </c>
      <c r="E687" s="107">
        <v>0</v>
      </c>
      <c r="F687" s="107">
        <v>0</v>
      </c>
      <c r="G687" s="107">
        <v>0</v>
      </c>
      <c r="H687" s="107">
        <v>0</v>
      </c>
      <c r="I687" s="107">
        <v>0</v>
      </c>
      <c r="J687" s="107">
        <v>0</v>
      </c>
      <c r="K687" s="107">
        <v>0</v>
      </c>
      <c r="L687" s="107">
        <v>0</v>
      </c>
      <c r="M687" s="107">
        <v>0</v>
      </c>
      <c r="N687" s="107">
        <v>0</v>
      </c>
      <c r="O687" s="107">
        <v>0</v>
      </c>
      <c r="P687" s="157"/>
      <c r="Q687" s="136"/>
      <c r="R687" s="136"/>
      <c r="S687" s="136"/>
    </row>
    <row r="688" spans="1:19" s="22" customFormat="1" ht="15" customHeight="1">
      <c r="A688" s="89" t="s">
        <v>54</v>
      </c>
      <c r="B688" s="107">
        <v>0</v>
      </c>
      <c r="C688" s="107">
        <v>0</v>
      </c>
      <c r="D688" s="107">
        <v>0</v>
      </c>
      <c r="E688" s="107">
        <v>0</v>
      </c>
      <c r="F688" s="107">
        <v>0</v>
      </c>
      <c r="G688" s="107">
        <v>0</v>
      </c>
      <c r="H688" s="107">
        <v>0</v>
      </c>
      <c r="I688" s="107">
        <v>0</v>
      </c>
      <c r="J688" s="107">
        <v>1</v>
      </c>
      <c r="K688" s="107">
        <v>0</v>
      </c>
      <c r="L688" s="107">
        <v>0</v>
      </c>
      <c r="M688" s="107">
        <v>0</v>
      </c>
      <c r="N688" s="107">
        <v>0</v>
      </c>
      <c r="O688" s="107">
        <v>0</v>
      </c>
      <c r="P688" s="157"/>
      <c r="Q688" s="136"/>
      <c r="R688" s="136"/>
      <c r="S688" s="136"/>
    </row>
    <row r="689" spans="1:19" s="22" customFormat="1" ht="15" customHeight="1">
      <c r="A689" s="89" t="s">
        <v>55</v>
      </c>
      <c r="B689" s="107">
        <v>0</v>
      </c>
      <c r="C689" s="107">
        <v>0</v>
      </c>
      <c r="D689" s="107">
        <v>0</v>
      </c>
      <c r="E689" s="107">
        <v>0</v>
      </c>
      <c r="F689" s="107">
        <v>1</v>
      </c>
      <c r="G689" s="107">
        <v>0</v>
      </c>
      <c r="H689" s="107">
        <v>0</v>
      </c>
      <c r="I689" s="107">
        <v>0</v>
      </c>
      <c r="J689" s="107">
        <v>0</v>
      </c>
      <c r="K689" s="107">
        <v>0</v>
      </c>
      <c r="L689" s="107">
        <v>0</v>
      </c>
      <c r="M689" s="107">
        <v>0</v>
      </c>
      <c r="N689" s="107">
        <v>0</v>
      </c>
      <c r="O689" s="107">
        <v>0</v>
      </c>
      <c r="P689" s="157"/>
      <c r="Q689" s="136"/>
      <c r="R689" s="136"/>
      <c r="S689" s="136"/>
    </row>
    <row r="690" spans="1:19" s="22" customFormat="1" ht="15" customHeight="1">
      <c r="A690" s="89" t="s">
        <v>56</v>
      </c>
      <c r="B690" s="107">
        <v>0</v>
      </c>
      <c r="C690" s="107">
        <v>0</v>
      </c>
      <c r="D690" s="107">
        <v>0</v>
      </c>
      <c r="E690" s="107">
        <v>0</v>
      </c>
      <c r="F690" s="107">
        <v>0</v>
      </c>
      <c r="G690" s="107">
        <v>0</v>
      </c>
      <c r="H690" s="107">
        <v>0</v>
      </c>
      <c r="I690" s="107">
        <v>0</v>
      </c>
      <c r="J690" s="107">
        <v>0</v>
      </c>
      <c r="K690" s="107">
        <v>0</v>
      </c>
      <c r="L690" s="107">
        <v>0</v>
      </c>
      <c r="M690" s="107">
        <v>0</v>
      </c>
      <c r="N690" s="107">
        <v>0</v>
      </c>
      <c r="O690" s="107">
        <v>0</v>
      </c>
      <c r="P690" s="157"/>
      <c r="Q690" s="136"/>
      <c r="R690" s="136"/>
      <c r="S690" s="136"/>
    </row>
    <row r="691" spans="1:19" s="22" customFormat="1" ht="15" customHeight="1">
      <c r="A691" s="89" t="s">
        <v>57</v>
      </c>
      <c r="B691" s="107">
        <v>0</v>
      </c>
      <c r="C691" s="107">
        <v>0</v>
      </c>
      <c r="D691" s="107">
        <v>0</v>
      </c>
      <c r="E691" s="107">
        <v>0</v>
      </c>
      <c r="F691" s="107">
        <v>0</v>
      </c>
      <c r="G691" s="107">
        <v>0</v>
      </c>
      <c r="H691" s="107">
        <v>0</v>
      </c>
      <c r="I691" s="107">
        <v>0</v>
      </c>
      <c r="J691" s="107">
        <v>0</v>
      </c>
      <c r="K691" s="107">
        <v>0</v>
      </c>
      <c r="L691" s="107">
        <v>0</v>
      </c>
      <c r="M691" s="107">
        <v>0</v>
      </c>
      <c r="N691" s="107">
        <v>0</v>
      </c>
      <c r="O691" s="107">
        <v>0</v>
      </c>
      <c r="P691" s="157"/>
      <c r="Q691" s="136"/>
      <c r="R691" s="136"/>
      <c r="S691" s="136"/>
    </row>
    <row r="692" spans="1:19" s="22" customFormat="1" ht="15" customHeight="1">
      <c r="A692" s="89" t="s">
        <v>58</v>
      </c>
      <c r="B692" s="107">
        <v>0</v>
      </c>
      <c r="C692" s="107">
        <v>0</v>
      </c>
      <c r="D692" s="107">
        <v>0</v>
      </c>
      <c r="E692" s="107">
        <v>0</v>
      </c>
      <c r="F692" s="107">
        <v>0</v>
      </c>
      <c r="G692" s="107">
        <v>0</v>
      </c>
      <c r="H692" s="107">
        <v>0</v>
      </c>
      <c r="I692" s="107">
        <v>0</v>
      </c>
      <c r="J692" s="107">
        <v>0</v>
      </c>
      <c r="K692" s="107">
        <v>0</v>
      </c>
      <c r="L692" s="107">
        <v>0</v>
      </c>
      <c r="M692" s="107">
        <v>0</v>
      </c>
      <c r="N692" s="107">
        <v>0</v>
      </c>
      <c r="O692" s="107">
        <v>0</v>
      </c>
      <c r="P692" s="157"/>
      <c r="Q692" s="136"/>
      <c r="R692" s="136"/>
      <c r="S692" s="136"/>
    </row>
    <row r="693" spans="1:19" s="22" customFormat="1" ht="15" customHeight="1">
      <c r="A693" s="89" t="s">
        <v>59</v>
      </c>
      <c r="B693" s="107">
        <v>0</v>
      </c>
      <c r="C693" s="107">
        <v>0</v>
      </c>
      <c r="D693" s="107">
        <v>0</v>
      </c>
      <c r="E693" s="107">
        <v>0</v>
      </c>
      <c r="F693" s="107">
        <v>2</v>
      </c>
      <c r="G693" s="107">
        <v>0</v>
      </c>
      <c r="H693" s="107">
        <v>0</v>
      </c>
      <c r="I693" s="107">
        <v>5</v>
      </c>
      <c r="J693" s="107">
        <v>0</v>
      </c>
      <c r="K693" s="107">
        <v>0</v>
      </c>
      <c r="L693" s="107">
        <v>0</v>
      </c>
      <c r="M693" s="107">
        <v>0</v>
      </c>
      <c r="N693" s="107">
        <v>4</v>
      </c>
      <c r="O693" s="107">
        <v>1</v>
      </c>
      <c r="P693" s="157"/>
      <c r="Q693" s="136"/>
      <c r="R693" s="136"/>
      <c r="S693" s="136"/>
    </row>
    <row r="694" spans="1:19" s="22" customFormat="1" ht="15" customHeight="1">
      <c r="A694" s="89" t="s">
        <v>60</v>
      </c>
      <c r="B694" s="107">
        <v>0</v>
      </c>
      <c r="C694" s="107">
        <v>0</v>
      </c>
      <c r="D694" s="107">
        <v>0</v>
      </c>
      <c r="E694" s="107">
        <v>0</v>
      </c>
      <c r="F694" s="107">
        <v>0</v>
      </c>
      <c r="G694" s="107">
        <v>0</v>
      </c>
      <c r="H694" s="107">
        <v>0</v>
      </c>
      <c r="I694" s="107">
        <v>0</v>
      </c>
      <c r="J694" s="107">
        <v>0</v>
      </c>
      <c r="K694" s="107">
        <v>0</v>
      </c>
      <c r="L694" s="107">
        <v>0</v>
      </c>
      <c r="M694" s="107">
        <v>0</v>
      </c>
      <c r="N694" s="107">
        <v>0</v>
      </c>
      <c r="O694" s="107">
        <v>0</v>
      </c>
      <c r="P694" s="157"/>
      <c r="Q694" s="136"/>
      <c r="R694" s="136"/>
      <c r="S694" s="136"/>
    </row>
    <row r="695" spans="1:19" s="22" customFormat="1" ht="15" customHeight="1">
      <c r="A695" s="89" t="s">
        <v>61</v>
      </c>
      <c r="B695" s="107">
        <v>0</v>
      </c>
      <c r="C695" s="107">
        <v>0</v>
      </c>
      <c r="D695" s="107">
        <v>0</v>
      </c>
      <c r="E695" s="107">
        <v>0</v>
      </c>
      <c r="F695" s="107">
        <v>0</v>
      </c>
      <c r="G695" s="107">
        <v>0</v>
      </c>
      <c r="H695" s="107">
        <v>0</v>
      </c>
      <c r="I695" s="107">
        <v>0</v>
      </c>
      <c r="J695" s="107">
        <v>0</v>
      </c>
      <c r="K695" s="107">
        <v>0</v>
      </c>
      <c r="L695" s="107">
        <v>0</v>
      </c>
      <c r="M695" s="107">
        <v>0</v>
      </c>
      <c r="N695" s="107">
        <v>0</v>
      </c>
      <c r="O695" s="107">
        <v>0</v>
      </c>
      <c r="P695" s="157"/>
      <c r="Q695" s="136"/>
      <c r="R695" s="136"/>
      <c r="S695" s="136"/>
    </row>
    <row r="696" spans="1:19" s="22" customFormat="1" ht="15" customHeight="1">
      <c r="A696" s="89" t="s">
        <v>8</v>
      </c>
      <c r="B696" s="107">
        <v>0</v>
      </c>
      <c r="C696" s="107">
        <v>0</v>
      </c>
      <c r="D696" s="107">
        <v>0</v>
      </c>
      <c r="E696" s="107">
        <v>0</v>
      </c>
      <c r="F696" s="107">
        <v>2</v>
      </c>
      <c r="G696" s="107">
        <v>1</v>
      </c>
      <c r="H696" s="107">
        <v>0</v>
      </c>
      <c r="I696" s="107">
        <v>0</v>
      </c>
      <c r="J696" s="107">
        <v>0</v>
      </c>
      <c r="K696" s="107">
        <v>0</v>
      </c>
      <c r="L696" s="107">
        <v>0</v>
      </c>
      <c r="M696" s="107">
        <v>0</v>
      </c>
      <c r="N696" s="107">
        <v>0</v>
      </c>
      <c r="O696" s="107">
        <v>0</v>
      </c>
      <c r="P696" s="157"/>
      <c r="Q696" s="136"/>
      <c r="R696" s="136"/>
      <c r="S696" s="136"/>
    </row>
    <row r="697" spans="1:19" s="22" customFormat="1" ht="15" customHeight="1">
      <c r="A697" s="89" t="s">
        <v>9</v>
      </c>
      <c r="B697" s="107">
        <v>0</v>
      </c>
      <c r="C697" s="107">
        <v>0</v>
      </c>
      <c r="D697" s="107">
        <v>0</v>
      </c>
      <c r="E697" s="107">
        <v>0</v>
      </c>
      <c r="F697" s="107">
        <v>0</v>
      </c>
      <c r="G697" s="107">
        <v>0</v>
      </c>
      <c r="H697" s="107">
        <v>0</v>
      </c>
      <c r="I697" s="107">
        <v>0</v>
      </c>
      <c r="J697" s="107">
        <v>0</v>
      </c>
      <c r="K697" s="107">
        <v>0</v>
      </c>
      <c r="L697" s="107">
        <v>0</v>
      </c>
      <c r="M697" s="107">
        <v>0</v>
      </c>
      <c r="N697" s="107">
        <v>0</v>
      </c>
      <c r="O697" s="107">
        <v>0</v>
      </c>
      <c r="P697" s="157"/>
      <c r="Q697" s="136"/>
      <c r="R697" s="136"/>
      <c r="S697" s="136"/>
    </row>
    <row r="698" spans="1:19" s="22" customFormat="1" ht="15" customHeight="1">
      <c r="A698" s="90" t="s">
        <v>268</v>
      </c>
      <c r="B698" s="107">
        <v>0</v>
      </c>
      <c r="C698" s="107">
        <v>0</v>
      </c>
      <c r="D698" s="107">
        <v>0</v>
      </c>
      <c r="E698" s="107">
        <v>0</v>
      </c>
      <c r="F698" s="107">
        <v>0</v>
      </c>
      <c r="G698" s="107">
        <v>0</v>
      </c>
      <c r="H698" s="107">
        <v>0</v>
      </c>
      <c r="I698" s="107">
        <v>0</v>
      </c>
      <c r="J698" s="107">
        <v>0</v>
      </c>
      <c r="K698" s="107">
        <v>0</v>
      </c>
      <c r="L698" s="107">
        <v>0</v>
      </c>
      <c r="M698" s="107">
        <v>0</v>
      </c>
      <c r="N698" s="107">
        <v>0</v>
      </c>
      <c r="O698" s="107">
        <v>0</v>
      </c>
      <c r="P698" s="157"/>
      <c r="Q698" s="136"/>
      <c r="R698" s="136"/>
      <c r="S698" s="136"/>
    </row>
    <row r="699" spans="1:19" s="22" customFormat="1" ht="15" customHeight="1">
      <c r="A699" s="90" t="s">
        <v>269</v>
      </c>
      <c r="B699" s="107">
        <v>0</v>
      </c>
      <c r="C699" s="107">
        <v>0</v>
      </c>
      <c r="D699" s="107">
        <v>0</v>
      </c>
      <c r="E699" s="107">
        <v>0</v>
      </c>
      <c r="F699" s="107">
        <v>0</v>
      </c>
      <c r="G699" s="107">
        <v>0</v>
      </c>
      <c r="H699" s="107">
        <v>0</v>
      </c>
      <c r="I699" s="107">
        <v>0</v>
      </c>
      <c r="J699" s="107">
        <v>0</v>
      </c>
      <c r="K699" s="107">
        <v>0</v>
      </c>
      <c r="L699" s="107">
        <v>0</v>
      </c>
      <c r="M699" s="107">
        <v>0</v>
      </c>
      <c r="N699" s="107">
        <v>0</v>
      </c>
      <c r="O699" s="107">
        <v>0</v>
      </c>
      <c r="P699" s="157"/>
      <c r="Q699" s="136"/>
      <c r="R699" s="136"/>
      <c r="S699" s="136"/>
    </row>
    <row r="700" spans="1:19" s="22" customFormat="1" ht="15" customHeight="1">
      <c r="A700" s="90" t="s">
        <v>416</v>
      </c>
      <c r="B700" s="107">
        <v>0</v>
      </c>
      <c r="C700" s="107">
        <v>0</v>
      </c>
      <c r="D700" s="107">
        <v>0</v>
      </c>
      <c r="E700" s="107">
        <v>0</v>
      </c>
      <c r="F700" s="107">
        <v>0</v>
      </c>
      <c r="G700" s="107">
        <v>0</v>
      </c>
      <c r="H700" s="107">
        <v>0</v>
      </c>
      <c r="I700" s="107">
        <v>0</v>
      </c>
      <c r="J700" s="107">
        <v>0</v>
      </c>
      <c r="K700" s="107">
        <v>0</v>
      </c>
      <c r="L700" s="107">
        <v>0</v>
      </c>
      <c r="M700" s="107">
        <v>0</v>
      </c>
      <c r="N700" s="107">
        <v>0</v>
      </c>
      <c r="O700" s="107">
        <v>0</v>
      </c>
      <c r="P700" s="157"/>
      <c r="Q700" s="136"/>
      <c r="R700" s="136"/>
      <c r="S700" s="136"/>
    </row>
    <row r="701" spans="1:19" s="22" customFormat="1" ht="15" customHeight="1">
      <c r="A701" s="90" t="s">
        <v>449</v>
      </c>
      <c r="B701" s="107">
        <v>0</v>
      </c>
      <c r="C701" s="107">
        <v>0</v>
      </c>
      <c r="D701" s="107">
        <v>0</v>
      </c>
      <c r="E701" s="107">
        <v>0</v>
      </c>
      <c r="F701" s="107">
        <v>0</v>
      </c>
      <c r="G701" s="107">
        <v>0</v>
      </c>
      <c r="H701" s="107">
        <v>0</v>
      </c>
      <c r="I701" s="107">
        <v>0</v>
      </c>
      <c r="J701" s="107">
        <v>0</v>
      </c>
      <c r="K701" s="107">
        <v>0</v>
      </c>
      <c r="L701" s="107">
        <v>0</v>
      </c>
      <c r="M701" s="107">
        <v>0</v>
      </c>
      <c r="N701" s="107">
        <v>0</v>
      </c>
      <c r="O701" s="107">
        <v>0</v>
      </c>
      <c r="P701" s="157"/>
      <c r="Q701" s="136"/>
      <c r="R701" s="136"/>
      <c r="S701" s="136"/>
    </row>
    <row r="702" spans="1:19" s="22" customFormat="1" ht="15" customHeight="1">
      <c r="A702" s="90" t="s">
        <v>418</v>
      </c>
      <c r="B702" s="107">
        <v>0</v>
      </c>
      <c r="C702" s="107">
        <v>0</v>
      </c>
      <c r="D702" s="107">
        <v>0</v>
      </c>
      <c r="E702" s="107">
        <v>0</v>
      </c>
      <c r="F702" s="107">
        <v>0</v>
      </c>
      <c r="G702" s="107">
        <v>0</v>
      </c>
      <c r="H702" s="107">
        <v>0</v>
      </c>
      <c r="I702" s="107">
        <v>0</v>
      </c>
      <c r="J702" s="107">
        <v>0</v>
      </c>
      <c r="K702" s="107">
        <v>0</v>
      </c>
      <c r="L702" s="107">
        <v>0</v>
      </c>
      <c r="M702" s="107">
        <v>0</v>
      </c>
      <c r="N702" s="107">
        <v>0</v>
      </c>
      <c r="O702" s="107">
        <v>0</v>
      </c>
      <c r="P702" s="157"/>
      <c r="Q702" s="136"/>
      <c r="R702" s="136"/>
      <c r="S702" s="136"/>
    </row>
    <row r="703" spans="1:19" s="22" customFormat="1" ht="15" customHeight="1">
      <c r="A703" s="89" t="s">
        <v>442</v>
      </c>
      <c r="B703" s="107">
        <v>0</v>
      </c>
      <c r="C703" s="107">
        <v>0</v>
      </c>
      <c r="D703" s="107">
        <v>0</v>
      </c>
      <c r="E703" s="107">
        <v>0</v>
      </c>
      <c r="F703" s="107">
        <v>0</v>
      </c>
      <c r="G703" s="107">
        <v>0</v>
      </c>
      <c r="H703" s="107">
        <v>0</v>
      </c>
      <c r="I703" s="107">
        <v>0</v>
      </c>
      <c r="J703" s="107">
        <v>0</v>
      </c>
      <c r="K703" s="107">
        <v>0</v>
      </c>
      <c r="L703" s="107">
        <v>0</v>
      </c>
      <c r="M703" s="107">
        <v>0</v>
      </c>
      <c r="N703" s="107">
        <v>0</v>
      </c>
      <c r="O703" s="107">
        <v>0</v>
      </c>
      <c r="P703" s="157"/>
      <c r="Q703" s="136"/>
      <c r="R703" s="136"/>
      <c r="S703" s="136"/>
    </row>
    <row r="704" spans="1:19" s="22" customFormat="1" ht="15" customHeight="1">
      <c r="A704" s="89" t="s">
        <v>443</v>
      </c>
      <c r="B704" s="107">
        <v>0</v>
      </c>
      <c r="C704" s="107">
        <v>0</v>
      </c>
      <c r="D704" s="107">
        <v>0</v>
      </c>
      <c r="E704" s="107">
        <v>0</v>
      </c>
      <c r="F704" s="107">
        <v>0</v>
      </c>
      <c r="G704" s="107">
        <v>0</v>
      </c>
      <c r="H704" s="107">
        <v>0</v>
      </c>
      <c r="I704" s="107">
        <v>0</v>
      </c>
      <c r="J704" s="107">
        <v>0</v>
      </c>
      <c r="K704" s="107">
        <v>0</v>
      </c>
      <c r="L704" s="107">
        <v>0</v>
      </c>
      <c r="M704" s="107">
        <v>0</v>
      </c>
      <c r="N704" s="107">
        <v>0</v>
      </c>
      <c r="O704" s="107">
        <v>0</v>
      </c>
      <c r="P704" s="157"/>
      <c r="Q704" s="136"/>
      <c r="R704" s="136"/>
      <c r="S704" s="136"/>
    </row>
    <row r="705" spans="1:19" s="22" customFormat="1" ht="15" customHeight="1">
      <c r="A705" s="89" t="s">
        <v>445</v>
      </c>
      <c r="B705" s="107">
        <v>0</v>
      </c>
      <c r="C705" s="107">
        <v>0</v>
      </c>
      <c r="D705" s="107">
        <v>0</v>
      </c>
      <c r="E705" s="107">
        <v>0</v>
      </c>
      <c r="F705" s="107">
        <v>0</v>
      </c>
      <c r="G705" s="107">
        <v>0</v>
      </c>
      <c r="H705" s="107">
        <v>0</v>
      </c>
      <c r="I705" s="107">
        <v>0</v>
      </c>
      <c r="J705" s="107">
        <v>0</v>
      </c>
      <c r="K705" s="107">
        <v>0</v>
      </c>
      <c r="L705" s="107">
        <v>0</v>
      </c>
      <c r="M705" s="107">
        <v>0</v>
      </c>
      <c r="N705" s="107">
        <v>0</v>
      </c>
      <c r="O705" s="107">
        <v>0</v>
      </c>
      <c r="P705" s="157"/>
      <c r="Q705" s="136"/>
      <c r="R705" s="136"/>
      <c r="S705" s="136"/>
    </row>
    <row r="706" spans="1:19" s="22" customFormat="1" ht="15" customHeight="1">
      <c r="A706" s="89" t="s">
        <v>448</v>
      </c>
      <c r="B706" s="107">
        <v>0</v>
      </c>
      <c r="C706" s="107">
        <v>0</v>
      </c>
      <c r="D706" s="107">
        <v>0</v>
      </c>
      <c r="E706" s="107">
        <v>0</v>
      </c>
      <c r="F706" s="107">
        <v>0</v>
      </c>
      <c r="G706" s="107">
        <v>0</v>
      </c>
      <c r="H706" s="107">
        <v>0</v>
      </c>
      <c r="I706" s="107">
        <v>0</v>
      </c>
      <c r="J706" s="107">
        <v>0</v>
      </c>
      <c r="K706" s="107">
        <v>0</v>
      </c>
      <c r="L706" s="107">
        <v>0</v>
      </c>
      <c r="M706" s="107">
        <v>0</v>
      </c>
      <c r="N706" s="107">
        <v>0</v>
      </c>
      <c r="O706" s="107">
        <v>0</v>
      </c>
      <c r="P706" s="157"/>
      <c r="Q706" s="136"/>
      <c r="R706" s="136"/>
      <c r="S706" s="136"/>
    </row>
    <row r="707" spans="1:19" s="22" customFormat="1" ht="15" customHeight="1">
      <c r="A707" s="90" t="s">
        <v>419</v>
      </c>
      <c r="B707" s="107">
        <v>0</v>
      </c>
      <c r="C707" s="107">
        <v>0</v>
      </c>
      <c r="D707" s="107">
        <v>0</v>
      </c>
      <c r="E707" s="107">
        <v>0</v>
      </c>
      <c r="F707" s="107">
        <v>0</v>
      </c>
      <c r="G707" s="107">
        <v>0</v>
      </c>
      <c r="H707" s="107">
        <v>0</v>
      </c>
      <c r="I707" s="107">
        <v>0</v>
      </c>
      <c r="J707" s="107">
        <v>0</v>
      </c>
      <c r="K707" s="107">
        <v>0</v>
      </c>
      <c r="L707" s="107">
        <v>0</v>
      </c>
      <c r="M707" s="107">
        <v>0</v>
      </c>
      <c r="N707" s="107">
        <v>0</v>
      </c>
      <c r="O707" s="107">
        <v>0</v>
      </c>
      <c r="P707" s="157"/>
      <c r="Q707" s="136"/>
      <c r="R707" s="136"/>
      <c r="S707" s="136"/>
    </row>
    <row r="708" spans="1:19" s="22" customFormat="1" ht="15" customHeight="1">
      <c r="A708" s="90" t="s">
        <v>405</v>
      </c>
      <c r="B708" s="107">
        <v>0</v>
      </c>
      <c r="C708" s="107">
        <v>0</v>
      </c>
      <c r="D708" s="107">
        <v>0</v>
      </c>
      <c r="E708" s="107">
        <v>0</v>
      </c>
      <c r="F708" s="107">
        <v>0</v>
      </c>
      <c r="G708" s="107">
        <v>0</v>
      </c>
      <c r="H708" s="107">
        <v>0</v>
      </c>
      <c r="I708" s="107">
        <v>0</v>
      </c>
      <c r="J708" s="107">
        <v>0</v>
      </c>
      <c r="K708" s="107">
        <v>0</v>
      </c>
      <c r="L708" s="107">
        <v>0</v>
      </c>
      <c r="M708" s="107">
        <v>0</v>
      </c>
      <c r="N708" s="107">
        <v>0</v>
      </c>
      <c r="O708" s="107">
        <v>0</v>
      </c>
      <c r="P708" s="157"/>
      <c r="Q708" s="136"/>
      <c r="R708" s="136"/>
      <c r="S708" s="136"/>
    </row>
    <row r="709" spans="1:19" s="22" customFormat="1" ht="15" customHeight="1">
      <c r="A709" s="89" t="s">
        <v>62</v>
      </c>
      <c r="B709" s="107">
        <v>0</v>
      </c>
      <c r="C709" s="107">
        <v>0</v>
      </c>
      <c r="D709" s="107">
        <v>0</v>
      </c>
      <c r="E709" s="107">
        <v>0</v>
      </c>
      <c r="F709" s="107">
        <v>0</v>
      </c>
      <c r="G709" s="107">
        <v>0</v>
      </c>
      <c r="H709" s="107">
        <v>0</v>
      </c>
      <c r="I709" s="107">
        <v>0</v>
      </c>
      <c r="J709" s="107">
        <v>0</v>
      </c>
      <c r="K709" s="107">
        <v>0</v>
      </c>
      <c r="L709" s="107">
        <v>0</v>
      </c>
      <c r="M709" s="107">
        <v>0</v>
      </c>
      <c r="N709" s="107">
        <v>0</v>
      </c>
      <c r="O709" s="107">
        <v>0</v>
      </c>
      <c r="P709" s="157"/>
      <c r="Q709" s="136"/>
      <c r="R709" s="136"/>
      <c r="S709" s="136"/>
    </row>
    <row r="710" spans="1:19" s="22" customFormat="1" ht="15" customHeight="1">
      <c r="A710" s="89" t="s">
        <v>63</v>
      </c>
      <c r="B710" s="107">
        <v>3</v>
      </c>
      <c r="C710" s="107">
        <v>0</v>
      </c>
      <c r="D710" s="107">
        <v>3</v>
      </c>
      <c r="E710" s="107">
        <v>0</v>
      </c>
      <c r="F710" s="107">
        <v>16</v>
      </c>
      <c r="G710" s="107">
        <v>6</v>
      </c>
      <c r="H710" s="107">
        <v>1</v>
      </c>
      <c r="I710" s="107">
        <v>0</v>
      </c>
      <c r="J710" s="107">
        <v>0</v>
      </c>
      <c r="K710" s="107">
        <v>0</v>
      </c>
      <c r="L710" s="107">
        <v>2</v>
      </c>
      <c r="M710" s="107">
        <v>0</v>
      </c>
      <c r="N710" s="107">
        <v>6</v>
      </c>
      <c r="O710" s="107">
        <v>1</v>
      </c>
      <c r="P710" s="157"/>
      <c r="Q710" s="136"/>
      <c r="R710" s="136"/>
      <c r="S710" s="136"/>
    </row>
    <row r="711" spans="1:19" s="22" customFormat="1" ht="15" customHeight="1">
      <c r="A711" s="89" t="s">
        <v>64</v>
      </c>
      <c r="B711" s="107">
        <v>0</v>
      </c>
      <c r="C711" s="107">
        <v>0</v>
      </c>
      <c r="D711" s="107">
        <v>0</v>
      </c>
      <c r="E711" s="107">
        <v>0</v>
      </c>
      <c r="F711" s="107">
        <v>0</v>
      </c>
      <c r="G711" s="107">
        <v>1</v>
      </c>
      <c r="H711" s="107">
        <v>0</v>
      </c>
      <c r="I711" s="107">
        <v>0</v>
      </c>
      <c r="J711" s="107">
        <v>0</v>
      </c>
      <c r="K711" s="107">
        <v>0</v>
      </c>
      <c r="L711" s="107">
        <v>1</v>
      </c>
      <c r="M711" s="107">
        <v>0</v>
      </c>
      <c r="N711" s="107">
        <v>0</v>
      </c>
      <c r="O711" s="107">
        <v>0</v>
      </c>
      <c r="P711" s="157"/>
      <c r="Q711" s="136"/>
      <c r="R711" s="136"/>
      <c r="S711" s="136"/>
    </row>
    <row r="712" spans="1:19" s="22" customFormat="1" ht="15" customHeight="1">
      <c r="A712" s="89" t="s">
        <v>65</v>
      </c>
      <c r="B712" s="107">
        <v>0</v>
      </c>
      <c r="C712" s="107">
        <v>0</v>
      </c>
      <c r="D712" s="107">
        <v>0</v>
      </c>
      <c r="E712" s="107">
        <v>0</v>
      </c>
      <c r="F712" s="107">
        <v>0</v>
      </c>
      <c r="G712" s="107">
        <v>0</v>
      </c>
      <c r="H712" s="107">
        <v>0</v>
      </c>
      <c r="I712" s="107">
        <v>0</v>
      </c>
      <c r="J712" s="107">
        <v>0</v>
      </c>
      <c r="K712" s="107">
        <v>0</v>
      </c>
      <c r="L712" s="107">
        <v>0</v>
      </c>
      <c r="M712" s="107">
        <v>0</v>
      </c>
      <c r="N712" s="107">
        <v>0</v>
      </c>
      <c r="O712" s="107">
        <v>0</v>
      </c>
      <c r="P712" s="157"/>
      <c r="Q712" s="136"/>
      <c r="R712" s="136"/>
      <c r="S712" s="136"/>
    </row>
    <row r="713" spans="1:19" s="22" customFormat="1" ht="15" customHeight="1">
      <c r="A713" s="89" t="s">
        <v>66</v>
      </c>
      <c r="B713" s="107">
        <v>2</v>
      </c>
      <c r="C713" s="107">
        <v>0</v>
      </c>
      <c r="D713" s="107">
        <v>1</v>
      </c>
      <c r="E713" s="107">
        <v>0</v>
      </c>
      <c r="F713" s="107">
        <v>12</v>
      </c>
      <c r="G713" s="107">
        <v>1</v>
      </c>
      <c r="H713" s="107">
        <v>0</v>
      </c>
      <c r="I713" s="107">
        <v>1</v>
      </c>
      <c r="J713" s="107">
        <v>0</v>
      </c>
      <c r="K713" s="107">
        <v>0</v>
      </c>
      <c r="L713" s="107">
        <v>0</v>
      </c>
      <c r="M713" s="107">
        <v>0</v>
      </c>
      <c r="N713" s="107">
        <v>31</v>
      </c>
      <c r="O713" s="107">
        <v>14</v>
      </c>
      <c r="P713" s="157"/>
      <c r="Q713" s="136"/>
      <c r="R713" s="136"/>
      <c r="S713" s="136"/>
    </row>
    <row r="714" spans="1:19" s="22" customFormat="1" ht="15" customHeight="1">
      <c r="A714" s="89" t="s">
        <v>67</v>
      </c>
      <c r="B714" s="107">
        <v>0</v>
      </c>
      <c r="C714" s="107">
        <v>0</v>
      </c>
      <c r="D714" s="107">
        <v>0</v>
      </c>
      <c r="E714" s="107">
        <v>0</v>
      </c>
      <c r="F714" s="107">
        <v>0</v>
      </c>
      <c r="G714" s="107">
        <v>0</v>
      </c>
      <c r="H714" s="107">
        <v>0</v>
      </c>
      <c r="I714" s="107">
        <v>0</v>
      </c>
      <c r="J714" s="107">
        <v>0</v>
      </c>
      <c r="K714" s="107">
        <v>0</v>
      </c>
      <c r="L714" s="107">
        <v>0</v>
      </c>
      <c r="M714" s="107">
        <v>0</v>
      </c>
      <c r="N714" s="107">
        <v>0</v>
      </c>
      <c r="O714" s="107">
        <v>0</v>
      </c>
      <c r="P714" s="157"/>
      <c r="Q714" s="136"/>
      <c r="R714" s="136"/>
      <c r="S714" s="136"/>
    </row>
    <row r="715" spans="1:19" s="22" customFormat="1" ht="15" customHeight="1">
      <c r="A715" s="89" t="s">
        <v>68</v>
      </c>
      <c r="B715" s="107">
        <v>0</v>
      </c>
      <c r="C715" s="107">
        <v>0</v>
      </c>
      <c r="D715" s="107">
        <v>0</v>
      </c>
      <c r="E715" s="107">
        <v>0</v>
      </c>
      <c r="F715" s="107">
        <v>0</v>
      </c>
      <c r="G715" s="107">
        <v>0</v>
      </c>
      <c r="H715" s="107">
        <v>0</v>
      </c>
      <c r="I715" s="107">
        <v>0</v>
      </c>
      <c r="J715" s="107">
        <v>0</v>
      </c>
      <c r="K715" s="107">
        <v>0</v>
      </c>
      <c r="L715" s="107">
        <v>0</v>
      </c>
      <c r="M715" s="107">
        <v>0</v>
      </c>
      <c r="N715" s="107">
        <v>0</v>
      </c>
      <c r="O715" s="107">
        <v>2</v>
      </c>
      <c r="P715" s="157"/>
      <c r="Q715" s="136"/>
      <c r="R715" s="136"/>
      <c r="S715" s="136"/>
    </row>
    <row r="716" spans="1:19" s="22" customFormat="1" ht="15" customHeight="1">
      <c r="A716" s="150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57"/>
      <c r="Q716" s="136"/>
      <c r="R716" s="136"/>
      <c r="S716" s="136"/>
    </row>
    <row r="717" spans="1:19" s="22" customFormat="1" ht="15" customHeight="1">
      <c r="A717" s="149"/>
      <c r="B717" s="157"/>
      <c r="C717" s="157"/>
      <c r="D717" s="157"/>
      <c r="E717" s="157"/>
      <c r="F717" s="157"/>
      <c r="G717" s="157"/>
      <c r="H717" s="157"/>
      <c r="I717" s="157"/>
      <c r="J717" s="157"/>
      <c r="K717" s="157"/>
      <c r="L717" s="157"/>
      <c r="M717" s="157"/>
      <c r="N717" s="157"/>
      <c r="O717" s="157"/>
      <c r="P717" s="157"/>
      <c r="Q717" s="136"/>
      <c r="R717" s="136"/>
      <c r="S717" s="136"/>
    </row>
    <row r="718" spans="1:19" s="22" customFormat="1" ht="15" customHeight="1">
      <c r="A718" s="196" t="s">
        <v>440</v>
      </c>
      <c r="B718" s="172" t="s">
        <v>194</v>
      </c>
      <c r="C718" s="172"/>
      <c r="D718" s="172" t="s">
        <v>195</v>
      </c>
      <c r="E718" s="172"/>
      <c r="F718" s="172" t="s">
        <v>196</v>
      </c>
      <c r="G718" s="172"/>
      <c r="H718" s="172" t="s">
        <v>197</v>
      </c>
      <c r="I718" s="172"/>
      <c r="J718" s="172" t="s">
        <v>198</v>
      </c>
      <c r="K718" s="172"/>
      <c r="L718" s="172" t="s">
        <v>199</v>
      </c>
      <c r="M718" s="172"/>
      <c r="N718" s="172" t="s">
        <v>200</v>
      </c>
      <c r="O718" s="172"/>
      <c r="P718" s="157"/>
      <c r="Q718" s="136"/>
      <c r="R718" s="136"/>
      <c r="S718" s="136"/>
    </row>
    <row r="719" spans="1:19" s="22" customFormat="1" ht="15" customHeight="1">
      <c r="A719" s="197"/>
      <c r="B719" s="156" t="s">
        <v>3</v>
      </c>
      <c r="C719" s="156" t="s">
        <v>4</v>
      </c>
      <c r="D719" s="156" t="s">
        <v>3</v>
      </c>
      <c r="E719" s="156" t="s">
        <v>4</v>
      </c>
      <c r="F719" s="156" t="s">
        <v>3</v>
      </c>
      <c r="G719" s="156" t="s">
        <v>4</v>
      </c>
      <c r="H719" s="156" t="s">
        <v>3</v>
      </c>
      <c r="I719" s="156" t="s">
        <v>4</v>
      </c>
      <c r="J719" s="156" t="s">
        <v>3</v>
      </c>
      <c r="K719" s="156" t="s">
        <v>4</v>
      </c>
      <c r="L719" s="156" t="s">
        <v>3</v>
      </c>
      <c r="M719" s="156" t="s">
        <v>4</v>
      </c>
      <c r="N719" s="156" t="s">
        <v>3</v>
      </c>
      <c r="O719" s="156" t="s">
        <v>4</v>
      </c>
      <c r="P719" s="39"/>
      <c r="Q719" s="39"/>
      <c r="R719" s="39"/>
      <c r="S719" s="39"/>
    </row>
    <row r="720" spans="1:19" s="22" customFormat="1" ht="15" customHeight="1">
      <c r="A720" s="92" t="s">
        <v>52</v>
      </c>
      <c r="B720" s="105">
        <v>1</v>
      </c>
      <c r="C720" s="105">
        <v>0</v>
      </c>
      <c r="D720" s="105">
        <v>19</v>
      </c>
      <c r="E720" s="105">
        <v>14</v>
      </c>
      <c r="F720" s="105">
        <v>42</v>
      </c>
      <c r="G720" s="105">
        <v>6</v>
      </c>
      <c r="H720" s="105">
        <v>3</v>
      </c>
      <c r="I720" s="105">
        <v>1</v>
      </c>
      <c r="J720" s="105">
        <v>126</v>
      </c>
      <c r="K720" s="105">
        <v>13</v>
      </c>
      <c r="L720" s="105">
        <v>9</v>
      </c>
      <c r="M720" s="105">
        <v>12</v>
      </c>
      <c r="N720" s="105">
        <v>2</v>
      </c>
      <c r="O720" s="105">
        <v>0</v>
      </c>
      <c r="P720" s="157"/>
      <c r="Q720" s="136"/>
      <c r="R720" s="136"/>
      <c r="S720" s="136"/>
    </row>
    <row r="721" spans="1:19" s="22" customFormat="1" ht="15" customHeight="1">
      <c r="A721" s="89" t="s">
        <v>53</v>
      </c>
      <c r="B721" s="107">
        <v>0</v>
      </c>
      <c r="C721" s="107">
        <v>0</v>
      </c>
      <c r="D721" s="107">
        <v>0</v>
      </c>
      <c r="E721" s="107">
        <v>0</v>
      </c>
      <c r="F721" s="107">
        <v>0</v>
      </c>
      <c r="G721" s="107">
        <v>0</v>
      </c>
      <c r="H721" s="107">
        <v>0</v>
      </c>
      <c r="I721" s="107">
        <v>0</v>
      </c>
      <c r="J721" s="107">
        <v>0</v>
      </c>
      <c r="K721" s="107">
        <v>0</v>
      </c>
      <c r="L721" s="107">
        <v>0</v>
      </c>
      <c r="M721" s="107">
        <v>0</v>
      </c>
      <c r="N721" s="107">
        <v>0</v>
      </c>
      <c r="O721" s="107">
        <v>0</v>
      </c>
      <c r="P721" s="157"/>
      <c r="Q721" s="136"/>
      <c r="R721" s="136"/>
      <c r="S721" s="136"/>
    </row>
    <row r="722" spans="1:19" s="22" customFormat="1" ht="15" customHeight="1">
      <c r="A722" s="89" t="s">
        <v>54</v>
      </c>
      <c r="B722" s="107">
        <v>0</v>
      </c>
      <c r="C722" s="107">
        <v>0</v>
      </c>
      <c r="D722" s="107">
        <v>6</v>
      </c>
      <c r="E722" s="107">
        <v>1</v>
      </c>
      <c r="F722" s="107">
        <v>4</v>
      </c>
      <c r="G722" s="107">
        <v>2</v>
      </c>
      <c r="H722" s="107">
        <v>0</v>
      </c>
      <c r="I722" s="107">
        <v>0</v>
      </c>
      <c r="J722" s="107">
        <v>35</v>
      </c>
      <c r="K722" s="107">
        <v>0</v>
      </c>
      <c r="L722" s="107">
        <v>0</v>
      </c>
      <c r="M722" s="107">
        <v>0</v>
      </c>
      <c r="N722" s="107">
        <v>0</v>
      </c>
      <c r="O722" s="107">
        <v>0</v>
      </c>
      <c r="P722" s="157"/>
      <c r="Q722" s="136"/>
      <c r="R722" s="136"/>
      <c r="S722" s="136"/>
    </row>
    <row r="723" spans="1:19" s="22" customFormat="1" ht="15" customHeight="1">
      <c r="A723" s="89" t="s">
        <v>55</v>
      </c>
      <c r="B723" s="107">
        <v>0</v>
      </c>
      <c r="C723" s="107">
        <v>0</v>
      </c>
      <c r="D723" s="107">
        <v>1</v>
      </c>
      <c r="E723" s="107">
        <v>0</v>
      </c>
      <c r="F723" s="107">
        <v>0</v>
      </c>
      <c r="G723" s="107">
        <v>0</v>
      </c>
      <c r="H723" s="107">
        <v>0</v>
      </c>
      <c r="I723" s="107">
        <v>0</v>
      </c>
      <c r="J723" s="107">
        <v>1</v>
      </c>
      <c r="K723" s="107">
        <v>0</v>
      </c>
      <c r="L723" s="107">
        <v>0</v>
      </c>
      <c r="M723" s="107">
        <v>0</v>
      </c>
      <c r="N723" s="107">
        <v>0</v>
      </c>
      <c r="O723" s="107">
        <v>0</v>
      </c>
      <c r="P723" s="157"/>
      <c r="Q723" s="136"/>
      <c r="R723" s="136"/>
      <c r="S723" s="136"/>
    </row>
    <row r="724" spans="1:19" s="22" customFormat="1" ht="15" customHeight="1">
      <c r="A724" s="89" t="s">
        <v>56</v>
      </c>
      <c r="B724" s="107">
        <v>0</v>
      </c>
      <c r="C724" s="107">
        <v>0</v>
      </c>
      <c r="D724" s="107">
        <v>0</v>
      </c>
      <c r="E724" s="107">
        <v>0</v>
      </c>
      <c r="F724" s="107">
        <v>0</v>
      </c>
      <c r="G724" s="107">
        <v>0</v>
      </c>
      <c r="H724" s="107">
        <v>0</v>
      </c>
      <c r="I724" s="107">
        <v>0</v>
      </c>
      <c r="J724" s="107">
        <v>0</v>
      </c>
      <c r="K724" s="107">
        <v>0</v>
      </c>
      <c r="L724" s="107">
        <v>0</v>
      </c>
      <c r="M724" s="107">
        <v>0</v>
      </c>
      <c r="N724" s="107">
        <v>0</v>
      </c>
      <c r="O724" s="107">
        <v>0</v>
      </c>
      <c r="P724" s="157"/>
      <c r="Q724" s="136"/>
      <c r="R724" s="136"/>
      <c r="S724" s="136"/>
    </row>
    <row r="725" spans="1:19" s="22" customFormat="1" ht="15" customHeight="1">
      <c r="A725" s="89" t="s">
        <v>57</v>
      </c>
      <c r="B725" s="107">
        <v>0</v>
      </c>
      <c r="C725" s="107">
        <v>0</v>
      </c>
      <c r="D725" s="107">
        <v>0</v>
      </c>
      <c r="E725" s="107">
        <v>0</v>
      </c>
      <c r="F725" s="107">
        <v>0</v>
      </c>
      <c r="G725" s="107">
        <v>0</v>
      </c>
      <c r="H725" s="107">
        <v>0</v>
      </c>
      <c r="I725" s="107">
        <v>0</v>
      </c>
      <c r="J725" s="107">
        <v>0</v>
      </c>
      <c r="K725" s="107">
        <v>0</v>
      </c>
      <c r="L725" s="107">
        <v>0</v>
      </c>
      <c r="M725" s="107">
        <v>0</v>
      </c>
      <c r="N725" s="107">
        <v>0</v>
      </c>
      <c r="O725" s="107">
        <v>0</v>
      </c>
      <c r="P725" s="157"/>
      <c r="Q725" s="136"/>
      <c r="R725" s="136"/>
      <c r="S725" s="136"/>
    </row>
    <row r="726" spans="1:19" s="22" customFormat="1" ht="15" customHeight="1">
      <c r="A726" s="89" t="s">
        <v>58</v>
      </c>
      <c r="B726" s="107">
        <v>0</v>
      </c>
      <c r="C726" s="107">
        <v>0</v>
      </c>
      <c r="D726" s="107">
        <v>0</v>
      </c>
      <c r="E726" s="107">
        <v>0</v>
      </c>
      <c r="F726" s="107">
        <v>0</v>
      </c>
      <c r="G726" s="107">
        <v>0</v>
      </c>
      <c r="H726" s="107">
        <v>0</v>
      </c>
      <c r="I726" s="107">
        <v>0</v>
      </c>
      <c r="J726" s="107">
        <v>0</v>
      </c>
      <c r="K726" s="107">
        <v>0</v>
      </c>
      <c r="L726" s="107">
        <v>0</v>
      </c>
      <c r="M726" s="107">
        <v>0</v>
      </c>
      <c r="N726" s="107">
        <v>0</v>
      </c>
      <c r="O726" s="107">
        <v>0</v>
      </c>
      <c r="P726" s="157"/>
      <c r="Q726" s="136"/>
      <c r="R726" s="136"/>
      <c r="S726" s="136"/>
    </row>
    <row r="727" spans="1:19" s="22" customFormat="1" ht="15" customHeight="1">
      <c r="A727" s="89" t="s">
        <v>59</v>
      </c>
      <c r="B727" s="107">
        <v>0</v>
      </c>
      <c r="C727" s="107">
        <v>0</v>
      </c>
      <c r="D727" s="107">
        <v>1</v>
      </c>
      <c r="E727" s="107">
        <v>1</v>
      </c>
      <c r="F727" s="107">
        <v>4</v>
      </c>
      <c r="G727" s="107">
        <v>0</v>
      </c>
      <c r="H727" s="107">
        <v>0</v>
      </c>
      <c r="I727" s="107">
        <v>0</v>
      </c>
      <c r="J727" s="107">
        <v>2</v>
      </c>
      <c r="K727" s="107">
        <v>1</v>
      </c>
      <c r="L727" s="107">
        <v>1</v>
      </c>
      <c r="M727" s="107">
        <v>5</v>
      </c>
      <c r="N727" s="107">
        <v>0</v>
      </c>
      <c r="O727" s="107">
        <v>0</v>
      </c>
      <c r="P727" s="157"/>
      <c r="Q727" s="136"/>
      <c r="R727" s="136"/>
      <c r="S727" s="136"/>
    </row>
    <row r="728" spans="1:19" s="22" customFormat="1" ht="15" customHeight="1">
      <c r="A728" s="89" t="s">
        <v>60</v>
      </c>
      <c r="B728" s="107">
        <v>0</v>
      </c>
      <c r="C728" s="107">
        <v>0</v>
      </c>
      <c r="D728" s="107">
        <v>0</v>
      </c>
      <c r="E728" s="107">
        <v>0</v>
      </c>
      <c r="F728" s="107">
        <v>0</v>
      </c>
      <c r="G728" s="107">
        <v>0</v>
      </c>
      <c r="H728" s="107">
        <v>0</v>
      </c>
      <c r="I728" s="107">
        <v>0</v>
      </c>
      <c r="J728" s="107">
        <v>1</v>
      </c>
      <c r="K728" s="107">
        <v>0</v>
      </c>
      <c r="L728" s="107">
        <v>0</v>
      </c>
      <c r="M728" s="107">
        <v>0</v>
      </c>
      <c r="N728" s="107">
        <v>0</v>
      </c>
      <c r="O728" s="107">
        <v>0</v>
      </c>
      <c r="P728" s="157"/>
      <c r="Q728" s="136"/>
      <c r="R728" s="136"/>
      <c r="S728" s="136"/>
    </row>
    <row r="729" spans="1:19" s="22" customFormat="1" ht="15" customHeight="1">
      <c r="A729" s="89" t="s">
        <v>61</v>
      </c>
      <c r="B729" s="107">
        <v>0</v>
      </c>
      <c r="C729" s="107">
        <v>0</v>
      </c>
      <c r="D729" s="107">
        <v>0</v>
      </c>
      <c r="E729" s="107">
        <v>0</v>
      </c>
      <c r="F729" s="107">
        <v>0</v>
      </c>
      <c r="G729" s="107">
        <v>0</v>
      </c>
      <c r="H729" s="107">
        <v>0</v>
      </c>
      <c r="I729" s="107">
        <v>0</v>
      </c>
      <c r="J729" s="107">
        <v>0</v>
      </c>
      <c r="K729" s="107">
        <v>0</v>
      </c>
      <c r="L729" s="107">
        <v>0</v>
      </c>
      <c r="M729" s="107">
        <v>0</v>
      </c>
      <c r="N729" s="107">
        <v>0</v>
      </c>
      <c r="O729" s="107">
        <v>0</v>
      </c>
      <c r="P729" s="157"/>
      <c r="Q729" s="136"/>
      <c r="R729" s="136"/>
      <c r="S729" s="136"/>
    </row>
    <row r="730" spans="1:19" s="22" customFormat="1" ht="15" customHeight="1">
      <c r="A730" s="89" t="s">
        <v>8</v>
      </c>
      <c r="B730" s="107">
        <v>0</v>
      </c>
      <c r="C730" s="107">
        <v>0</v>
      </c>
      <c r="D730" s="107">
        <v>0</v>
      </c>
      <c r="E730" s="107">
        <v>0</v>
      </c>
      <c r="F730" s="107">
        <v>0</v>
      </c>
      <c r="G730" s="107">
        <v>0</v>
      </c>
      <c r="H730" s="107">
        <v>0</v>
      </c>
      <c r="I730" s="107">
        <v>0</v>
      </c>
      <c r="J730" s="107">
        <v>4</v>
      </c>
      <c r="K730" s="107">
        <v>0</v>
      </c>
      <c r="L730" s="107">
        <v>0</v>
      </c>
      <c r="M730" s="107">
        <v>0</v>
      </c>
      <c r="N730" s="107">
        <v>0</v>
      </c>
      <c r="O730" s="107">
        <v>0</v>
      </c>
      <c r="P730" s="157"/>
      <c r="Q730" s="136"/>
      <c r="R730" s="136"/>
      <c r="S730" s="136"/>
    </row>
    <row r="731" spans="1:19" s="22" customFormat="1" ht="15" customHeight="1">
      <c r="A731" s="89" t="s">
        <v>9</v>
      </c>
      <c r="B731" s="107">
        <v>0</v>
      </c>
      <c r="C731" s="107">
        <v>0</v>
      </c>
      <c r="D731" s="107">
        <v>0</v>
      </c>
      <c r="E731" s="107">
        <v>0</v>
      </c>
      <c r="F731" s="107">
        <v>1</v>
      </c>
      <c r="G731" s="107">
        <v>0</v>
      </c>
      <c r="H731" s="107">
        <v>0</v>
      </c>
      <c r="I731" s="107">
        <v>0</v>
      </c>
      <c r="J731" s="107">
        <v>0</v>
      </c>
      <c r="K731" s="107">
        <v>0</v>
      </c>
      <c r="L731" s="107">
        <v>0</v>
      </c>
      <c r="M731" s="107">
        <v>0</v>
      </c>
      <c r="N731" s="107">
        <v>0</v>
      </c>
      <c r="O731" s="107">
        <v>0</v>
      </c>
      <c r="P731" s="157"/>
      <c r="Q731" s="136"/>
      <c r="R731" s="136"/>
      <c r="S731" s="136"/>
    </row>
    <row r="732" spans="1:19" s="22" customFormat="1" ht="15" customHeight="1">
      <c r="A732" s="90" t="s">
        <v>268</v>
      </c>
      <c r="B732" s="107">
        <v>0</v>
      </c>
      <c r="C732" s="107">
        <v>0</v>
      </c>
      <c r="D732" s="107">
        <v>0</v>
      </c>
      <c r="E732" s="107">
        <v>0</v>
      </c>
      <c r="F732" s="107">
        <v>0</v>
      </c>
      <c r="G732" s="107">
        <v>0</v>
      </c>
      <c r="H732" s="107">
        <v>0</v>
      </c>
      <c r="I732" s="107">
        <v>0</v>
      </c>
      <c r="J732" s="107">
        <v>0</v>
      </c>
      <c r="K732" s="107">
        <v>0</v>
      </c>
      <c r="L732" s="107">
        <v>0</v>
      </c>
      <c r="M732" s="107">
        <v>0</v>
      </c>
      <c r="N732" s="107">
        <v>0</v>
      </c>
      <c r="O732" s="107">
        <v>0</v>
      </c>
      <c r="P732" s="157"/>
      <c r="Q732" s="136"/>
      <c r="R732" s="136"/>
      <c r="S732" s="136"/>
    </row>
    <row r="733" spans="1:19" s="22" customFormat="1" ht="15" customHeight="1">
      <c r="A733" s="90" t="s">
        <v>269</v>
      </c>
      <c r="B733" s="107">
        <v>0</v>
      </c>
      <c r="C733" s="107">
        <v>0</v>
      </c>
      <c r="D733" s="107">
        <v>0</v>
      </c>
      <c r="E733" s="107">
        <v>0</v>
      </c>
      <c r="F733" s="107">
        <v>0</v>
      </c>
      <c r="G733" s="107">
        <v>0</v>
      </c>
      <c r="H733" s="107">
        <v>0</v>
      </c>
      <c r="I733" s="107">
        <v>0</v>
      </c>
      <c r="J733" s="107">
        <v>0</v>
      </c>
      <c r="K733" s="107">
        <v>0</v>
      </c>
      <c r="L733" s="107">
        <v>0</v>
      </c>
      <c r="M733" s="107">
        <v>0</v>
      </c>
      <c r="N733" s="107">
        <v>0</v>
      </c>
      <c r="O733" s="107">
        <v>0</v>
      </c>
      <c r="P733" s="157"/>
      <c r="Q733" s="136"/>
      <c r="R733" s="136"/>
      <c r="S733" s="136"/>
    </row>
    <row r="734" spans="1:19" s="22" customFormat="1" ht="15" customHeight="1">
      <c r="A734" s="90" t="s">
        <v>450</v>
      </c>
      <c r="B734" s="107">
        <v>0</v>
      </c>
      <c r="C734" s="107">
        <v>0</v>
      </c>
      <c r="D734" s="107">
        <v>0</v>
      </c>
      <c r="E734" s="107">
        <v>0</v>
      </c>
      <c r="F734" s="107">
        <v>0</v>
      </c>
      <c r="G734" s="107">
        <v>0</v>
      </c>
      <c r="H734" s="107">
        <v>0</v>
      </c>
      <c r="I734" s="107">
        <v>0</v>
      </c>
      <c r="J734" s="107">
        <v>0</v>
      </c>
      <c r="K734" s="107">
        <v>0</v>
      </c>
      <c r="L734" s="107">
        <v>0</v>
      </c>
      <c r="M734" s="107">
        <v>0</v>
      </c>
      <c r="N734" s="107">
        <v>0</v>
      </c>
      <c r="O734" s="107">
        <v>0</v>
      </c>
      <c r="P734" s="157"/>
      <c r="Q734" s="136"/>
      <c r="R734" s="136"/>
      <c r="S734" s="136"/>
    </row>
    <row r="735" spans="1:19" s="22" customFormat="1" ht="15" customHeight="1">
      <c r="A735" s="90" t="s">
        <v>417</v>
      </c>
      <c r="B735" s="107">
        <v>0</v>
      </c>
      <c r="C735" s="107">
        <v>0</v>
      </c>
      <c r="D735" s="107">
        <v>0</v>
      </c>
      <c r="E735" s="107">
        <v>0</v>
      </c>
      <c r="F735" s="107">
        <v>0</v>
      </c>
      <c r="G735" s="107">
        <v>0</v>
      </c>
      <c r="H735" s="107">
        <v>0</v>
      </c>
      <c r="I735" s="107">
        <v>0</v>
      </c>
      <c r="J735" s="107">
        <v>0</v>
      </c>
      <c r="K735" s="107">
        <v>0</v>
      </c>
      <c r="L735" s="107">
        <v>0</v>
      </c>
      <c r="M735" s="107">
        <v>0</v>
      </c>
      <c r="N735" s="107">
        <v>0</v>
      </c>
      <c r="O735" s="107">
        <v>0</v>
      </c>
      <c r="P735" s="157"/>
      <c r="Q735" s="136"/>
      <c r="R735" s="136"/>
      <c r="S735" s="136"/>
    </row>
    <row r="736" spans="1:19" s="22" customFormat="1" ht="15" customHeight="1">
      <c r="A736" s="90" t="s">
        <v>441</v>
      </c>
      <c r="B736" s="107">
        <v>0</v>
      </c>
      <c r="C736" s="107">
        <v>0</v>
      </c>
      <c r="D736" s="107">
        <v>0</v>
      </c>
      <c r="E736" s="107">
        <v>0</v>
      </c>
      <c r="F736" s="107">
        <v>0</v>
      </c>
      <c r="G736" s="107">
        <v>0</v>
      </c>
      <c r="H736" s="107">
        <v>0</v>
      </c>
      <c r="I736" s="107">
        <v>0</v>
      </c>
      <c r="J736" s="107">
        <v>0</v>
      </c>
      <c r="K736" s="107">
        <v>0</v>
      </c>
      <c r="L736" s="107">
        <v>0</v>
      </c>
      <c r="M736" s="107">
        <v>0</v>
      </c>
      <c r="N736" s="107">
        <v>0</v>
      </c>
      <c r="O736" s="107">
        <v>0</v>
      </c>
      <c r="P736" s="157"/>
      <c r="Q736" s="136"/>
      <c r="R736" s="136"/>
      <c r="S736" s="136"/>
    </row>
    <row r="737" spans="1:19" s="22" customFormat="1" ht="15" customHeight="1">
      <c r="A737" s="89" t="s">
        <v>427</v>
      </c>
      <c r="B737" s="107">
        <v>0</v>
      </c>
      <c r="C737" s="107">
        <v>0</v>
      </c>
      <c r="D737" s="107">
        <v>0</v>
      </c>
      <c r="E737" s="107">
        <v>0</v>
      </c>
      <c r="F737" s="107">
        <v>0</v>
      </c>
      <c r="G737" s="107">
        <v>0</v>
      </c>
      <c r="H737" s="107">
        <v>0</v>
      </c>
      <c r="I737" s="107">
        <v>0</v>
      </c>
      <c r="J737" s="107">
        <v>0</v>
      </c>
      <c r="K737" s="107">
        <v>0</v>
      </c>
      <c r="L737" s="107">
        <v>0</v>
      </c>
      <c r="M737" s="107">
        <v>0</v>
      </c>
      <c r="N737" s="107">
        <v>0</v>
      </c>
      <c r="O737" s="107">
        <v>0</v>
      </c>
      <c r="P737" s="157"/>
      <c r="Q737" s="136"/>
      <c r="R737" s="136"/>
      <c r="S737" s="136"/>
    </row>
    <row r="738" spans="1:19" s="22" customFormat="1" ht="15" customHeight="1">
      <c r="A738" s="89" t="s">
        <v>443</v>
      </c>
      <c r="B738" s="107">
        <v>0</v>
      </c>
      <c r="C738" s="107">
        <v>0</v>
      </c>
      <c r="D738" s="107">
        <v>0</v>
      </c>
      <c r="E738" s="107">
        <v>0</v>
      </c>
      <c r="F738" s="107">
        <v>0</v>
      </c>
      <c r="G738" s="107">
        <v>0</v>
      </c>
      <c r="H738" s="107">
        <v>0</v>
      </c>
      <c r="I738" s="107">
        <v>0</v>
      </c>
      <c r="J738" s="107">
        <v>0</v>
      </c>
      <c r="K738" s="107">
        <v>0</v>
      </c>
      <c r="L738" s="107">
        <v>0</v>
      </c>
      <c r="M738" s="107">
        <v>0</v>
      </c>
      <c r="N738" s="107">
        <v>0</v>
      </c>
      <c r="O738" s="107">
        <v>0</v>
      </c>
      <c r="P738" s="157"/>
      <c r="Q738" s="136"/>
      <c r="R738" s="136"/>
      <c r="S738" s="136"/>
    </row>
    <row r="739" spans="1:19" s="22" customFormat="1" ht="15" customHeight="1">
      <c r="A739" s="89" t="s">
        <v>446</v>
      </c>
      <c r="B739" s="107">
        <v>0</v>
      </c>
      <c r="C739" s="107">
        <v>0</v>
      </c>
      <c r="D739" s="107">
        <v>0</v>
      </c>
      <c r="E739" s="107">
        <v>0</v>
      </c>
      <c r="F739" s="107">
        <v>0</v>
      </c>
      <c r="G739" s="107">
        <v>0</v>
      </c>
      <c r="H739" s="107">
        <v>0</v>
      </c>
      <c r="I739" s="107">
        <v>0</v>
      </c>
      <c r="J739" s="107">
        <v>0</v>
      </c>
      <c r="K739" s="107">
        <v>0</v>
      </c>
      <c r="L739" s="107">
        <v>0</v>
      </c>
      <c r="M739" s="107">
        <v>0</v>
      </c>
      <c r="N739" s="107">
        <v>0</v>
      </c>
      <c r="O739" s="107">
        <v>0</v>
      </c>
      <c r="P739" s="157"/>
      <c r="Q739" s="136"/>
      <c r="R739" s="136"/>
      <c r="S739" s="136"/>
    </row>
    <row r="740" spans="1:19" s="22" customFormat="1" ht="15" customHeight="1">
      <c r="A740" s="89" t="s">
        <v>447</v>
      </c>
      <c r="B740" s="107">
        <v>0</v>
      </c>
      <c r="C740" s="107">
        <v>0</v>
      </c>
      <c r="D740" s="107">
        <v>0</v>
      </c>
      <c r="E740" s="107">
        <v>0</v>
      </c>
      <c r="F740" s="107">
        <v>0</v>
      </c>
      <c r="G740" s="107">
        <v>0</v>
      </c>
      <c r="H740" s="107">
        <v>0</v>
      </c>
      <c r="I740" s="107">
        <v>0</v>
      </c>
      <c r="J740" s="107">
        <v>0</v>
      </c>
      <c r="K740" s="107">
        <v>0</v>
      </c>
      <c r="L740" s="107">
        <v>0</v>
      </c>
      <c r="M740" s="107">
        <v>0</v>
      </c>
      <c r="N740" s="107">
        <v>0</v>
      </c>
      <c r="O740" s="107">
        <v>0</v>
      </c>
      <c r="P740" s="157"/>
      <c r="Q740" s="136"/>
      <c r="R740" s="136"/>
      <c r="S740" s="136"/>
    </row>
    <row r="741" spans="1:19" s="22" customFormat="1" ht="15" customHeight="1">
      <c r="A741" s="90" t="s">
        <v>419</v>
      </c>
      <c r="B741" s="107">
        <v>0</v>
      </c>
      <c r="C741" s="107">
        <v>0</v>
      </c>
      <c r="D741" s="107">
        <v>0</v>
      </c>
      <c r="E741" s="107">
        <v>0</v>
      </c>
      <c r="F741" s="107">
        <v>0</v>
      </c>
      <c r="G741" s="107">
        <v>0</v>
      </c>
      <c r="H741" s="107">
        <v>0</v>
      </c>
      <c r="I741" s="107">
        <v>0</v>
      </c>
      <c r="J741" s="107">
        <v>0</v>
      </c>
      <c r="K741" s="107">
        <v>0</v>
      </c>
      <c r="L741" s="107">
        <v>0</v>
      </c>
      <c r="M741" s="107">
        <v>0</v>
      </c>
      <c r="N741" s="107">
        <v>0</v>
      </c>
      <c r="O741" s="107">
        <v>0</v>
      </c>
      <c r="P741" s="157"/>
      <c r="Q741" s="136"/>
      <c r="R741" s="136"/>
      <c r="S741" s="136"/>
    </row>
    <row r="742" spans="1:19" s="22" customFormat="1" ht="15" customHeight="1">
      <c r="A742" s="90" t="s">
        <v>405</v>
      </c>
      <c r="B742" s="107">
        <v>0</v>
      </c>
      <c r="C742" s="107">
        <v>0</v>
      </c>
      <c r="D742" s="107">
        <v>0</v>
      </c>
      <c r="E742" s="107">
        <v>0</v>
      </c>
      <c r="F742" s="107">
        <v>0</v>
      </c>
      <c r="G742" s="107">
        <v>0</v>
      </c>
      <c r="H742" s="107">
        <v>0</v>
      </c>
      <c r="I742" s="107">
        <v>0</v>
      </c>
      <c r="J742" s="107">
        <v>0</v>
      </c>
      <c r="K742" s="107">
        <v>0</v>
      </c>
      <c r="L742" s="107">
        <v>0</v>
      </c>
      <c r="M742" s="107">
        <v>0</v>
      </c>
      <c r="N742" s="107">
        <v>0</v>
      </c>
      <c r="O742" s="107">
        <v>0</v>
      </c>
      <c r="P742" s="157"/>
      <c r="Q742" s="136"/>
      <c r="R742" s="136"/>
      <c r="S742" s="136"/>
    </row>
    <row r="743" spans="1:19" s="22" customFormat="1" ht="15" customHeight="1">
      <c r="A743" s="89" t="s">
        <v>62</v>
      </c>
      <c r="B743" s="107">
        <v>0</v>
      </c>
      <c r="C743" s="107">
        <v>0</v>
      </c>
      <c r="D743" s="107">
        <v>0</v>
      </c>
      <c r="E743" s="107">
        <v>0</v>
      </c>
      <c r="F743" s="107">
        <v>0</v>
      </c>
      <c r="G743" s="107">
        <v>0</v>
      </c>
      <c r="H743" s="107">
        <v>0</v>
      </c>
      <c r="I743" s="107">
        <v>0</v>
      </c>
      <c r="J743" s="107">
        <v>0</v>
      </c>
      <c r="K743" s="107">
        <v>0</v>
      </c>
      <c r="L743" s="107">
        <v>0</v>
      </c>
      <c r="M743" s="107">
        <v>0</v>
      </c>
      <c r="N743" s="107">
        <v>0</v>
      </c>
      <c r="O743" s="107">
        <v>0</v>
      </c>
      <c r="P743" s="157"/>
      <c r="Q743" s="136"/>
      <c r="R743" s="136"/>
      <c r="S743" s="136"/>
    </row>
    <row r="744" spans="1:19" s="22" customFormat="1" ht="15" customHeight="1">
      <c r="A744" s="89" t="s">
        <v>63</v>
      </c>
      <c r="B744" s="107">
        <v>1</v>
      </c>
      <c r="C744" s="107">
        <v>0</v>
      </c>
      <c r="D744" s="107">
        <v>9</v>
      </c>
      <c r="E744" s="107">
        <v>2</v>
      </c>
      <c r="F744" s="107">
        <v>20</v>
      </c>
      <c r="G744" s="107">
        <v>1</v>
      </c>
      <c r="H744" s="107">
        <v>3</v>
      </c>
      <c r="I744" s="107">
        <v>1</v>
      </c>
      <c r="J744" s="107">
        <v>54</v>
      </c>
      <c r="K744" s="107">
        <v>3</v>
      </c>
      <c r="L744" s="107">
        <v>2</v>
      </c>
      <c r="M744" s="107">
        <v>3</v>
      </c>
      <c r="N744" s="107">
        <v>1</v>
      </c>
      <c r="O744" s="107">
        <v>0</v>
      </c>
      <c r="P744" s="157"/>
      <c r="Q744" s="136"/>
      <c r="R744" s="136"/>
      <c r="S744" s="136"/>
    </row>
    <row r="745" spans="1:19" s="22" customFormat="1" ht="15" customHeight="1">
      <c r="A745" s="89" t="s">
        <v>64</v>
      </c>
      <c r="B745" s="107">
        <v>0</v>
      </c>
      <c r="C745" s="107">
        <v>0</v>
      </c>
      <c r="D745" s="107">
        <v>1</v>
      </c>
      <c r="E745" s="107">
        <v>0</v>
      </c>
      <c r="F745" s="107">
        <v>3</v>
      </c>
      <c r="G745" s="107">
        <v>1</v>
      </c>
      <c r="H745" s="107">
        <v>0</v>
      </c>
      <c r="I745" s="107">
        <v>0</v>
      </c>
      <c r="J745" s="107">
        <v>11</v>
      </c>
      <c r="K745" s="107">
        <v>0</v>
      </c>
      <c r="L745" s="107">
        <v>0</v>
      </c>
      <c r="M745" s="107">
        <v>0</v>
      </c>
      <c r="N745" s="107">
        <v>0</v>
      </c>
      <c r="O745" s="107">
        <v>0</v>
      </c>
      <c r="P745" s="157"/>
      <c r="Q745" s="136"/>
      <c r="R745" s="136"/>
      <c r="S745" s="136"/>
    </row>
    <row r="746" spans="1:19" s="22" customFormat="1" ht="15" customHeight="1">
      <c r="A746" s="89" t="s">
        <v>65</v>
      </c>
      <c r="B746" s="107">
        <v>0</v>
      </c>
      <c r="C746" s="107">
        <v>0</v>
      </c>
      <c r="D746" s="107">
        <v>0</v>
      </c>
      <c r="E746" s="107">
        <v>10</v>
      </c>
      <c r="F746" s="107">
        <v>0</v>
      </c>
      <c r="G746" s="107">
        <v>1</v>
      </c>
      <c r="H746" s="107">
        <v>0</v>
      </c>
      <c r="I746" s="107">
        <v>0</v>
      </c>
      <c r="J746" s="107">
        <v>0</v>
      </c>
      <c r="K746" s="107">
        <v>1</v>
      </c>
      <c r="L746" s="107">
        <v>0</v>
      </c>
      <c r="M746" s="107">
        <v>0</v>
      </c>
      <c r="N746" s="107">
        <v>0</v>
      </c>
      <c r="O746" s="107">
        <v>0</v>
      </c>
      <c r="P746" s="157"/>
      <c r="Q746" s="136"/>
      <c r="R746" s="136"/>
      <c r="S746" s="136"/>
    </row>
    <row r="747" spans="1:19" s="22" customFormat="1" ht="15" customHeight="1">
      <c r="A747" s="89" t="s">
        <v>66</v>
      </c>
      <c r="B747" s="107">
        <v>0</v>
      </c>
      <c r="C747" s="107">
        <v>0</v>
      </c>
      <c r="D747" s="107">
        <v>0</v>
      </c>
      <c r="E747" s="107">
        <v>0</v>
      </c>
      <c r="F747" s="107">
        <v>10</v>
      </c>
      <c r="G747" s="107">
        <v>1</v>
      </c>
      <c r="H747" s="107">
        <v>0</v>
      </c>
      <c r="I747" s="107">
        <v>0</v>
      </c>
      <c r="J747" s="107">
        <v>17</v>
      </c>
      <c r="K747" s="107">
        <v>6</v>
      </c>
      <c r="L747" s="107">
        <v>6</v>
      </c>
      <c r="M747" s="107">
        <v>4</v>
      </c>
      <c r="N747" s="107">
        <v>1</v>
      </c>
      <c r="O747" s="107">
        <v>0</v>
      </c>
      <c r="P747" s="157"/>
      <c r="Q747" s="136"/>
      <c r="R747" s="136"/>
      <c r="S747" s="136"/>
    </row>
    <row r="748" spans="1:19" s="22" customFormat="1" ht="15" customHeight="1">
      <c r="A748" s="89" t="s">
        <v>67</v>
      </c>
      <c r="B748" s="107">
        <v>0</v>
      </c>
      <c r="C748" s="107">
        <v>0</v>
      </c>
      <c r="D748" s="107">
        <v>0</v>
      </c>
      <c r="E748" s="107">
        <v>0</v>
      </c>
      <c r="F748" s="107">
        <v>0</v>
      </c>
      <c r="G748" s="107">
        <v>0</v>
      </c>
      <c r="H748" s="107">
        <v>0</v>
      </c>
      <c r="I748" s="107">
        <v>0</v>
      </c>
      <c r="J748" s="107">
        <v>0</v>
      </c>
      <c r="K748" s="107">
        <v>0</v>
      </c>
      <c r="L748" s="107">
        <v>0</v>
      </c>
      <c r="M748" s="107">
        <v>0</v>
      </c>
      <c r="N748" s="107">
        <v>0</v>
      </c>
      <c r="O748" s="107">
        <v>0</v>
      </c>
      <c r="P748" s="157"/>
      <c r="Q748" s="136"/>
      <c r="R748" s="136"/>
      <c r="S748" s="136"/>
    </row>
    <row r="749" spans="1:19" s="22" customFormat="1" ht="15" customHeight="1">
      <c r="A749" s="89" t="s">
        <v>68</v>
      </c>
      <c r="B749" s="107">
        <v>0</v>
      </c>
      <c r="C749" s="107">
        <v>0</v>
      </c>
      <c r="D749" s="107">
        <v>1</v>
      </c>
      <c r="E749" s="107">
        <v>0</v>
      </c>
      <c r="F749" s="107">
        <v>0</v>
      </c>
      <c r="G749" s="107">
        <v>0</v>
      </c>
      <c r="H749" s="107">
        <v>0</v>
      </c>
      <c r="I749" s="107">
        <v>0</v>
      </c>
      <c r="J749" s="107">
        <v>1</v>
      </c>
      <c r="K749" s="107">
        <v>2</v>
      </c>
      <c r="L749" s="107">
        <v>0</v>
      </c>
      <c r="M749" s="107">
        <v>0</v>
      </c>
      <c r="N749" s="107">
        <v>0</v>
      </c>
      <c r="O749" s="107">
        <v>0</v>
      </c>
      <c r="P749" s="157"/>
      <c r="Q749" s="136"/>
      <c r="R749" s="136"/>
      <c r="S749" s="136"/>
    </row>
    <row r="750" spans="1:19" s="22" customFormat="1" ht="15" customHeight="1">
      <c r="A750" s="14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57"/>
      <c r="Q750" s="136"/>
      <c r="R750" s="136"/>
      <c r="S750" s="136"/>
    </row>
    <row r="751" spans="1:19" s="22" customFormat="1" ht="15" customHeight="1">
      <c r="A751" s="140"/>
      <c r="B751" s="157"/>
      <c r="C751" s="157"/>
      <c r="D751" s="157"/>
      <c r="E751" s="157"/>
      <c r="F751" s="157"/>
      <c r="G751" s="157"/>
      <c r="H751" s="157"/>
      <c r="I751" s="157"/>
      <c r="J751" s="157"/>
      <c r="K751" s="157"/>
      <c r="L751" s="157"/>
      <c r="M751" s="157"/>
      <c r="N751" s="157"/>
      <c r="O751" s="157"/>
      <c r="P751" s="157"/>
      <c r="Q751" s="136"/>
      <c r="R751" s="136"/>
      <c r="S751" s="136"/>
    </row>
    <row r="752" spans="1:19" s="22" customFormat="1" ht="15" customHeight="1">
      <c r="A752" s="196" t="s">
        <v>440</v>
      </c>
      <c r="B752" s="172" t="s">
        <v>201</v>
      </c>
      <c r="C752" s="172"/>
      <c r="D752" s="172" t="s">
        <v>202</v>
      </c>
      <c r="E752" s="172"/>
      <c r="F752" s="172" t="s">
        <v>309</v>
      </c>
      <c r="G752" s="172"/>
      <c r="H752" s="172" t="s">
        <v>203</v>
      </c>
      <c r="I752" s="172"/>
      <c r="J752" s="172" t="s">
        <v>204</v>
      </c>
      <c r="K752" s="172"/>
      <c r="L752" s="172" t="s">
        <v>205</v>
      </c>
      <c r="M752" s="172"/>
      <c r="N752" s="172" t="s">
        <v>206</v>
      </c>
      <c r="O752" s="172"/>
      <c r="P752" s="157"/>
      <c r="Q752" s="136"/>
      <c r="R752" s="136"/>
      <c r="S752" s="136"/>
    </row>
    <row r="753" spans="1:19" s="22" customFormat="1" ht="15" customHeight="1">
      <c r="A753" s="197"/>
      <c r="B753" s="156" t="s">
        <v>3</v>
      </c>
      <c r="C753" s="156" t="s">
        <v>4</v>
      </c>
      <c r="D753" s="156" t="s">
        <v>3</v>
      </c>
      <c r="E753" s="156" t="s">
        <v>4</v>
      </c>
      <c r="F753" s="156" t="s">
        <v>3</v>
      </c>
      <c r="G753" s="156" t="s">
        <v>4</v>
      </c>
      <c r="H753" s="156" t="s">
        <v>3</v>
      </c>
      <c r="I753" s="156" t="s">
        <v>4</v>
      </c>
      <c r="J753" s="156" t="s">
        <v>3</v>
      </c>
      <c r="K753" s="156" t="s">
        <v>4</v>
      </c>
      <c r="L753" s="156" t="s">
        <v>3</v>
      </c>
      <c r="M753" s="156" t="s">
        <v>4</v>
      </c>
      <c r="N753" s="156" t="s">
        <v>3</v>
      </c>
      <c r="O753" s="156" t="s">
        <v>4</v>
      </c>
      <c r="P753" s="39"/>
      <c r="Q753" s="39"/>
      <c r="R753" s="39"/>
      <c r="S753" s="39"/>
    </row>
    <row r="754" spans="1:19" s="22" customFormat="1" ht="15" customHeight="1">
      <c r="A754" s="92" t="s">
        <v>52</v>
      </c>
      <c r="B754" s="105">
        <v>4</v>
      </c>
      <c r="C754" s="105">
        <v>1</v>
      </c>
      <c r="D754" s="105">
        <v>4</v>
      </c>
      <c r="E754" s="105">
        <v>1</v>
      </c>
      <c r="F754" s="105">
        <v>1</v>
      </c>
      <c r="G754" s="105">
        <v>0</v>
      </c>
      <c r="H754" s="105">
        <v>964</v>
      </c>
      <c r="I754" s="105">
        <v>750</v>
      </c>
      <c r="J754" s="105">
        <v>5</v>
      </c>
      <c r="K754" s="105">
        <v>0</v>
      </c>
      <c r="L754" s="105">
        <v>157</v>
      </c>
      <c r="M754" s="105">
        <v>190</v>
      </c>
      <c r="N754" s="105">
        <v>19</v>
      </c>
      <c r="O754" s="105">
        <v>13</v>
      </c>
      <c r="P754" s="157"/>
      <c r="Q754" s="136"/>
      <c r="R754" s="136"/>
      <c r="S754" s="136"/>
    </row>
    <row r="755" spans="1:19" s="22" customFormat="1" ht="15" customHeight="1">
      <c r="A755" s="89" t="s">
        <v>53</v>
      </c>
      <c r="B755" s="107">
        <v>0</v>
      </c>
      <c r="C755" s="107">
        <v>0</v>
      </c>
      <c r="D755" s="107">
        <v>0</v>
      </c>
      <c r="E755" s="107">
        <v>0</v>
      </c>
      <c r="F755" s="107">
        <v>0</v>
      </c>
      <c r="G755" s="107">
        <v>0</v>
      </c>
      <c r="H755" s="107">
        <v>0</v>
      </c>
      <c r="I755" s="107">
        <v>0</v>
      </c>
      <c r="J755" s="107">
        <v>0</v>
      </c>
      <c r="K755" s="107">
        <v>0</v>
      </c>
      <c r="L755" s="107">
        <v>0</v>
      </c>
      <c r="M755" s="107">
        <v>0</v>
      </c>
      <c r="N755" s="107">
        <v>0</v>
      </c>
      <c r="O755" s="107">
        <v>0</v>
      </c>
      <c r="P755" s="157"/>
      <c r="Q755" s="136"/>
      <c r="R755" s="136"/>
      <c r="S755" s="136"/>
    </row>
    <row r="756" spans="1:19" s="22" customFormat="1" ht="15" customHeight="1">
      <c r="A756" s="89" t="s">
        <v>54</v>
      </c>
      <c r="B756" s="107">
        <v>1</v>
      </c>
      <c r="C756" s="107">
        <v>0</v>
      </c>
      <c r="D756" s="107">
        <v>1</v>
      </c>
      <c r="E756" s="107">
        <v>0</v>
      </c>
      <c r="F756" s="107">
        <v>0</v>
      </c>
      <c r="G756" s="107">
        <v>0</v>
      </c>
      <c r="H756" s="107">
        <v>28</v>
      </c>
      <c r="I756" s="107">
        <v>5</v>
      </c>
      <c r="J756" s="107">
        <v>0</v>
      </c>
      <c r="K756" s="107">
        <v>0</v>
      </c>
      <c r="L756" s="107">
        <v>0</v>
      </c>
      <c r="M756" s="107">
        <v>0</v>
      </c>
      <c r="N756" s="107">
        <v>0</v>
      </c>
      <c r="O756" s="107">
        <v>0</v>
      </c>
      <c r="P756" s="157"/>
      <c r="Q756" s="136"/>
      <c r="R756" s="136"/>
      <c r="S756" s="136"/>
    </row>
    <row r="757" spans="1:19" s="22" customFormat="1" ht="15" customHeight="1">
      <c r="A757" s="89" t="s">
        <v>55</v>
      </c>
      <c r="B757" s="107">
        <v>0</v>
      </c>
      <c r="C757" s="107">
        <v>0</v>
      </c>
      <c r="D757" s="107">
        <v>0</v>
      </c>
      <c r="E757" s="107">
        <v>0</v>
      </c>
      <c r="F757" s="107">
        <v>0</v>
      </c>
      <c r="G757" s="107">
        <v>0</v>
      </c>
      <c r="H757" s="107">
        <v>13</v>
      </c>
      <c r="I757" s="107">
        <v>2</v>
      </c>
      <c r="J757" s="107">
        <v>0</v>
      </c>
      <c r="K757" s="107">
        <v>0</v>
      </c>
      <c r="L757" s="107">
        <v>2</v>
      </c>
      <c r="M757" s="107">
        <v>0</v>
      </c>
      <c r="N757" s="107">
        <v>1</v>
      </c>
      <c r="O757" s="107">
        <v>0</v>
      </c>
      <c r="P757" s="157"/>
      <c r="Q757" s="136"/>
      <c r="R757" s="136"/>
      <c r="S757" s="136"/>
    </row>
    <row r="758" spans="1:19" s="22" customFormat="1" ht="15" customHeight="1">
      <c r="A758" s="89" t="s">
        <v>56</v>
      </c>
      <c r="B758" s="107">
        <v>0</v>
      </c>
      <c r="C758" s="107">
        <v>0</v>
      </c>
      <c r="D758" s="107">
        <v>0</v>
      </c>
      <c r="E758" s="107">
        <v>0</v>
      </c>
      <c r="F758" s="107">
        <v>0</v>
      </c>
      <c r="G758" s="107">
        <v>0</v>
      </c>
      <c r="H758" s="107">
        <v>0</v>
      </c>
      <c r="I758" s="107">
        <v>0</v>
      </c>
      <c r="J758" s="107">
        <v>0</v>
      </c>
      <c r="K758" s="107">
        <v>0</v>
      </c>
      <c r="L758" s="107">
        <v>0</v>
      </c>
      <c r="M758" s="107">
        <v>0</v>
      </c>
      <c r="N758" s="107">
        <v>0</v>
      </c>
      <c r="O758" s="107">
        <v>0</v>
      </c>
      <c r="P758" s="157"/>
      <c r="Q758" s="136"/>
      <c r="R758" s="136"/>
      <c r="S758" s="136"/>
    </row>
    <row r="759" spans="1:19" s="22" customFormat="1" ht="15" customHeight="1">
      <c r="A759" s="89" t="s">
        <v>57</v>
      </c>
      <c r="B759" s="107">
        <v>0</v>
      </c>
      <c r="C759" s="107">
        <v>0</v>
      </c>
      <c r="D759" s="107">
        <v>0</v>
      </c>
      <c r="E759" s="107">
        <v>0</v>
      </c>
      <c r="F759" s="107">
        <v>0</v>
      </c>
      <c r="G759" s="107">
        <v>0</v>
      </c>
      <c r="H759" s="107">
        <v>0</v>
      </c>
      <c r="I759" s="107">
        <v>0</v>
      </c>
      <c r="J759" s="107">
        <v>0</v>
      </c>
      <c r="K759" s="107">
        <v>0</v>
      </c>
      <c r="L759" s="107">
        <v>0</v>
      </c>
      <c r="M759" s="107">
        <v>0</v>
      </c>
      <c r="N759" s="107">
        <v>0</v>
      </c>
      <c r="O759" s="107">
        <v>0</v>
      </c>
      <c r="P759" s="157"/>
      <c r="Q759" s="136"/>
      <c r="R759" s="136"/>
      <c r="S759" s="136"/>
    </row>
    <row r="760" spans="1:19" s="22" customFormat="1" ht="15" customHeight="1">
      <c r="A760" s="89" t="s">
        <v>58</v>
      </c>
      <c r="B760" s="107">
        <v>0</v>
      </c>
      <c r="C760" s="107">
        <v>0</v>
      </c>
      <c r="D760" s="107">
        <v>0</v>
      </c>
      <c r="E760" s="107">
        <v>0</v>
      </c>
      <c r="F760" s="107">
        <v>0</v>
      </c>
      <c r="G760" s="107">
        <v>0</v>
      </c>
      <c r="H760" s="107">
        <v>0</v>
      </c>
      <c r="I760" s="107">
        <v>0</v>
      </c>
      <c r="J760" s="107">
        <v>0</v>
      </c>
      <c r="K760" s="107">
        <v>0</v>
      </c>
      <c r="L760" s="107">
        <v>0</v>
      </c>
      <c r="M760" s="107">
        <v>0</v>
      </c>
      <c r="N760" s="107">
        <v>0</v>
      </c>
      <c r="O760" s="107">
        <v>0</v>
      </c>
      <c r="P760" s="157"/>
      <c r="Q760" s="136"/>
      <c r="R760" s="136"/>
      <c r="S760" s="136"/>
    </row>
    <row r="761" spans="1:19" s="22" customFormat="1" ht="15" customHeight="1">
      <c r="A761" s="89" t="s">
        <v>59</v>
      </c>
      <c r="B761" s="107">
        <v>0</v>
      </c>
      <c r="C761" s="107">
        <v>0</v>
      </c>
      <c r="D761" s="107">
        <v>0</v>
      </c>
      <c r="E761" s="107">
        <v>0</v>
      </c>
      <c r="F761" s="107">
        <v>0</v>
      </c>
      <c r="G761" s="107">
        <v>0</v>
      </c>
      <c r="H761" s="107">
        <v>632</v>
      </c>
      <c r="I761" s="107">
        <v>476</v>
      </c>
      <c r="J761" s="107">
        <v>0</v>
      </c>
      <c r="K761" s="107">
        <v>0</v>
      </c>
      <c r="L761" s="107">
        <v>7</v>
      </c>
      <c r="M761" s="107">
        <v>22</v>
      </c>
      <c r="N761" s="107">
        <v>1</v>
      </c>
      <c r="O761" s="107">
        <v>0</v>
      </c>
      <c r="P761" s="157"/>
      <c r="Q761" s="136"/>
      <c r="R761" s="136"/>
      <c r="S761" s="136"/>
    </row>
    <row r="762" spans="1:19" s="22" customFormat="1" ht="15" customHeight="1">
      <c r="A762" s="89" t="s">
        <v>60</v>
      </c>
      <c r="B762" s="107">
        <v>0</v>
      </c>
      <c r="C762" s="107">
        <v>0</v>
      </c>
      <c r="D762" s="107">
        <v>0</v>
      </c>
      <c r="E762" s="107">
        <v>0</v>
      </c>
      <c r="F762" s="107">
        <v>0</v>
      </c>
      <c r="G762" s="107">
        <v>0</v>
      </c>
      <c r="H762" s="107">
        <v>0</v>
      </c>
      <c r="I762" s="107">
        <v>0</v>
      </c>
      <c r="J762" s="107">
        <v>1</v>
      </c>
      <c r="K762" s="107">
        <v>0</v>
      </c>
      <c r="L762" s="107">
        <v>0</v>
      </c>
      <c r="M762" s="107">
        <v>0</v>
      </c>
      <c r="N762" s="107">
        <v>0</v>
      </c>
      <c r="O762" s="107">
        <v>0</v>
      </c>
      <c r="P762" s="157"/>
      <c r="Q762" s="136"/>
      <c r="R762" s="136"/>
      <c r="S762" s="136"/>
    </row>
    <row r="763" spans="1:19" ht="15" customHeight="1">
      <c r="A763" s="89" t="s">
        <v>61</v>
      </c>
      <c r="B763" s="107">
        <v>0</v>
      </c>
      <c r="C763" s="107">
        <v>0</v>
      </c>
      <c r="D763" s="107">
        <v>0</v>
      </c>
      <c r="E763" s="107">
        <v>0</v>
      </c>
      <c r="F763" s="107">
        <v>0</v>
      </c>
      <c r="G763" s="107">
        <v>0</v>
      </c>
      <c r="H763" s="107">
        <v>0</v>
      </c>
      <c r="I763" s="107">
        <v>0</v>
      </c>
      <c r="J763" s="107">
        <v>0</v>
      </c>
      <c r="K763" s="107">
        <v>0</v>
      </c>
      <c r="L763" s="107">
        <v>0</v>
      </c>
      <c r="M763" s="107">
        <v>0</v>
      </c>
      <c r="N763" s="107">
        <v>0</v>
      </c>
      <c r="O763" s="107">
        <v>0</v>
      </c>
      <c r="P763" s="157"/>
      <c r="Q763" s="136"/>
      <c r="R763" s="136"/>
      <c r="S763" s="136"/>
    </row>
    <row r="764" spans="1:19" ht="15" customHeight="1">
      <c r="A764" s="89" t="s">
        <v>8</v>
      </c>
      <c r="B764" s="107">
        <v>0</v>
      </c>
      <c r="C764" s="107">
        <v>0</v>
      </c>
      <c r="D764" s="107">
        <v>0</v>
      </c>
      <c r="E764" s="107">
        <v>0</v>
      </c>
      <c r="F764" s="107">
        <v>0</v>
      </c>
      <c r="G764" s="107">
        <v>0</v>
      </c>
      <c r="H764" s="107">
        <v>6</v>
      </c>
      <c r="I764" s="107">
        <v>6</v>
      </c>
      <c r="J764" s="107">
        <v>0</v>
      </c>
      <c r="K764" s="107">
        <v>0</v>
      </c>
      <c r="L764" s="107">
        <v>0</v>
      </c>
      <c r="M764" s="107">
        <v>0</v>
      </c>
      <c r="N764" s="107">
        <v>1</v>
      </c>
      <c r="O764" s="107">
        <v>0</v>
      </c>
      <c r="P764" s="157"/>
      <c r="Q764" s="136"/>
      <c r="R764" s="136"/>
      <c r="S764" s="136"/>
    </row>
    <row r="765" spans="1:19" ht="15" customHeight="1">
      <c r="A765" s="89" t="s">
        <v>9</v>
      </c>
      <c r="B765" s="107">
        <v>1</v>
      </c>
      <c r="C765" s="107">
        <v>0</v>
      </c>
      <c r="D765" s="107">
        <v>0</v>
      </c>
      <c r="E765" s="107">
        <v>0</v>
      </c>
      <c r="F765" s="107">
        <v>0</v>
      </c>
      <c r="G765" s="107">
        <v>0</v>
      </c>
      <c r="H765" s="107">
        <v>0</v>
      </c>
      <c r="I765" s="107">
        <v>0</v>
      </c>
      <c r="J765" s="107">
        <v>0</v>
      </c>
      <c r="K765" s="107">
        <v>0</v>
      </c>
      <c r="L765" s="107">
        <v>0</v>
      </c>
      <c r="M765" s="107">
        <v>0</v>
      </c>
      <c r="N765" s="107">
        <v>0</v>
      </c>
      <c r="O765" s="107">
        <v>0</v>
      </c>
      <c r="P765" s="157"/>
      <c r="Q765" s="136"/>
      <c r="R765" s="136"/>
      <c r="S765" s="136"/>
    </row>
    <row r="766" spans="1:19" ht="15" customHeight="1">
      <c r="A766" s="90" t="s">
        <v>268</v>
      </c>
      <c r="B766" s="107">
        <v>0</v>
      </c>
      <c r="C766" s="107">
        <v>0</v>
      </c>
      <c r="D766" s="107">
        <v>0</v>
      </c>
      <c r="E766" s="107">
        <v>0</v>
      </c>
      <c r="F766" s="107">
        <v>0</v>
      </c>
      <c r="G766" s="107">
        <v>0</v>
      </c>
      <c r="H766" s="107">
        <v>0</v>
      </c>
      <c r="I766" s="107">
        <v>0</v>
      </c>
      <c r="J766" s="107">
        <v>0</v>
      </c>
      <c r="K766" s="107">
        <v>0</v>
      </c>
      <c r="L766" s="107">
        <v>0</v>
      </c>
      <c r="M766" s="107">
        <v>0</v>
      </c>
      <c r="N766" s="107">
        <v>0</v>
      </c>
      <c r="O766" s="107">
        <v>0</v>
      </c>
      <c r="P766" s="157"/>
      <c r="Q766" s="136"/>
      <c r="R766" s="136"/>
      <c r="S766" s="136"/>
    </row>
    <row r="767" spans="1:19" ht="15" customHeight="1">
      <c r="A767" s="90" t="s">
        <v>269</v>
      </c>
      <c r="B767" s="107">
        <v>0</v>
      </c>
      <c r="C767" s="107">
        <v>0</v>
      </c>
      <c r="D767" s="107">
        <v>0</v>
      </c>
      <c r="E767" s="107">
        <v>0</v>
      </c>
      <c r="F767" s="107">
        <v>0</v>
      </c>
      <c r="G767" s="107">
        <v>0</v>
      </c>
      <c r="H767" s="107">
        <v>0</v>
      </c>
      <c r="I767" s="107">
        <v>0</v>
      </c>
      <c r="J767" s="107">
        <v>0</v>
      </c>
      <c r="K767" s="107">
        <v>0</v>
      </c>
      <c r="L767" s="107">
        <v>0</v>
      </c>
      <c r="M767" s="107">
        <v>0</v>
      </c>
      <c r="N767" s="107">
        <v>0</v>
      </c>
      <c r="O767" s="107">
        <v>0</v>
      </c>
      <c r="P767" s="157"/>
      <c r="Q767" s="136"/>
      <c r="R767" s="136"/>
      <c r="S767" s="136"/>
    </row>
    <row r="768" spans="1:19" ht="15" customHeight="1">
      <c r="A768" s="90" t="s">
        <v>416</v>
      </c>
      <c r="B768" s="107">
        <v>0</v>
      </c>
      <c r="C768" s="107">
        <v>0</v>
      </c>
      <c r="D768" s="107">
        <v>0</v>
      </c>
      <c r="E768" s="107">
        <v>0</v>
      </c>
      <c r="F768" s="107">
        <v>0</v>
      </c>
      <c r="G768" s="107">
        <v>0</v>
      </c>
      <c r="H768" s="107">
        <v>0</v>
      </c>
      <c r="I768" s="107">
        <v>0</v>
      </c>
      <c r="J768" s="107">
        <v>0</v>
      </c>
      <c r="K768" s="107">
        <v>0</v>
      </c>
      <c r="L768" s="107">
        <v>0</v>
      </c>
      <c r="M768" s="107">
        <v>0</v>
      </c>
      <c r="N768" s="107">
        <v>0</v>
      </c>
      <c r="O768" s="107">
        <v>0</v>
      </c>
      <c r="P768" s="157"/>
      <c r="Q768" s="136"/>
      <c r="R768" s="136"/>
      <c r="S768" s="136"/>
    </row>
    <row r="769" spans="1:19" ht="15" customHeight="1">
      <c r="A769" s="90" t="s">
        <v>449</v>
      </c>
      <c r="B769" s="107">
        <v>0</v>
      </c>
      <c r="C769" s="107">
        <v>0</v>
      </c>
      <c r="D769" s="107">
        <v>0</v>
      </c>
      <c r="E769" s="107">
        <v>0</v>
      </c>
      <c r="F769" s="107">
        <v>0</v>
      </c>
      <c r="G769" s="107">
        <v>0</v>
      </c>
      <c r="H769" s="107">
        <v>0</v>
      </c>
      <c r="I769" s="107">
        <v>0</v>
      </c>
      <c r="J769" s="107">
        <v>0</v>
      </c>
      <c r="K769" s="107">
        <v>0</v>
      </c>
      <c r="L769" s="107">
        <v>0</v>
      </c>
      <c r="M769" s="107">
        <v>0</v>
      </c>
      <c r="N769" s="107">
        <v>0</v>
      </c>
      <c r="O769" s="107">
        <v>0</v>
      </c>
      <c r="P769" s="157"/>
      <c r="Q769" s="136"/>
      <c r="R769" s="136"/>
      <c r="S769" s="136"/>
    </row>
    <row r="770" spans="1:19" ht="15" customHeight="1">
      <c r="A770" s="90" t="s">
        <v>418</v>
      </c>
      <c r="B770" s="107">
        <v>0</v>
      </c>
      <c r="C770" s="107">
        <v>0</v>
      </c>
      <c r="D770" s="107">
        <v>0</v>
      </c>
      <c r="E770" s="107">
        <v>0</v>
      </c>
      <c r="F770" s="107">
        <v>0</v>
      </c>
      <c r="G770" s="107">
        <v>0</v>
      </c>
      <c r="H770" s="107">
        <v>0</v>
      </c>
      <c r="I770" s="107">
        <v>0</v>
      </c>
      <c r="J770" s="107">
        <v>0</v>
      </c>
      <c r="K770" s="107">
        <v>0</v>
      </c>
      <c r="L770" s="107">
        <v>0</v>
      </c>
      <c r="M770" s="107">
        <v>0</v>
      </c>
      <c r="N770" s="107">
        <v>0</v>
      </c>
      <c r="O770" s="107">
        <v>0</v>
      </c>
      <c r="P770" s="157"/>
      <c r="Q770" s="136"/>
      <c r="R770" s="136"/>
      <c r="S770" s="136"/>
    </row>
    <row r="771" spans="1:19" ht="15" customHeight="1">
      <c r="A771" s="89" t="s">
        <v>442</v>
      </c>
      <c r="B771" s="107">
        <v>0</v>
      </c>
      <c r="C771" s="107">
        <v>0</v>
      </c>
      <c r="D771" s="107">
        <v>0</v>
      </c>
      <c r="E771" s="107">
        <v>0</v>
      </c>
      <c r="F771" s="107">
        <v>0</v>
      </c>
      <c r="G771" s="107">
        <v>0</v>
      </c>
      <c r="H771" s="107">
        <v>0</v>
      </c>
      <c r="I771" s="107">
        <v>0</v>
      </c>
      <c r="J771" s="107">
        <v>0</v>
      </c>
      <c r="K771" s="107">
        <v>0</v>
      </c>
      <c r="L771" s="107">
        <v>0</v>
      </c>
      <c r="M771" s="107">
        <v>0</v>
      </c>
      <c r="N771" s="107">
        <v>0</v>
      </c>
      <c r="O771" s="107">
        <v>0</v>
      </c>
      <c r="P771" s="157"/>
      <c r="Q771" s="136"/>
      <c r="R771" s="136"/>
      <c r="S771" s="136"/>
    </row>
    <row r="772" spans="1:19" ht="15" customHeight="1">
      <c r="A772" s="89" t="s">
        <v>444</v>
      </c>
      <c r="B772" s="107">
        <v>0</v>
      </c>
      <c r="C772" s="107">
        <v>0</v>
      </c>
      <c r="D772" s="107">
        <v>0</v>
      </c>
      <c r="E772" s="107">
        <v>0</v>
      </c>
      <c r="F772" s="107">
        <v>0</v>
      </c>
      <c r="G772" s="107">
        <v>0</v>
      </c>
      <c r="H772" s="107">
        <v>0</v>
      </c>
      <c r="I772" s="107">
        <v>0</v>
      </c>
      <c r="J772" s="107">
        <v>0</v>
      </c>
      <c r="K772" s="107">
        <v>0</v>
      </c>
      <c r="L772" s="107">
        <v>0</v>
      </c>
      <c r="M772" s="107">
        <v>0</v>
      </c>
      <c r="N772" s="107">
        <v>0</v>
      </c>
      <c r="O772" s="107">
        <v>0</v>
      </c>
      <c r="P772" s="157"/>
      <c r="Q772" s="136"/>
      <c r="R772" s="136"/>
      <c r="S772" s="136"/>
    </row>
    <row r="773" spans="1:19" ht="15" customHeight="1">
      <c r="A773" s="89" t="s">
        <v>445</v>
      </c>
      <c r="B773" s="107">
        <v>0</v>
      </c>
      <c r="C773" s="107">
        <v>0</v>
      </c>
      <c r="D773" s="107">
        <v>0</v>
      </c>
      <c r="E773" s="107">
        <v>0</v>
      </c>
      <c r="F773" s="107">
        <v>0</v>
      </c>
      <c r="G773" s="107">
        <v>0</v>
      </c>
      <c r="H773" s="107">
        <v>0</v>
      </c>
      <c r="I773" s="107">
        <v>0</v>
      </c>
      <c r="J773" s="107">
        <v>0</v>
      </c>
      <c r="K773" s="107">
        <v>0</v>
      </c>
      <c r="L773" s="107">
        <v>0</v>
      </c>
      <c r="M773" s="107">
        <v>0</v>
      </c>
      <c r="N773" s="107">
        <v>0</v>
      </c>
      <c r="O773" s="107">
        <v>0</v>
      </c>
      <c r="P773" s="157"/>
      <c r="Q773" s="136"/>
      <c r="R773" s="136"/>
      <c r="S773" s="136"/>
    </row>
    <row r="774" spans="1:19" ht="15" customHeight="1">
      <c r="A774" s="89" t="s">
        <v>447</v>
      </c>
      <c r="B774" s="107">
        <v>0</v>
      </c>
      <c r="C774" s="107">
        <v>0</v>
      </c>
      <c r="D774" s="107">
        <v>0</v>
      </c>
      <c r="E774" s="107">
        <v>0</v>
      </c>
      <c r="F774" s="107">
        <v>0</v>
      </c>
      <c r="G774" s="107">
        <v>0</v>
      </c>
      <c r="H774" s="107">
        <v>0</v>
      </c>
      <c r="I774" s="107">
        <v>0</v>
      </c>
      <c r="J774" s="107">
        <v>0</v>
      </c>
      <c r="K774" s="107">
        <v>0</v>
      </c>
      <c r="L774" s="107">
        <v>0</v>
      </c>
      <c r="M774" s="107">
        <v>0</v>
      </c>
      <c r="N774" s="107">
        <v>0</v>
      </c>
      <c r="O774" s="107">
        <v>0</v>
      </c>
      <c r="P774" s="157"/>
      <c r="Q774" s="136"/>
      <c r="R774" s="136"/>
      <c r="S774" s="136"/>
    </row>
    <row r="775" spans="1:19" ht="15" customHeight="1">
      <c r="A775" s="90" t="s">
        <v>419</v>
      </c>
      <c r="B775" s="107">
        <v>0</v>
      </c>
      <c r="C775" s="107">
        <v>0</v>
      </c>
      <c r="D775" s="107">
        <v>0</v>
      </c>
      <c r="E775" s="107">
        <v>0</v>
      </c>
      <c r="F775" s="107">
        <v>0</v>
      </c>
      <c r="G775" s="107">
        <v>0</v>
      </c>
      <c r="H775" s="107">
        <v>0</v>
      </c>
      <c r="I775" s="107">
        <v>0</v>
      </c>
      <c r="J775" s="107">
        <v>0</v>
      </c>
      <c r="K775" s="107">
        <v>0</v>
      </c>
      <c r="L775" s="107">
        <v>0</v>
      </c>
      <c r="M775" s="107">
        <v>0</v>
      </c>
      <c r="N775" s="107">
        <v>0</v>
      </c>
      <c r="O775" s="107">
        <v>0</v>
      </c>
      <c r="P775" s="157"/>
      <c r="Q775" s="136"/>
      <c r="R775" s="136"/>
      <c r="S775" s="136"/>
    </row>
    <row r="776" spans="1:19" ht="15" customHeight="1">
      <c r="A776" s="90" t="s">
        <v>405</v>
      </c>
      <c r="B776" s="107">
        <v>0</v>
      </c>
      <c r="C776" s="107">
        <v>0</v>
      </c>
      <c r="D776" s="107">
        <v>0</v>
      </c>
      <c r="E776" s="107">
        <v>0</v>
      </c>
      <c r="F776" s="107">
        <v>0</v>
      </c>
      <c r="G776" s="107">
        <v>0</v>
      </c>
      <c r="H776" s="107">
        <v>0</v>
      </c>
      <c r="I776" s="107">
        <v>0</v>
      </c>
      <c r="J776" s="107">
        <v>0</v>
      </c>
      <c r="K776" s="107">
        <v>0</v>
      </c>
      <c r="L776" s="107">
        <v>0</v>
      </c>
      <c r="M776" s="107">
        <v>0</v>
      </c>
      <c r="N776" s="107">
        <v>0</v>
      </c>
      <c r="O776" s="107">
        <v>0</v>
      </c>
      <c r="P776" s="157"/>
      <c r="Q776" s="136"/>
      <c r="R776" s="136"/>
      <c r="S776" s="136"/>
    </row>
    <row r="777" spans="1:19" ht="15" customHeight="1">
      <c r="A777" s="89" t="s">
        <v>62</v>
      </c>
      <c r="B777" s="107">
        <v>0</v>
      </c>
      <c r="C777" s="107">
        <v>0</v>
      </c>
      <c r="D777" s="107">
        <v>0</v>
      </c>
      <c r="E777" s="107">
        <v>0</v>
      </c>
      <c r="F777" s="107">
        <v>0</v>
      </c>
      <c r="G777" s="107">
        <v>0</v>
      </c>
      <c r="H777" s="107">
        <v>0</v>
      </c>
      <c r="I777" s="107">
        <v>0</v>
      </c>
      <c r="J777" s="107">
        <v>0</v>
      </c>
      <c r="K777" s="107">
        <v>0</v>
      </c>
      <c r="L777" s="107">
        <v>0</v>
      </c>
      <c r="M777" s="107">
        <v>0</v>
      </c>
      <c r="N777" s="107">
        <v>0</v>
      </c>
      <c r="O777" s="107">
        <v>0</v>
      </c>
      <c r="P777" s="157"/>
      <c r="Q777" s="136"/>
      <c r="R777" s="136"/>
      <c r="S777" s="136"/>
    </row>
    <row r="778" spans="1:19" ht="15" customHeight="1">
      <c r="A778" s="89" t="s">
        <v>63</v>
      </c>
      <c r="B778" s="107">
        <v>0</v>
      </c>
      <c r="C778" s="107">
        <v>0</v>
      </c>
      <c r="D778" s="107">
        <v>2</v>
      </c>
      <c r="E778" s="107">
        <v>0</v>
      </c>
      <c r="F778" s="107">
        <v>1</v>
      </c>
      <c r="G778" s="107">
        <v>0</v>
      </c>
      <c r="H778" s="107">
        <v>173</v>
      </c>
      <c r="I778" s="107">
        <v>115</v>
      </c>
      <c r="J778" s="107">
        <v>1</v>
      </c>
      <c r="K778" s="107">
        <v>0</v>
      </c>
      <c r="L778" s="107">
        <v>13</v>
      </c>
      <c r="M778" s="107">
        <v>11</v>
      </c>
      <c r="N778" s="107">
        <v>5</v>
      </c>
      <c r="O778" s="107">
        <v>0</v>
      </c>
      <c r="P778" s="157"/>
      <c r="Q778" s="136"/>
      <c r="R778" s="136"/>
      <c r="S778" s="136"/>
    </row>
    <row r="779" spans="1:19" ht="15" customHeight="1">
      <c r="A779" s="89" t="s">
        <v>64</v>
      </c>
      <c r="B779" s="107">
        <v>0</v>
      </c>
      <c r="C779" s="107">
        <v>0</v>
      </c>
      <c r="D779" s="107">
        <v>0</v>
      </c>
      <c r="E779" s="107">
        <v>0</v>
      </c>
      <c r="F779" s="107">
        <v>0</v>
      </c>
      <c r="G779" s="107">
        <v>0</v>
      </c>
      <c r="H779" s="107">
        <v>17</v>
      </c>
      <c r="I779" s="107">
        <v>13</v>
      </c>
      <c r="J779" s="107">
        <v>0</v>
      </c>
      <c r="K779" s="107">
        <v>0</v>
      </c>
      <c r="L779" s="107">
        <v>0</v>
      </c>
      <c r="M779" s="107">
        <v>1</v>
      </c>
      <c r="N779" s="107">
        <v>0</v>
      </c>
      <c r="O779" s="107">
        <v>0</v>
      </c>
      <c r="P779" s="157"/>
      <c r="Q779" s="136"/>
      <c r="R779" s="136"/>
      <c r="S779" s="136"/>
    </row>
    <row r="780" spans="1:19" ht="15" customHeight="1">
      <c r="A780" s="89" t="s">
        <v>65</v>
      </c>
      <c r="B780" s="107">
        <v>0</v>
      </c>
      <c r="C780" s="107">
        <v>0</v>
      </c>
      <c r="D780" s="107">
        <v>0</v>
      </c>
      <c r="E780" s="107">
        <v>0</v>
      </c>
      <c r="F780" s="107">
        <v>0</v>
      </c>
      <c r="G780" s="107">
        <v>0</v>
      </c>
      <c r="H780" s="107">
        <v>0</v>
      </c>
      <c r="I780" s="107">
        <v>47</v>
      </c>
      <c r="J780" s="107">
        <v>0</v>
      </c>
      <c r="K780" s="107">
        <v>0</v>
      </c>
      <c r="L780" s="107">
        <v>0</v>
      </c>
      <c r="M780" s="107">
        <v>0</v>
      </c>
      <c r="N780" s="107">
        <v>0</v>
      </c>
      <c r="O780" s="107">
        <v>0</v>
      </c>
      <c r="P780" s="157"/>
      <c r="Q780" s="136"/>
      <c r="R780" s="136"/>
      <c r="S780" s="136"/>
    </row>
    <row r="781" spans="1:19" ht="15" customHeight="1">
      <c r="A781" s="89" t="s">
        <v>66</v>
      </c>
      <c r="B781" s="107">
        <v>2</v>
      </c>
      <c r="C781" s="107">
        <v>1</v>
      </c>
      <c r="D781" s="107">
        <v>1</v>
      </c>
      <c r="E781" s="107">
        <v>1</v>
      </c>
      <c r="F781" s="107">
        <v>0</v>
      </c>
      <c r="G781" s="107">
        <v>0</v>
      </c>
      <c r="H781" s="107">
        <v>39</v>
      </c>
      <c r="I781" s="107">
        <v>25</v>
      </c>
      <c r="J781" s="107">
        <v>3</v>
      </c>
      <c r="K781" s="107">
        <v>0</v>
      </c>
      <c r="L781" s="107">
        <v>134</v>
      </c>
      <c r="M781" s="107">
        <v>149</v>
      </c>
      <c r="N781" s="107">
        <v>11</v>
      </c>
      <c r="O781" s="107">
        <v>12</v>
      </c>
      <c r="P781" s="157"/>
      <c r="Q781" s="136"/>
      <c r="R781" s="136"/>
      <c r="S781" s="136"/>
    </row>
    <row r="782" spans="1:19" ht="15" customHeight="1">
      <c r="A782" s="89" t="s">
        <v>67</v>
      </c>
      <c r="B782" s="107">
        <v>0</v>
      </c>
      <c r="C782" s="107">
        <v>0</v>
      </c>
      <c r="D782" s="107">
        <v>0</v>
      </c>
      <c r="E782" s="107">
        <v>0</v>
      </c>
      <c r="F782" s="107">
        <v>0</v>
      </c>
      <c r="G782" s="107">
        <v>0</v>
      </c>
      <c r="H782" s="107">
        <v>5</v>
      </c>
      <c r="I782" s="107">
        <v>3</v>
      </c>
      <c r="J782" s="107">
        <v>0</v>
      </c>
      <c r="K782" s="107">
        <v>0</v>
      </c>
      <c r="L782" s="107">
        <v>0</v>
      </c>
      <c r="M782" s="107">
        <v>2</v>
      </c>
      <c r="N782" s="107">
        <v>0</v>
      </c>
      <c r="O782" s="107">
        <v>0</v>
      </c>
      <c r="P782" s="157"/>
      <c r="Q782" s="136"/>
      <c r="R782" s="136"/>
      <c r="S782" s="136"/>
    </row>
    <row r="783" spans="1:19" ht="15" customHeight="1">
      <c r="A783" s="89" t="s">
        <v>68</v>
      </c>
      <c r="B783" s="107">
        <v>0</v>
      </c>
      <c r="C783" s="107">
        <v>0</v>
      </c>
      <c r="D783" s="107">
        <v>0</v>
      </c>
      <c r="E783" s="107">
        <v>0</v>
      </c>
      <c r="F783" s="107">
        <v>0</v>
      </c>
      <c r="G783" s="107">
        <v>0</v>
      </c>
      <c r="H783" s="107">
        <v>51</v>
      </c>
      <c r="I783" s="107">
        <v>58</v>
      </c>
      <c r="J783" s="107">
        <v>0</v>
      </c>
      <c r="K783" s="107">
        <v>0</v>
      </c>
      <c r="L783" s="107">
        <v>1</v>
      </c>
      <c r="M783" s="107">
        <v>5</v>
      </c>
      <c r="N783" s="107">
        <v>0</v>
      </c>
      <c r="O783" s="107">
        <v>1</v>
      </c>
      <c r="P783" s="157"/>
      <c r="Q783" s="136"/>
      <c r="R783" s="136"/>
      <c r="S783" s="136"/>
    </row>
    <row r="784" spans="1:19" ht="15" customHeight="1">
      <c r="A784" s="14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57"/>
      <c r="Q784" s="136"/>
      <c r="R784" s="136"/>
      <c r="S784" s="136"/>
    </row>
    <row r="785" spans="1:19" ht="15" customHeight="1">
      <c r="A785" s="140"/>
      <c r="B785" s="157"/>
      <c r="C785" s="157"/>
      <c r="D785" s="157"/>
      <c r="E785" s="157"/>
      <c r="F785" s="157"/>
      <c r="G785" s="157"/>
      <c r="H785" s="157"/>
      <c r="I785" s="157"/>
      <c r="J785" s="157"/>
      <c r="K785" s="157"/>
      <c r="L785" s="157"/>
      <c r="M785" s="157"/>
      <c r="N785" s="157"/>
      <c r="O785" s="157"/>
      <c r="P785" s="157"/>
      <c r="Q785" s="136"/>
      <c r="R785" s="136"/>
      <c r="S785" s="136"/>
    </row>
    <row r="786" spans="1:19" ht="15" customHeight="1">
      <c r="A786" s="196" t="s">
        <v>302</v>
      </c>
      <c r="B786" s="172" t="s">
        <v>207</v>
      </c>
      <c r="C786" s="172"/>
      <c r="D786" s="172" t="s">
        <v>208</v>
      </c>
      <c r="E786" s="172"/>
      <c r="F786" s="172" t="s">
        <v>209</v>
      </c>
      <c r="G786" s="172"/>
      <c r="H786" s="172" t="s">
        <v>210</v>
      </c>
      <c r="I786" s="172"/>
      <c r="J786" s="172" t="s">
        <v>211</v>
      </c>
      <c r="K786" s="172"/>
      <c r="L786" s="172" t="s">
        <v>212</v>
      </c>
      <c r="M786" s="172"/>
      <c r="N786" s="172" t="s">
        <v>287</v>
      </c>
      <c r="O786" s="172"/>
      <c r="P786" s="157"/>
      <c r="Q786" s="136"/>
      <c r="R786" s="136"/>
      <c r="S786" s="136"/>
    </row>
    <row r="787" spans="1:19" ht="15" customHeight="1">
      <c r="A787" s="197"/>
      <c r="B787" s="156" t="s">
        <v>3</v>
      </c>
      <c r="C787" s="156" t="s">
        <v>4</v>
      </c>
      <c r="D787" s="156" t="s">
        <v>3</v>
      </c>
      <c r="E787" s="156" t="s">
        <v>4</v>
      </c>
      <c r="F787" s="156" t="s">
        <v>3</v>
      </c>
      <c r="G787" s="156" t="s">
        <v>4</v>
      </c>
      <c r="H787" s="156" t="s">
        <v>3</v>
      </c>
      <c r="I787" s="156" t="s">
        <v>4</v>
      </c>
      <c r="J787" s="156" t="s">
        <v>3</v>
      </c>
      <c r="K787" s="156" t="s">
        <v>4</v>
      </c>
      <c r="L787" s="156" t="s">
        <v>3</v>
      </c>
      <c r="M787" s="156" t="s">
        <v>4</v>
      </c>
      <c r="N787" s="156" t="s">
        <v>3</v>
      </c>
      <c r="O787" s="156" t="s">
        <v>4</v>
      </c>
      <c r="P787" s="39"/>
      <c r="Q787" s="39"/>
      <c r="R787" s="39"/>
      <c r="S787" s="39"/>
    </row>
    <row r="788" spans="1:19" ht="15" customHeight="1">
      <c r="A788" s="92" t="s">
        <v>52</v>
      </c>
      <c r="B788" s="105">
        <v>6</v>
      </c>
      <c r="C788" s="105">
        <v>0</v>
      </c>
      <c r="D788" s="105">
        <v>16</v>
      </c>
      <c r="E788" s="105">
        <v>0</v>
      </c>
      <c r="F788" s="105">
        <v>23</v>
      </c>
      <c r="G788" s="105">
        <v>14</v>
      </c>
      <c r="H788" s="105">
        <v>118</v>
      </c>
      <c r="I788" s="105">
        <v>48</v>
      </c>
      <c r="J788" s="105">
        <v>60</v>
      </c>
      <c r="K788" s="105">
        <v>10</v>
      </c>
      <c r="L788" s="105">
        <v>4</v>
      </c>
      <c r="M788" s="105">
        <v>4</v>
      </c>
      <c r="N788" s="105">
        <v>1</v>
      </c>
      <c r="O788" s="105">
        <v>0</v>
      </c>
      <c r="P788" s="157"/>
      <c r="Q788" s="136"/>
      <c r="R788" s="136"/>
      <c r="S788" s="136"/>
    </row>
    <row r="789" spans="1:19" ht="15" customHeight="1">
      <c r="A789" s="89" t="s">
        <v>53</v>
      </c>
      <c r="B789" s="107">
        <v>0</v>
      </c>
      <c r="C789" s="107">
        <v>0</v>
      </c>
      <c r="D789" s="107">
        <v>0</v>
      </c>
      <c r="E789" s="107">
        <v>0</v>
      </c>
      <c r="F789" s="107">
        <v>0</v>
      </c>
      <c r="G789" s="107">
        <v>0</v>
      </c>
      <c r="H789" s="107">
        <v>0</v>
      </c>
      <c r="I789" s="107">
        <v>0</v>
      </c>
      <c r="J789" s="107">
        <v>0</v>
      </c>
      <c r="K789" s="107">
        <v>0</v>
      </c>
      <c r="L789" s="107">
        <v>0</v>
      </c>
      <c r="M789" s="107">
        <v>0</v>
      </c>
      <c r="N789" s="107">
        <v>0</v>
      </c>
      <c r="O789" s="107">
        <v>0</v>
      </c>
      <c r="P789" s="157"/>
      <c r="Q789" s="136"/>
      <c r="R789" s="136"/>
      <c r="S789" s="136"/>
    </row>
    <row r="790" spans="1:19" ht="15" customHeight="1">
      <c r="A790" s="89" t="s">
        <v>54</v>
      </c>
      <c r="B790" s="107">
        <v>1</v>
      </c>
      <c r="C790" s="107">
        <v>0</v>
      </c>
      <c r="D790" s="107">
        <v>2</v>
      </c>
      <c r="E790" s="107">
        <v>0</v>
      </c>
      <c r="F790" s="107">
        <v>0</v>
      </c>
      <c r="G790" s="107">
        <v>0</v>
      </c>
      <c r="H790" s="107">
        <v>12</v>
      </c>
      <c r="I790" s="107">
        <v>0</v>
      </c>
      <c r="J790" s="107">
        <v>5</v>
      </c>
      <c r="K790" s="107">
        <v>0</v>
      </c>
      <c r="L790" s="107">
        <v>0</v>
      </c>
      <c r="M790" s="107">
        <v>0</v>
      </c>
      <c r="N790" s="107">
        <v>0</v>
      </c>
      <c r="O790" s="107">
        <v>0</v>
      </c>
      <c r="P790" s="157"/>
      <c r="Q790" s="136"/>
      <c r="R790" s="136"/>
      <c r="S790" s="136"/>
    </row>
    <row r="791" spans="1:19" ht="15" customHeight="1">
      <c r="A791" s="89" t="s">
        <v>55</v>
      </c>
      <c r="B791" s="107">
        <v>0</v>
      </c>
      <c r="C791" s="107">
        <v>0</v>
      </c>
      <c r="D791" s="107">
        <v>2</v>
      </c>
      <c r="E791" s="107">
        <v>0</v>
      </c>
      <c r="F791" s="107">
        <v>1</v>
      </c>
      <c r="G791" s="107">
        <v>0</v>
      </c>
      <c r="H791" s="107">
        <v>5</v>
      </c>
      <c r="I791" s="107">
        <v>1</v>
      </c>
      <c r="J791" s="107">
        <v>4</v>
      </c>
      <c r="K791" s="107">
        <v>1</v>
      </c>
      <c r="L791" s="107">
        <v>0</v>
      </c>
      <c r="M791" s="107">
        <v>0</v>
      </c>
      <c r="N791" s="107">
        <v>0</v>
      </c>
      <c r="O791" s="107">
        <v>0</v>
      </c>
      <c r="P791" s="157"/>
      <c r="Q791" s="136"/>
      <c r="R791" s="136"/>
      <c r="S791" s="136"/>
    </row>
    <row r="792" spans="1:19" ht="15" customHeight="1">
      <c r="A792" s="89" t="s">
        <v>56</v>
      </c>
      <c r="B792" s="107">
        <v>0</v>
      </c>
      <c r="C792" s="107">
        <v>0</v>
      </c>
      <c r="D792" s="107">
        <v>0</v>
      </c>
      <c r="E792" s="107">
        <v>0</v>
      </c>
      <c r="F792" s="107">
        <v>0</v>
      </c>
      <c r="G792" s="107">
        <v>0</v>
      </c>
      <c r="H792" s="107">
        <v>0</v>
      </c>
      <c r="I792" s="107">
        <v>0</v>
      </c>
      <c r="J792" s="107">
        <v>0</v>
      </c>
      <c r="K792" s="107">
        <v>0</v>
      </c>
      <c r="L792" s="107">
        <v>0</v>
      </c>
      <c r="M792" s="107">
        <v>0</v>
      </c>
      <c r="N792" s="107">
        <v>0</v>
      </c>
      <c r="O792" s="107">
        <v>0</v>
      </c>
      <c r="P792" s="157"/>
      <c r="Q792" s="136"/>
      <c r="R792" s="136"/>
      <c r="S792" s="136"/>
    </row>
    <row r="793" spans="1:19" ht="15" customHeight="1">
      <c r="A793" s="89" t="s">
        <v>57</v>
      </c>
      <c r="B793" s="107">
        <v>0</v>
      </c>
      <c r="C793" s="107">
        <v>0</v>
      </c>
      <c r="D793" s="107">
        <v>0</v>
      </c>
      <c r="E793" s="107">
        <v>0</v>
      </c>
      <c r="F793" s="107">
        <v>0</v>
      </c>
      <c r="G793" s="107">
        <v>0</v>
      </c>
      <c r="H793" s="107">
        <v>0</v>
      </c>
      <c r="I793" s="107">
        <v>0</v>
      </c>
      <c r="J793" s="107">
        <v>0</v>
      </c>
      <c r="K793" s="107">
        <v>0</v>
      </c>
      <c r="L793" s="107">
        <v>0</v>
      </c>
      <c r="M793" s="107">
        <v>0</v>
      </c>
      <c r="N793" s="107">
        <v>0</v>
      </c>
      <c r="O793" s="107">
        <v>0</v>
      </c>
      <c r="P793" s="157"/>
      <c r="Q793" s="136"/>
      <c r="R793" s="136"/>
      <c r="S793" s="136"/>
    </row>
    <row r="794" spans="1:19" ht="15" customHeight="1">
      <c r="A794" s="89" t="s">
        <v>58</v>
      </c>
      <c r="B794" s="107">
        <v>0</v>
      </c>
      <c r="C794" s="107">
        <v>0</v>
      </c>
      <c r="D794" s="107">
        <v>0</v>
      </c>
      <c r="E794" s="107">
        <v>0</v>
      </c>
      <c r="F794" s="107">
        <v>0</v>
      </c>
      <c r="G794" s="107">
        <v>0</v>
      </c>
      <c r="H794" s="107">
        <v>0</v>
      </c>
      <c r="I794" s="107">
        <v>0</v>
      </c>
      <c r="J794" s="107">
        <v>0</v>
      </c>
      <c r="K794" s="107">
        <v>0</v>
      </c>
      <c r="L794" s="107">
        <v>0</v>
      </c>
      <c r="M794" s="107">
        <v>0</v>
      </c>
      <c r="N794" s="107">
        <v>0</v>
      </c>
      <c r="O794" s="107">
        <v>0</v>
      </c>
      <c r="P794" s="157"/>
      <c r="Q794" s="136"/>
      <c r="R794" s="136"/>
      <c r="S794" s="136"/>
    </row>
    <row r="795" spans="1:19" ht="15" customHeight="1">
      <c r="A795" s="89" t="s">
        <v>59</v>
      </c>
      <c r="B795" s="107">
        <v>0</v>
      </c>
      <c r="C795" s="107">
        <v>0</v>
      </c>
      <c r="D795" s="107">
        <v>1</v>
      </c>
      <c r="E795" s="107">
        <v>0</v>
      </c>
      <c r="F795" s="107">
        <v>0</v>
      </c>
      <c r="G795" s="107">
        <v>0</v>
      </c>
      <c r="H795" s="107">
        <v>4</v>
      </c>
      <c r="I795" s="107">
        <v>0</v>
      </c>
      <c r="J795" s="107">
        <v>1</v>
      </c>
      <c r="K795" s="107">
        <v>0</v>
      </c>
      <c r="L795" s="107">
        <v>0</v>
      </c>
      <c r="M795" s="107">
        <v>2</v>
      </c>
      <c r="N795" s="107">
        <v>0</v>
      </c>
      <c r="O795" s="107">
        <v>0</v>
      </c>
      <c r="P795" s="157"/>
      <c r="Q795" s="136"/>
      <c r="R795" s="136"/>
      <c r="S795" s="136"/>
    </row>
    <row r="796" spans="1:19" ht="15" customHeight="1">
      <c r="A796" s="89" t="s">
        <v>60</v>
      </c>
      <c r="B796" s="107">
        <v>0</v>
      </c>
      <c r="C796" s="107">
        <v>0</v>
      </c>
      <c r="D796" s="107">
        <v>0</v>
      </c>
      <c r="E796" s="107">
        <v>0</v>
      </c>
      <c r="F796" s="107">
        <v>0</v>
      </c>
      <c r="G796" s="107">
        <v>0</v>
      </c>
      <c r="H796" s="107">
        <v>0</v>
      </c>
      <c r="I796" s="107">
        <v>1</v>
      </c>
      <c r="J796" s="107">
        <v>0</v>
      </c>
      <c r="K796" s="107">
        <v>0</v>
      </c>
      <c r="L796" s="107">
        <v>0</v>
      </c>
      <c r="M796" s="107">
        <v>0</v>
      </c>
      <c r="N796" s="107">
        <v>0</v>
      </c>
      <c r="O796" s="107">
        <v>0</v>
      </c>
      <c r="P796" s="157"/>
      <c r="Q796" s="136"/>
      <c r="R796" s="136"/>
      <c r="S796" s="136"/>
    </row>
    <row r="797" spans="1:19" ht="15" customHeight="1">
      <c r="A797" s="89" t="s">
        <v>61</v>
      </c>
      <c r="B797" s="107">
        <v>0</v>
      </c>
      <c r="C797" s="107">
        <v>0</v>
      </c>
      <c r="D797" s="107">
        <v>0</v>
      </c>
      <c r="E797" s="107">
        <v>0</v>
      </c>
      <c r="F797" s="107">
        <v>0</v>
      </c>
      <c r="G797" s="107">
        <v>0</v>
      </c>
      <c r="H797" s="107">
        <v>0</v>
      </c>
      <c r="I797" s="107">
        <v>0</v>
      </c>
      <c r="J797" s="107">
        <v>0</v>
      </c>
      <c r="K797" s="107">
        <v>0</v>
      </c>
      <c r="L797" s="107">
        <v>0</v>
      </c>
      <c r="M797" s="107">
        <v>0</v>
      </c>
      <c r="N797" s="107">
        <v>0</v>
      </c>
      <c r="O797" s="107">
        <v>0</v>
      </c>
      <c r="P797" s="157"/>
      <c r="Q797" s="136"/>
      <c r="R797" s="136"/>
      <c r="S797" s="136"/>
    </row>
    <row r="798" spans="1:19" ht="15" customHeight="1">
      <c r="A798" s="89" t="s">
        <v>8</v>
      </c>
      <c r="B798" s="107">
        <v>1</v>
      </c>
      <c r="C798" s="107">
        <v>0</v>
      </c>
      <c r="D798" s="107">
        <v>0</v>
      </c>
      <c r="E798" s="107">
        <v>0</v>
      </c>
      <c r="F798" s="107">
        <v>0</v>
      </c>
      <c r="G798" s="107">
        <v>0</v>
      </c>
      <c r="H798" s="107">
        <v>0</v>
      </c>
      <c r="I798" s="107">
        <v>0</v>
      </c>
      <c r="J798" s="107">
        <v>0</v>
      </c>
      <c r="K798" s="107">
        <v>0</v>
      </c>
      <c r="L798" s="107">
        <v>0</v>
      </c>
      <c r="M798" s="107">
        <v>0</v>
      </c>
      <c r="N798" s="107">
        <v>0</v>
      </c>
      <c r="O798" s="107">
        <v>0</v>
      </c>
      <c r="P798" s="157"/>
      <c r="Q798" s="136"/>
      <c r="R798" s="136"/>
      <c r="S798" s="136"/>
    </row>
    <row r="799" spans="1:19" ht="15" customHeight="1">
      <c r="A799" s="89" t="s">
        <v>9</v>
      </c>
      <c r="B799" s="107">
        <v>0</v>
      </c>
      <c r="C799" s="107">
        <v>0</v>
      </c>
      <c r="D799" s="107">
        <v>0</v>
      </c>
      <c r="E799" s="107">
        <v>0</v>
      </c>
      <c r="F799" s="107">
        <v>0</v>
      </c>
      <c r="G799" s="107">
        <v>0</v>
      </c>
      <c r="H799" s="107">
        <v>0</v>
      </c>
      <c r="I799" s="107">
        <v>0</v>
      </c>
      <c r="J799" s="107">
        <v>0</v>
      </c>
      <c r="K799" s="107">
        <v>0</v>
      </c>
      <c r="L799" s="107">
        <v>0</v>
      </c>
      <c r="M799" s="107">
        <v>0</v>
      </c>
      <c r="N799" s="107">
        <v>0</v>
      </c>
      <c r="O799" s="107">
        <v>0</v>
      </c>
      <c r="P799" s="157"/>
      <c r="Q799" s="136"/>
      <c r="R799" s="136"/>
      <c r="S799" s="136"/>
    </row>
    <row r="800" spans="1:19" ht="15" customHeight="1">
      <c r="A800" s="90" t="s">
        <v>268</v>
      </c>
      <c r="B800" s="107">
        <v>0</v>
      </c>
      <c r="C800" s="107">
        <v>0</v>
      </c>
      <c r="D800" s="107">
        <v>0</v>
      </c>
      <c r="E800" s="107">
        <v>0</v>
      </c>
      <c r="F800" s="107">
        <v>0</v>
      </c>
      <c r="G800" s="107">
        <v>0</v>
      </c>
      <c r="H800" s="107">
        <v>0</v>
      </c>
      <c r="I800" s="107">
        <v>0</v>
      </c>
      <c r="J800" s="107">
        <v>0</v>
      </c>
      <c r="K800" s="107">
        <v>0</v>
      </c>
      <c r="L800" s="107">
        <v>0</v>
      </c>
      <c r="M800" s="107">
        <v>0</v>
      </c>
      <c r="N800" s="107">
        <v>0</v>
      </c>
      <c r="O800" s="107">
        <v>0</v>
      </c>
      <c r="P800" s="157"/>
      <c r="Q800" s="136"/>
      <c r="R800" s="136"/>
      <c r="S800" s="136"/>
    </row>
    <row r="801" spans="1:19" ht="15" customHeight="1">
      <c r="A801" s="90" t="s">
        <v>269</v>
      </c>
      <c r="B801" s="107">
        <v>0</v>
      </c>
      <c r="C801" s="107">
        <v>0</v>
      </c>
      <c r="D801" s="107">
        <v>0</v>
      </c>
      <c r="E801" s="107">
        <v>0</v>
      </c>
      <c r="F801" s="107">
        <v>0</v>
      </c>
      <c r="G801" s="107">
        <v>0</v>
      </c>
      <c r="H801" s="107">
        <v>0</v>
      </c>
      <c r="I801" s="107">
        <v>0</v>
      </c>
      <c r="J801" s="107">
        <v>0</v>
      </c>
      <c r="K801" s="107">
        <v>0</v>
      </c>
      <c r="L801" s="107">
        <v>0</v>
      </c>
      <c r="M801" s="107">
        <v>0</v>
      </c>
      <c r="N801" s="107">
        <v>0</v>
      </c>
      <c r="O801" s="107">
        <v>0</v>
      </c>
      <c r="P801" s="157"/>
      <c r="Q801" s="136"/>
      <c r="R801" s="136"/>
      <c r="S801" s="136"/>
    </row>
    <row r="802" spans="1:19" ht="15" customHeight="1">
      <c r="A802" s="90" t="s">
        <v>416</v>
      </c>
      <c r="B802" s="107">
        <v>0</v>
      </c>
      <c r="C802" s="107">
        <v>0</v>
      </c>
      <c r="D802" s="107">
        <v>0</v>
      </c>
      <c r="E802" s="107">
        <v>0</v>
      </c>
      <c r="F802" s="107">
        <v>0</v>
      </c>
      <c r="G802" s="107">
        <v>0</v>
      </c>
      <c r="H802" s="107">
        <v>0</v>
      </c>
      <c r="I802" s="107">
        <v>0</v>
      </c>
      <c r="J802" s="107">
        <v>0</v>
      </c>
      <c r="K802" s="107">
        <v>0</v>
      </c>
      <c r="L802" s="107">
        <v>0</v>
      </c>
      <c r="M802" s="107">
        <v>0</v>
      </c>
      <c r="N802" s="107">
        <v>0</v>
      </c>
      <c r="O802" s="107">
        <v>0</v>
      </c>
      <c r="P802" s="157"/>
      <c r="Q802" s="136"/>
      <c r="R802" s="136"/>
      <c r="S802" s="136"/>
    </row>
    <row r="803" spans="1:19" ht="15" customHeight="1">
      <c r="A803" s="90" t="s">
        <v>449</v>
      </c>
      <c r="B803" s="107">
        <v>0</v>
      </c>
      <c r="C803" s="107">
        <v>0</v>
      </c>
      <c r="D803" s="107">
        <v>0</v>
      </c>
      <c r="E803" s="107">
        <v>0</v>
      </c>
      <c r="F803" s="107">
        <v>0</v>
      </c>
      <c r="G803" s="107">
        <v>0</v>
      </c>
      <c r="H803" s="107">
        <v>0</v>
      </c>
      <c r="I803" s="107">
        <v>0</v>
      </c>
      <c r="J803" s="107">
        <v>0</v>
      </c>
      <c r="K803" s="107">
        <v>0</v>
      </c>
      <c r="L803" s="107">
        <v>0</v>
      </c>
      <c r="M803" s="107">
        <v>0</v>
      </c>
      <c r="N803" s="107">
        <v>0</v>
      </c>
      <c r="O803" s="107">
        <v>0</v>
      </c>
      <c r="P803" s="157"/>
      <c r="Q803" s="136"/>
      <c r="R803" s="136"/>
      <c r="S803" s="136"/>
    </row>
    <row r="804" spans="1:19" ht="15" customHeight="1">
      <c r="A804" s="90" t="s">
        <v>441</v>
      </c>
      <c r="B804" s="107">
        <v>0</v>
      </c>
      <c r="C804" s="107">
        <v>0</v>
      </c>
      <c r="D804" s="107">
        <v>0</v>
      </c>
      <c r="E804" s="107">
        <v>0</v>
      </c>
      <c r="F804" s="107">
        <v>0</v>
      </c>
      <c r="G804" s="107">
        <v>0</v>
      </c>
      <c r="H804" s="107">
        <v>0</v>
      </c>
      <c r="I804" s="107">
        <v>0</v>
      </c>
      <c r="J804" s="107">
        <v>0</v>
      </c>
      <c r="K804" s="107">
        <v>0</v>
      </c>
      <c r="L804" s="107">
        <v>0</v>
      </c>
      <c r="M804" s="107">
        <v>0</v>
      </c>
      <c r="N804" s="107">
        <v>0</v>
      </c>
      <c r="O804" s="107">
        <v>0</v>
      </c>
      <c r="P804" s="157"/>
      <c r="Q804" s="136"/>
      <c r="R804" s="136"/>
      <c r="S804" s="136"/>
    </row>
    <row r="805" spans="1:19" ht="15" customHeight="1">
      <c r="A805" s="89" t="s">
        <v>427</v>
      </c>
      <c r="B805" s="107">
        <v>0</v>
      </c>
      <c r="C805" s="107">
        <v>0</v>
      </c>
      <c r="D805" s="107">
        <v>0</v>
      </c>
      <c r="E805" s="107">
        <v>0</v>
      </c>
      <c r="F805" s="107">
        <v>0</v>
      </c>
      <c r="G805" s="107">
        <v>0</v>
      </c>
      <c r="H805" s="107">
        <v>0</v>
      </c>
      <c r="I805" s="107">
        <v>0</v>
      </c>
      <c r="J805" s="107">
        <v>0</v>
      </c>
      <c r="K805" s="107">
        <v>0</v>
      </c>
      <c r="L805" s="107">
        <v>0</v>
      </c>
      <c r="M805" s="107">
        <v>0</v>
      </c>
      <c r="N805" s="107">
        <v>0</v>
      </c>
      <c r="O805" s="107">
        <v>0</v>
      </c>
      <c r="P805" s="157"/>
      <c r="Q805" s="136"/>
      <c r="R805" s="136"/>
      <c r="S805" s="136"/>
    </row>
    <row r="806" spans="1:19" ht="15" customHeight="1">
      <c r="A806" s="89" t="s">
        <v>443</v>
      </c>
      <c r="B806" s="107">
        <v>0</v>
      </c>
      <c r="C806" s="107">
        <v>0</v>
      </c>
      <c r="D806" s="107">
        <v>0</v>
      </c>
      <c r="E806" s="107">
        <v>0</v>
      </c>
      <c r="F806" s="107">
        <v>0</v>
      </c>
      <c r="G806" s="107">
        <v>0</v>
      </c>
      <c r="H806" s="107">
        <v>0</v>
      </c>
      <c r="I806" s="107">
        <v>0</v>
      </c>
      <c r="J806" s="107">
        <v>0</v>
      </c>
      <c r="K806" s="107">
        <v>0</v>
      </c>
      <c r="L806" s="107">
        <v>0</v>
      </c>
      <c r="M806" s="107">
        <v>0</v>
      </c>
      <c r="N806" s="107">
        <v>0</v>
      </c>
      <c r="O806" s="107">
        <v>0</v>
      </c>
      <c r="P806" s="157"/>
      <c r="Q806" s="136"/>
      <c r="R806" s="136"/>
      <c r="S806" s="136"/>
    </row>
    <row r="807" spans="1:19" ht="15" customHeight="1">
      <c r="A807" s="89" t="s">
        <v>445</v>
      </c>
      <c r="B807" s="107">
        <v>0</v>
      </c>
      <c r="C807" s="107">
        <v>0</v>
      </c>
      <c r="D807" s="107">
        <v>0</v>
      </c>
      <c r="E807" s="107">
        <v>0</v>
      </c>
      <c r="F807" s="107">
        <v>0</v>
      </c>
      <c r="G807" s="107">
        <v>0</v>
      </c>
      <c r="H807" s="107">
        <v>0</v>
      </c>
      <c r="I807" s="107">
        <v>0</v>
      </c>
      <c r="J807" s="107">
        <v>0</v>
      </c>
      <c r="K807" s="107">
        <v>0</v>
      </c>
      <c r="L807" s="107">
        <v>0</v>
      </c>
      <c r="M807" s="107">
        <v>0</v>
      </c>
      <c r="N807" s="107">
        <v>0</v>
      </c>
      <c r="O807" s="107">
        <v>0</v>
      </c>
      <c r="P807" s="157"/>
      <c r="Q807" s="136"/>
      <c r="R807" s="136"/>
      <c r="S807" s="136"/>
    </row>
    <row r="808" spans="1:19" ht="15" customHeight="1">
      <c r="A808" s="89" t="s">
        <v>447</v>
      </c>
      <c r="B808" s="107">
        <v>0</v>
      </c>
      <c r="C808" s="107">
        <v>0</v>
      </c>
      <c r="D808" s="107">
        <v>0</v>
      </c>
      <c r="E808" s="107">
        <v>0</v>
      </c>
      <c r="F808" s="107">
        <v>0</v>
      </c>
      <c r="G808" s="107">
        <v>0</v>
      </c>
      <c r="H808" s="107">
        <v>0</v>
      </c>
      <c r="I808" s="107">
        <v>0</v>
      </c>
      <c r="J808" s="107">
        <v>0</v>
      </c>
      <c r="K808" s="107">
        <v>0</v>
      </c>
      <c r="L808" s="107">
        <v>0</v>
      </c>
      <c r="M808" s="107">
        <v>0</v>
      </c>
      <c r="N808" s="107">
        <v>0</v>
      </c>
      <c r="O808" s="107">
        <v>0</v>
      </c>
      <c r="P808" s="157"/>
      <c r="Q808" s="136"/>
      <c r="R808" s="136"/>
      <c r="S808" s="136"/>
    </row>
    <row r="809" spans="1:19" ht="15" customHeight="1">
      <c r="A809" s="90" t="s">
        <v>419</v>
      </c>
      <c r="B809" s="107">
        <v>0</v>
      </c>
      <c r="C809" s="107">
        <v>0</v>
      </c>
      <c r="D809" s="107">
        <v>0</v>
      </c>
      <c r="E809" s="107">
        <v>0</v>
      </c>
      <c r="F809" s="107">
        <v>0</v>
      </c>
      <c r="G809" s="107">
        <v>0</v>
      </c>
      <c r="H809" s="107">
        <v>0</v>
      </c>
      <c r="I809" s="107">
        <v>0</v>
      </c>
      <c r="J809" s="107">
        <v>0</v>
      </c>
      <c r="K809" s="107">
        <v>0</v>
      </c>
      <c r="L809" s="107">
        <v>0</v>
      </c>
      <c r="M809" s="107">
        <v>0</v>
      </c>
      <c r="N809" s="107">
        <v>0</v>
      </c>
      <c r="O809" s="107">
        <v>0</v>
      </c>
      <c r="P809" s="157"/>
      <c r="Q809" s="136"/>
      <c r="R809" s="136"/>
      <c r="S809" s="136"/>
    </row>
    <row r="810" spans="1:19" ht="15" customHeight="1">
      <c r="A810" s="90" t="s">
        <v>405</v>
      </c>
      <c r="B810" s="107">
        <v>0</v>
      </c>
      <c r="C810" s="107">
        <v>0</v>
      </c>
      <c r="D810" s="107">
        <v>0</v>
      </c>
      <c r="E810" s="107">
        <v>0</v>
      </c>
      <c r="F810" s="107">
        <v>0</v>
      </c>
      <c r="G810" s="107">
        <v>0</v>
      </c>
      <c r="H810" s="107">
        <v>0</v>
      </c>
      <c r="I810" s="107">
        <v>0</v>
      </c>
      <c r="J810" s="107">
        <v>0</v>
      </c>
      <c r="K810" s="107">
        <v>0</v>
      </c>
      <c r="L810" s="107">
        <v>0</v>
      </c>
      <c r="M810" s="107">
        <v>0</v>
      </c>
      <c r="N810" s="107">
        <v>0</v>
      </c>
      <c r="O810" s="107">
        <v>0</v>
      </c>
      <c r="P810" s="157"/>
      <c r="Q810" s="136"/>
      <c r="R810" s="136"/>
      <c r="S810" s="136"/>
    </row>
    <row r="811" spans="1:19" ht="15" customHeight="1">
      <c r="A811" s="89" t="s">
        <v>62</v>
      </c>
      <c r="B811" s="107">
        <v>0</v>
      </c>
      <c r="C811" s="107">
        <v>0</v>
      </c>
      <c r="D811" s="107">
        <v>0</v>
      </c>
      <c r="E811" s="107">
        <v>0</v>
      </c>
      <c r="F811" s="107">
        <v>0</v>
      </c>
      <c r="G811" s="107">
        <v>0</v>
      </c>
      <c r="H811" s="107">
        <v>0</v>
      </c>
      <c r="I811" s="107">
        <v>0</v>
      </c>
      <c r="J811" s="107">
        <v>0</v>
      </c>
      <c r="K811" s="107">
        <v>0</v>
      </c>
      <c r="L811" s="107">
        <v>0</v>
      </c>
      <c r="M811" s="107">
        <v>0</v>
      </c>
      <c r="N811" s="107">
        <v>0</v>
      </c>
      <c r="O811" s="107">
        <v>0</v>
      </c>
      <c r="P811" s="157"/>
      <c r="Q811" s="136"/>
      <c r="R811" s="136"/>
      <c r="S811" s="136"/>
    </row>
    <row r="812" spans="1:19" ht="15" customHeight="1">
      <c r="A812" s="89" t="s">
        <v>63</v>
      </c>
      <c r="B812" s="107">
        <v>2</v>
      </c>
      <c r="C812" s="107">
        <v>0</v>
      </c>
      <c r="D812" s="107">
        <v>8</v>
      </c>
      <c r="E812" s="107">
        <v>0</v>
      </c>
      <c r="F812" s="107">
        <v>7</v>
      </c>
      <c r="G812" s="107">
        <v>4</v>
      </c>
      <c r="H812" s="107">
        <v>58</v>
      </c>
      <c r="I812" s="107">
        <v>13</v>
      </c>
      <c r="J812" s="107">
        <v>20</v>
      </c>
      <c r="K812" s="107">
        <v>4</v>
      </c>
      <c r="L812" s="107">
        <v>2</v>
      </c>
      <c r="M812" s="107">
        <v>0</v>
      </c>
      <c r="N812" s="107">
        <v>1</v>
      </c>
      <c r="O812" s="107">
        <v>0</v>
      </c>
      <c r="P812" s="157"/>
      <c r="Q812" s="136"/>
      <c r="R812" s="136"/>
      <c r="S812" s="136"/>
    </row>
    <row r="813" spans="1:19" ht="15" customHeight="1">
      <c r="A813" s="89" t="s">
        <v>64</v>
      </c>
      <c r="B813" s="107">
        <v>1</v>
      </c>
      <c r="C813" s="107">
        <v>0</v>
      </c>
      <c r="D813" s="107">
        <v>2</v>
      </c>
      <c r="E813" s="107">
        <v>0</v>
      </c>
      <c r="F813" s="107">
        <v>0</v>
      </c>
      <c r="G813" s="107">
        <v>0</v>
      </c>
      <c r="H813" s="107">
        <v>4</v>
      </c>
      <c r="I813" s="107">
        <v>0</v>
      </c>
      <c r="J813" s="107">
        <v>1</v>
      </c>
      <c r="K813" s="107">
        <v>0</v>
      </c>
      <c r="L813" s="107">
        <v>1</v>
      </c>
      <c r="M813" s="107">
        <v>0</v>
      </c>
      <c r="N813" s="107">
        <v>0</v>
      </c>
      <c r="O813" s="107">
        <v>0</v>
      </c>
      <c r="P813" s="157"/>
      <c r="Q813" s="136"/>
      <c r="R813" s="136"/>
      <c r="S813" s="136"/>
    </row>
    <row r="814" spans="1:19" ht="15" customHeight="1">
      <c r="A814" s="89" t="s">
        <v>65</v>
      </c>
      <c r="B814" s="107">
        <v>0</v>
      </c>
      <c r="C814" s="107">
        <v>0</v>
      </c>
      <c r="D814" s="107">
        <v>0</v>
      </c>
      <c r="E814" s="107">
        <v>0</v>
      </c>
      <c r="F814" s="107">
        <v>0</v>
      </c>
      <c r="G814" s="107">
        <v>0</v>
      </c>
      <c r="H814" s="107">
        <v>0</v>
      </c>
      <c r="I814" s="107">
        <v>9</v>
      </c>
      <c r="J814" s="107">
        <v>0</v>
      </c>
      <c r="K814" s="107">
        <v>0</v>
      </c>
      <c r="L814" s="107">
        <v>0</v>
      </c>
      <c r="M814" s="107">
        <v>0</v>
      </c>
      <c r="N814" s="107">
        <v>0</v>
      </c>
      <c r="O814" s="107">
        <v>0</v>
      </c>
      <c r="P814" s="157"/>
      <c r="Q814" s="136"/>
      <c r="R814" s="136"/>
      <c r="S814" s="136"/>
    </row>
    <row r="815" spans="1:19" ht="15" customHeight="1">
      <c r="A815" s="89" t="s">
        <v>66</v>
      </c>
      <c r="B815" s="107">
        <v>1</v>
      </c>
      <c r="C815" s="107">
        <v>0</v>
      </c>
      <c r="D815" s="107">
        <v>1</v>
      </c>
      <c r="E815" s="107">
        <v>0</v>
      </c>
      <c r="F815" s="107">
        <v>14</v>
      </c>
      <c r="G815" s="107">
        <v>10</v>
      </c>
      <c r="H815" s="107">
        <v>21</v>
      </c>
      <c r="I815" s="107">
        <v>5</v>
      </c>
      <c r="J815" s="107">
        <v>28</v>
      </c>
      <c r="K815" s="107">
        <v>5</v>
      </c>
      <c r="L815" s="107">
        <v>1</v>
      </c>
      <c r="M815" s="107">
        <v>2</v>
      </c>
      <c r="N815" s="107">
        <v>0</v>
      </c>
      <c r="O815" s="107">
        <v>0</v>
      </c>
      <c r="P815" s="157"/>
      <c r="Q815" s="136"/>
      <c r="R815" s="136"/>
      <c r="S815" s="136"/>
    </row>
    <row r="816" spans="1:19" ht="15" customHeight="1">
      <c r="A816" s="89" t="s">
        <v>67</v>
      </c>
      <c r="B816" s="107">
        <v>0</v>
      </c>
      <c r="C816" s="107">
        <v>0</v>
      </c>
      <c r="D816" s="107">
        <v>0</v>
      </c>
      <c r="E816" s="107">
        <v>0</v>
      </c>
      <c r="F816" s="107">
        <v>0</v>
      </c>
      <c r="G816" s="107">
        <v>0</v>
      </c>
      <c r="H816" s="107">
        <v>0</v>
      </c>
      <c r="I816" s="107">
        <v>0</v>
      </c>
      <c r="J816" s="107">
        <v>0</v>
      </c>
      <c r="K816" s="107">
        <v>0</v>
      </c>
      <c r="L816" s="107">
        <v>0</v>
      </c>
      <c r="M816" s="107">
        <v>0</v>
      </c>
      <c r="N816" s="107">
        <v>0</v>
      </c>
      <c r="O816" s="107">
        <v>0</v>
      </c>
      <c r="P816" s="157"/>
      <c r="Q816" s="136"/>
      <c r="R816" s="136"/>
      <c r="S816" s="136"/>
    </row>
    <row r="817" spans="1:19" ht="15" customHeight="1">
      <c r="A817" s="89" t="s">
        <v>68</v>
      </c>
      <c r="B817" s="107">
        <v>0</v>
      </c>
      <c r="C817" s="107">
        <v>0</v>
      </c>
      <c r="D817" s="107">
        <v>0</v>
      </c>
      <c r="E817" s="107">
        <v>0</v>
      </c>
      <c r="F817" s="107">
        <v>1</v>
      </c>
      <c r="G817" s="107">
        <v>0</v>
      </c>
      <c r="H817" s="107">
        <v>14</v>
      </c>
      <c r="I817" s="107">
        <v>19</v>
      </c>
      <c r="J817" s="107">
        <v>1</v>
      </c>
      <c r="K817" s="107">
        <v>0</v>
      </c>
      <c r="L817" s="107">
        <v>0</v>
      </c>
      <c r="M817" s="107">
        <v>0</v>
      </c>
      <c r="N817" s="107">
        <v>0</v>
      </c>
      <c r="O817" s="107">
        <v>0</v>
      </c>
      <c r="P817" s="157"/>
      <c r="Q817" s="136"/>
      <c r="R817" s="136"/>
      <c r="S817" s="136"/>
    </row>
    <row r="818" spans="1:19" ht="15" customHeight="1">
      <c r="A818" s="14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57"/>
      <c r="Q818" s="136"/>
      <c r="R818" s="136"/>
      <c r="S818" s="136"/>
    </row>
    <row r="819" spans="1:19" ht="15" customHeight="1">
      <c r="A819" s="140"/>
      <c r="B819" s="157"/>
      <c r="C819" s="157"/>
      <c r="D819" s="157"/>
      <c r="E819" s="157"/>
      <c r="F819" s="157"/>
      <c r="G819" s="157"/>
      <c r="H819" s="157"/>
      <c r="I819" s="157"/>
      <c r="J819" s="157"/>
      <c r="K819" s="157"/>
      <c r="L819" s="157"/>
      <c r="M819" s="157"/>
      <c r="N819" s="157"/>
      <c r="O819" s="157"/>
      <c r="P819" s="157"/>
      <c r="Q819" s="136"/>
      <c r="R819" s="136"/>
      <c r="S819" s="136"/>
    </row>
    <row r="820" spans="1:19" ht="15" customHeight="1">
      <c r="A820" s="196" t="s">
        <v>440</v>
      </c>
      <c r="B820" s="172" t="s">
        <v>213</v>
      </c>
      <c r="C820" s="172"/>
      <c r="D820" s="172" t="s">
        <v>311</v>
      </c>
      <c r="E820" s="172"/>
      <c r="F820" s="172" t="s">
        <v>214</v>
      </c>
      <c r="G820" s="172"/>
      <c r="H820" s="172" t="s">
        <v>215</v>
      </c>
      <c r="I820" s="172"/>
      <c r="J820" s="172" t="s">
        <v>216</v>
      </c>
      <c r="K820" s="172"/>
      <c r="L820" s="172" t="s">
        <v>217</v>
      </c>
      <c r="M820" s="172"/>
      <c r="N820" s="172" t="s">
        <v>218</v>
      </c>
      <c r="O820" s="172"/>
      <c r="P820" s="157"/>
      <c r="Q820" s="136"/>
      <c r="R820" s="136"/>
      <c r="S820" s="136"/>
    </row>
    <row r="821" spans="1:19" ht="15" customHeight="1">
      <c r="A821" s="197"/>
      <c r="B821" s="156" t="s">
        <v>3</v>
      </c>
      <c r="C821" s="156" t="s">
        <v>4</v>
      </c>
      <c r="D821" s="156" t="s">
        <v>3</v>
      </c>
      <c r="E821" s="156" t="s">
        <v>4</v>
      </c>
      <c r="F821" s="156" t="s">
        <v>3</v>
      </c>
      <c r="G821" s="156" t="s">
        <v>4</v>
      </c>
      <c r="H821" s="156" t="s">
        <v>3</v>
      </c>
      <c r="I821" s="156" t="s">
        <v>4</v>
      </c>
      <c r="J821" s="156" t="s">
        <v>3</v>
      </c>
      <c r="K821" s="156" t="s">
        <v>4</v>
      </c>
      <c r="L821" s="156" t="s">
        <v>3</v>
      </c>
      <c r="M821" s="156" t="s">
        <v>4</v>
      </c>
      <c r="N821" s="156" t="s">
        <v>3</v>
      </c>
      <c r="O821" s="156" t="s">
        <v>4</v>
      </c>
      <c r="P821" s="39"/>
      <c r="Q821" s="39"/>
      <c r="R821" s="39"/>
      <c r="S821" s="39"/>
    </row>
    <row r="822" spans="1:19" ht="15" customHeight="1">
      <c r="A822" s="92" t="s">
        <v>52</v>
      </c>
      <c r="B822" s="105">
        <v>7</v>
      </c>
      <c r="C822" s="105">
        <v>3</v>
      </c>
      <c r="D822" s="105">
        <v>1</v>
      </c>
      <c r="E822" s="105">
        <v>0</v>
      </c>
      <c r="F822" s="105">
        <v>2</v>
      </c>
      <c r="G822" s="105">
        <v>1</v>
      </c>
      <c r="H822" s="105">
        <v>5</v>
      </c>
      <c r="I822" s="105">
        <v>0</v>
      </c>
      <c r="J822" s="105">
        <v>1</v>
      </c>
      <c r="K822" s="105">
        <v>4</v>
      </c>
      <c r="L822" s="105">
        <v>16</v>
      </c>
      <c r="M822" s="105">
        <v>1</v>
      </c>
      <c r="N822" s="105">
        <v>53</v>
      </c>
      <c r="O822" s="105">
        <v>71</v>
      </c>
      <c r="P822" s="157"/>
      <c r="Q822" s="136"/>
      <c r="R822" s="136"/>
      <c r="S822" s="136"/>
    </row>
    <row r="823" spans="1:19" ht="15" customHeight="1">
      <c r="A823" s="89" t="s">
        <v>53</v>
      </c>
      <c r="B823" s="107">
        <v>0</v>
      </c>
      <c r="C823" s="107">
        <v>0</v>
      </c>
      <c r="D823" s="107">
        <v>0</v>
      </c>
      <c r="E823" s="107">
        <v>0</v>
      </c>
      <c r="F823" s="107">
        <v>0</v>
      </c>
      <c r="G823" s="107">
        <v>0</v>
      </c>
      <c r="H823" s="107">
        <v>0</v>
      </c>
      <c r="I823" s="107">
        <v>0</v>
      </c>
      <c r="J823" s="107">
        <v>0</v>
      </c>
      <c r="K823" s="107">
        <v>0</v>
      </c>
      <c r="L823" s="107">
        <v>0</v>
      </c>
      <c r="M823" s="107">
        <v>0</v>
      </c>
      <c r="N823" s="107">
        <v>0</v>
      </c>
      <c r="O823" s="107">
        <v>0</v>
      </c>
      <c r="P823" s="157"/>
      <c r="Q823" s="136"/>
      <c r="R823" s="136"/>
      <c r="S823" s="136"/>
    </row>
    <row r="824" spans="1:19" ht="15" customHeight="1">
      <c r="A824" s="89" t="s">
        <v>54</v>
      </c>
      <c r="B824" s="107">
        <v>1</v>
      </c>
      <c r="C824" s="107">
        <v>0</v>
      </c>
      <c r="D824" s="107">
        <v>1</v>
      </c>
      <c r="E824" s="107">
        <v>0</v>
      </c>
      <c r="F824" s="107">
        <v>0</v>
      </c>
      <c r="G824" s="107">
        <v>0</v>
      </c>
      <c r="H824" s="107">
        <v>0</v>
      </c>
      <c r="I824" s="107">
        <v>0</v>
      </c>
      <c r="J824" s="107">
        <v>0</v>
      </c>
      <c r="K824" s="107">
        <v>0</v>
      </c>
      <c r="L824" s="107">
        <v>0</v>
      </c>
      <c r="M824" s="107">
        <v>0</v>
      </c>
      <c r="N824" s="107">
        <v>0</v>
      </c>
      <c r="O824" s="107">
        <v>0</v>
      </c>
      <c r="P824" s="157"/>
      <c r="Q824" s="136"/>
      <c r="R824" s="136"/>
      <c r="S824" s="136"/>
    </row>
    <row r="825" spans="1:19" ht="15" customHeight="1">
      <c r="A825" s="89" t="s">
        <v>55</v>
      </c>
      <c r="B825" s="107">
        <v>0</v>
      </c>
      <c r="C825" s="107">
        <v>0</v>
      </c>
      <c r="D825" s="107">
        <v>0</v>
      </c>
      <c r="E825" s="107">
        <v>0</v>
      </c>
      <c r="F825" s="107">
        <v>0</v>
      </c>
      <c r="G825" s="107">
        <v>0</v>
      </c>
      <c r="H825" s="107">
        <v>1</v>
      </c>
      <c r="I825" s="107">
        <v>0</v>
      </c>
      <c r="J825" s="107">
        <v>0</v>
      </c>
      <c r="K825" s="107">
        <v>0</v>
      </c>
      <c r="L825" s="107">
        <v>0</v>
      </c>
      <c r="M825" s="107">
        <v>0</v>
      </c>
      <c r="N825" s="107">
        <v>0</v>
      </c>
      <c r="O825" s="107">
        <v>0</v>
      </c>
      <c r="P825" s="157"/>
      <c r="Q825" s="136"/>
      <c r="R825" s="136"/>
      <c r="S825" s="136"/>
    </row>
    <row r="826" spans="1:19" ht="15" customHeight="1">
      <c r="A826" s="89" t="s">
        <v>56</v>
      </c>
      <c r="B826" s="107">
        <v>0</v>
      </c>
      <c r="C826" s="107">
        <v>0</v>
      </c>
      <c r="D826" s="107">
        <v>0</v>
      </c>
      <c r="E826" s="107">
        <v>0</v>
      </c>
      <c r="F826" s="107">
        <v>0</v>
      </c>
      <c r="G826" s="107">
        <v>0</v>
      </c>
      <c r="H826" s="107">
        <v>0</v>
      </c>
      <c r="I826" s="107">
        <v>0</v>
      </c>
      <c r="J826" s="107">
        <v>0</v>
      </c>
      <c r="K826" s="107">
        <v>0</v>
      </c>
      <c r="L826" s="107">
        <v>0</v>
      </c>
      <c r="M826" s="107">
        <v>0</v>
      </c>
      <c r="N826" s="107">
        <v>0</v>
      </c>
      <c r="O826" s="107">
        <v>0</v>
      </c>
      <c r="P826" s="157"/>
      <c r="Q826" s="136"/>
      <c r="R826" s="136"/>
      <c r="S826" s="136"/>
    </row>
    <row r="827" spans="1:19" ht="15" customHeight="1">
      <c r="A827" s="89" t="s">
        <v>57</v>
      </c>
      <c r="B827" s="107">
        <v>0</v>
      </c>
      <c r="C827" s="107">
        <v>0</v>
      </c>
      <c r="D827" s="107">
        <v>0</v>
      </c>
      <c r="E827" s="107">
        <v>0</v>
      </c>
      <c r="F827" s="107">
        <v>0</v>
      </c>
      <c r="G827" s="107">
        <v>0</v>
      </c>
      <c r="H827" s="107">
        <v>0</v>
      </c>
      <c r="I827" s="107">
        <v>0</v>
      </c>
      <c r="J827" s="107">
        <v>0</v>
      </c>
      <c r="K827" s="107">
        <v>0</v>
      </c>
      <c r="L827" s="107">
        <v>0</v>
      </c>
      <c r="M827" s="107">
        <v>0</v>
      </c>
      <c r="N827" s="107">
        <v>0</v>
      </c>
      <c r="O827" s="107">
        <v>0</v>
      </c>
      <c r="P827" s="157"/>
      <c r="Q827" s="136"/>
      <c r="R827" s="136"/>
      <c r="S827" s="136"/>
    </row>
    <row r="828" spans="1:19" ht="15" customHeight="1">
      <c r="A828" s="89" t="s">
        <v>58</v>
      </c>
      <c r="B828" s="107">
        <v>0</v>
      </c>
      <c r="C828" s="107">
        <v>0</v>
      </c>
      <c r="D828" s="107">
        <v>0</v>
      </c>
      <c r="E828" s="107">
        <v>0</v>
      </c>
      <c r="F828" s="107">
        <v>0</v>
      </c>
      <c r="G828" s="107">
        <v>0</v>
      </c>
      <c r="H828" s="107">
        <v>0</v>
      </c>
      <c r="I828" s="107">
        <v>0</v>
      </c>
      <c r="J828" s="107">
        <v>0</v>
      </c>
      <c r="K828" s="107">
        <v>0</v>
      </c>
      <c r="L828" s="107">
        <v>0</v>
      </c>
      <c r="M828" s="107">
        <v>0</v>
      </c>
      <c r="N828" s="107">
        <v>0</v>
      </c>
      <c r="O828" s="107">
        <v>1</v>
      </c>
      <c r="P828" s="157"/>
      <c r="Q828" s="136"/>
      <c r="R828" s="136"/>
      <c r="S828" s="136"/>
    </row>
    <row r="829" spans="1:19" ht="15" customHeight="1">
      <c r="A829" s="89" t="s">
        <v>59</v>
      </c>
      <c r="B829" s="107">
        <v>0</v>
      </c>
      <c r="C829" s="107">
        <v>0</v>
      </c>
      <c r="D829" s="107">
        <v>0</v>
      </c>
      <c r="E829" s="107">
        <v>0</v>
      </c>
      <c r="F829" s="107">
        <v>0</v>
      </c>
      <c r="G829" s="107">
        <v>0</v>
      </c>
      <c r="H829" s="107">
        <v>0</v>
      </c>
      <c r="I829" s="107">
        <v>0</v>
      </c>
      <c r="J829" s="107">
        <v>0</v>
      </c>
      <c r="K829" s="107">
        <v>3</v>
      </c>
      <c r="L829" s="107">
        <v>2</v>
      </c>
      <c r="M829" s="107">
        <v>0</v>
      </c>
      <c r="N829" s="107">
        <v>2</v>
      </c>
      <c r="O829" s="107">
        <v>10</v>
      </c>
      <c r="P829" s="157"/>
      <c r="Q829" s="136"/>
      <c r="R829" s="136"/>
      <c r="S829" s="136"/>
    </row>
    <row r="830" spans="1:19" ht="15" customHeight="1">
      <c r="A830" s="89" t="s">
        <v>60</v>
      </c>
      <c r="B830" s="107">
        <v>0</v>
      </c>
      <c r="C830" s="107">
        <v>0</v>
      </c>
      <c r="D830" s="107">
        <v>0</v>
      </c>
      <c r="E830" s="107">
        <v>0</v>
      </c>
      <c r="F830" s="107">
        <v>0</v>
      </c>
      <c r="G830" s="107">
        <v>0</v>
      </c>
      <c r="H830" s="107">
        <v>0</v>
      </c>
      <c r="I830" s="107">
        <v>0</v>
      </c>
      <c r="J830" s="107">
        <v>0</v>
      </c>
      <c r="K830" s="107">
        <v>0</v>
      </c>
      <c r="L830" s="107">
        <v>0</v>
      </c>
      <c r="M830" s="107">
        <v>0</v>
      </c>
      <c r="N830" s="107">
        <v>0</v>
      </c>
      <c r="O830" s="107">
        <v>0</v>
      </c>
      <c r="P830" s="157"/>
      <c r="Q830" s="136"/>
      <c r="R830" s="136"/>
      <c r="S830" s="136"/>
    </row>
    <row r="831" spans="1:19" ht="15" customHeight="1">
      <c r="A831" s="89" t="s">
        <v>61</v>
      </c>
      <c r="B831" s="107">
        <v>0</v>
      </c>
      <c r="C831" s="107">
        <v>0</v>
      </c>
      <c r="D831" s="107">
        <v>0</v>
      </c>
      <c r="E831" s="107">
        <v>0</v>
      </c>
      <c r="F831" s="107">
        <v>0</v>
      </c>
      <c r="G831" s="107">
        <v>0</v>
      </c>
      <c r="H831" s="107">
        <v>0</v>
      </c>
      <c r="I831" s="107">
        <v>0</v>
      </c>
      <c r="J831" s="107">
        <v>0</v>
      </c>
      <c r="K831" s="107">
        <v>0</v>
      </c>
      <c r="L831" s="107">
        <v>0</v>
      </c>
      <c r="M831" s="107">
        <v>0</v>
      </c>
      <c r="N831" s="107">
        <v>0</v>
      </c>
      <c r="O831" s="107">
        <v>0</v>
      </c>
      <c r="P831" s="157"/>
      <c r="Q831" s="136"/>
      <c r="R831" s="136"/>
      <c r="S831" s="136"/>
    </row>
    <row r="832" spans="1:19" ht="15" customHeight="1">
      <c r="A832" s="89" t="s">
        <v>8</v>
      </c>
      <c r="B832" s="107">
        <v>0</v>
      </c>
      <c r="C832" s="107">
        <v>0</v>
      </c>
      <c r="D832" s="107">
        <v>0</v>
      </c>
      <c r="E832" s="107">
        <v>0</v>
      </c>
      <c r="F832" s="107">
        <v>0</v>
      </c>
      <c r="G832" s="107">
        <v>0</v>
      </c>
      <c r="H832" s="107">
        <v>0</v>
      </c>
      <c r="I832" s="107">
        <v>0</v>
      </c>
      <c r="J832" s="107">
        <v>0</v>
      </c>
      <c r="K832" s="107">
        <v>0</v>
      </c>
      <c r="L832" s="107">
        <v>10</v>
      </c>
      <c r="M832" s="107">
        <v>0</v>
      </c>
      <c r="N832" s="107">
        <v>2</v>
      </c>
      <c r="O832" s="107">
        <v>0</v>
      </c>
      <c r="P832" s="157"/>
      <c r="Q832" s="136"/>
      <c r="R832" s="136"/>
      <c r="S832" s="136"/>
    </row>
    <row r="833" spans="1:19" ht="15" customHeight="1">
      <c r="A833" s="89" t="s">
        <v>9</v>
      </c>
      <c r="B833" s="107">
        <v>0</v>
      </c>
      <c r="C833" s="107">
        <v>0</v>
      </c>
      <c r="D833" s="107">
        <v>0</v>
      </c>
      <c r="E833" s="107">
        <v>0</v>
      </c>
      <c r="F833" s="107">
        <v>0</v>
      </c>
      <c r="G833" s="107">
        <v>0</v>
      </c>
      <c r="H833" s="107">
        <v>0</v>
      </c>
      <c r="I833" s="107">
        <v>0</v>
      </c>
      <c r="J833" s="107">
        <v>0</v>
      </c>
      <c r="K833" s="107">
        <v>0</v>
      </c>
      <c r="L833" s="107">
        <v>0</v>
      </c>
      <c r="M833" s="107">
        <v>0</v>
      </c>
      <c r="N833" s="107">
        <v>0</v>
      </c>
      <c r="O833" s="107">
        <v>0</v>
      </c>
      <c r="P833" s="157"/>
      <c r="Q833" s="136"/>
      <c r="R833" s="136"/>
      <c r="S833" s="136"/>
    </row>
    <row r="834" spans="1:19" ht="15" customHeight="1">
      <c r="A834" s="90" t="s">
        <v>268</v>
      </c>
      <c r="B834" s="107">
        <v>0</v>
      </c>
      <c r="C834" s="107">
        <v>0</v>
      </c>
      <c r="D834" s="107">
        <v>0</v>
      </c>
      <c r="E834" s="107">
        <v>0</v>
      </c>
      <c r="F834" s="107">
        <v>0</v>
      </c>
      <c r="G834" s="107">
        <v>0</v>
      </c>
      <c r="H834" s="107">
        <v>0</v>
      </c>
      <c r="I834" s="107">
        <v>0</v>
      </c>
      <c r="J834" s="107">
        <v>0</v>
      </c>
      <c r="K834" s="107">
        <v>0</v>
      </c>
      <c r="L834" s="107">
        <v>0</v>
      </c>
      <c r="M834" s="107">
        <v>0</v>
      </c>
      <c r="N834" s="107">
        <v>0</v>
      </c>
      <c r="O834" s="107">
        <v>0</v>
      </c>
      <c r="P834" s="157"/>
      <c r="Q834" s="136"/>
      <c r="R834" s="136"/>
      <c r="S834" s="136"/>
    </row>
    <row r="835" spans="1:19" ht="15" customHeight="1">
      <c r="A835" s="90" t="s">
        <v>269</v>
      </c>
      <c r="B835" s="107">
        <v>0</v>
      </c>
      <c r="C835" s="107">
        <v>0</v>
      </c>
      <c r="D835" s="107">
        <v>0</v>
      </c>
      <c r="E835" s="107">
        <v>0</v>
      </c>
      <c r="F835" s="107">
        <v>0</v>
      </c>
      <c r="G835" s="107">
        <v>0</v>
      </c>
      <c r="H835" s="107">
        <v>0</v>
      </c>
      <c r="I835" s="107">
        <v>0</v>
      </c>
      <c r="J835" s="107">
        <v>0</v>
      </c>
      <c r="K835" s="107">
        <v>0</v>
      </c>
      <c r="L835" s="107">
        <v>0</v>
      </c>
      <c r="M835" s="107">
        <v>0</v>
      </c>
      <c r="N835" s="107">
        <v>0</v>
      </c>
      <c r="O835" s="107">
        <v>0</v>
      </c>
      <c r="P835" s="157"/>
      <c r="Q835" s="136"/>
      <c r="R835" s="136"/>
      <c r="S835" s="136"/>
    </row>
    <row r="836" spans="1:19" ht="15" customHeight="1">
      <c r="A836" s="90" t="s">
        <v>416</v>
      </c>
      <c r="B836" s="107">
        <v>0</v>
      </c>
      <c r="C836" s="107">
        <v>0</v>
      </c>
      <c r="D836" s="107">
        <v>0</v>
      </c>
      <c r="E836" s="107">
        <v>0</v>
      </c>
      <c r="F836" s="107">
        <v>0</v>
      </c>
      <c r="G836" s="107">
        <v>0</v>
      </c>
      <c r="H836" s="107">
        <v>0</v>
      </c>
      <c r="I836" s="107">
        <v>0</v>
      </c>
      <c r="J836" s="107">
        <v>0</v>
      </c>
      <c r="K836" s="107">
        <v>0</v>
      </c>
      <c r="L836" s="107">
        <v>0</v>
      </c>
      <c r="M836" s="107">
        <v>0</v>
      </c>
      <c r="N836" s="107">
        <v>0</v>
      </c>
      <c r="O836" s="107">
        <v>0</v>
      </c>
      <c r="P836" s="157"/>
      <c r="Q836" s="136"/>
      <c r="R836" s="136"/>
      <c r="S836" s="136"/>
    </row>
    <row r="837" spans="1:19" ht="15" customHeight="1">
      <c r="A837" s="90" t="s">
        <v>417</v>
      </c>
      <c r="B837" s="107">
        <v>0</v>
      </c>
      <c r="C837" s="107">
        <v>0</v>
      </c>
      <c r="D837" s="107">
        <v>0</v>
      </c>
      <c r="E837" s="107">
        <v>0</v>
      </c>
      <c r="F837" s="107">
        <v>0</v>
      </c>
      <c r="G837" s="107">
        <v>0</v>
      </c>
      <c r="H837" s="107">
        <v>0</v>
      </c>
      <c r="I837" s="107">
        <v>0</v>
      </c>
      <c r="J837" s="107">
        <v>0</v>
      </c>
      <c r="K837" s="107">
        <v>0</v>
      </c>
      <c r="L837" s="107">
        <v>0</v>
      </c>
      <c r="M837" s="107">
        <v>0</v>
      </c>
      <c r="N837" s="107">
        <v>0</v>
      </c>
      <c r="O837" s="107">
        <v>0</v>
      </c>
      <c r="P837" s="157"/>
      <c r="Q837" s="136"/>
      <c r="R837" s="136"/>
      <c r="S837" s="136"/>
    </row>
    <row r="838" spans="1:19" ht="15" customHeight="1">
      <c r="A838" s="90" t="s">
        <v>418</v>
      </c>
      <c r="B838" s="107">
        <v>0</v>
      </c>
      <c r="C838" s="107">
        <v>0</v>
      </c>
      <c r="D838" s="107">
        <v>0</v>
      </c>
      <c r="E838" s="107">
        <v>0</v>
      </c>
      <c r="F838" s="107">
        <v>0</v>
      </c>
      <c r="G838" s="107">
        <v>0</v>
      </c>
      <c r="H838" s="107">
        <v>0</v>
      </c>
      <c r="I838" s="107">
        <v>0</v>
      </c>
      <c r="J838" s="107">
        <v>0</v>
      </c>
      <c r="K838" s="107">
        <v>0</v>
      </c>
      <c r="L838" s="107">
        <v>0</v>
      </c>
      <c r="M838" s="107">
        <v>0</v>
      </c>
      <c r="N838" s="107">
        <v>0</v>
      </c>
      <c r="O838" s="107">
        <v>0</v>
      </c>
      <c r="P838" s="157"/>
      <c r="Q838" s="136"/>
      <c r="R838" s="136"/>
      <c r="S838" s="136"/>
    </row>
    <row r="839" spans="1:19" ht="15" customHeight="1">
      <c r="A839" s="89" t="s">
        <v>442</v>
      </c>
      <c r="B839" s="107">
        <v>0</v>
      </c>
      <c r="C839" s="107">
        <v>0</v>
      </c>
      <c r="D839" s="107">
        <v>0</v>
      </c>
      <c r="E839" s="107">
        <v>0</v>
      </c>
      <c r="F839" s="107">
        <v>0</v>
      </c>
      <c r="G839" s="107">
        <v>0</v>
      </c>
      <c r="H839" s="107">
        <v>0</v>
      </c>
      <c r="I839" s="107">
        <v>0</v>
      </c>
      <c r="J839" s="107">
        <v>0</v>
      </c>
      <c r="K839" s="107">
        <v>0</v>
      </c>
      <c r="L839" s="107">
        <v>0</v>
      </c>
      <c r="M839" s="107">
        <v>0</v>
      </c>
      <c r="N839" s="107">
        <v>0</v>
      </c>
      <c r="O839" s="107">
        <v>0</v>
      </c>
      <c r="P839" s="157"/>
      <c r="Q839" s="136"/>
      <c r="R839" s="136"/>
      <c r="S839" s="136"/>
    </row>
    <row r="840" spans="1:19" ht="15" customHeight="1">
      <c r="A840" s="89" t="s">
        <v>444</v>
      </c>
      <c r="B840" s="107">
        <v>0</v>
      </c>
      <c r="C840" s="107">
        <v>0</v>
      </c>
      <c r="D840" s="107">
        <v>0</v>
      </c>
      <c r="E840" s="107">
        <v>0</v>
      </c>
      <c r="F840" s="107">
        <v>0</v>
      </c>
      <c r="G840" s="107">
        <v>0</v>
      </c>
      <c r="H840" s="107">
        <v>0</v>
      </c>
      <c r="I840" s="107">
        <v>0</v>
      </c>
      <c r="J840" s="107">
        <v>0</v>
      </c>
      <c r="K840" s="107">
        <v>0</v>
      </c>
      <c r="L840" s="107">
        <v>0</v>
      </c>
      <c r="M840" s="107">
        <v>0</v>
      </c>
      <c r="N840" s="107">
        <v>0</v>
      </c>
      <c r="O840" s="107">
        <v>0</v>
      </c>
      <c r="P840" s="157"/>
      <c r="Q840" s="136"/>
      <c r="R840" s="136"/>
      <c r="S840" s="136"/>
    </row>
    <row r="841" spans="1:19" ht="15" customHeight="1">
      <c r="A841" s="89" t="s">
        <v>446</v>
      </c>
      <c r="B841" s="107">
        <v>0</v>
      </c>
      <c r="C841" s="107">
        <v>0</v>
      </c>
      <c r="D841" s="107">
        <v>0</v>
      </c>
      <c r="E841" s="107">
        <v>0</v>
      </c>
      <c r="F841" s="107">
        <v>0</v>
      </c>
      <c r="G841" s="107">
        <v>0</v>
      </c>
      <c r="H841" s="107">
        <v>0</v>
      </c>
      <c r="I841" s="107">
        <v>0</v>
      </c>
      <c r="J841" s="107">
        <v>0</v>
      </c>
      <c r="K841" s="107">
        <v>0</v>
      </c>
      <c r="L841" s="107">
        <v>0</v>
      </c>
      <c r="M841" s="107">
        <v>0</v>
      </c>
      <c r="N841" s="107">
        <v>0</v>
      </c>
      <c r="O841" s="107">
        <v>0</v>
      </c>
      <c r="P841" s="157"/>
      <c r="Q841" s="136"/>
      <c r="R841" s="136"/>
      <c r="S841" s="136"/>
    </row>
    <row r="842" spans="1:19" ht="15" customHeight="1">
      <c r="A842" s="89" t="s">
        <v>448</v>
      </c>
      <c r="B842" s="107">
        <v>0</v>
      </c>
      <c r="C842" s="107">
        <v>0</v>
      </c>
      <c r="D842" s="107">
        <v>0</v>
      </c>
      <c r="E842" s="107">
        <v>0</v>
      </c>
      <c r="F842" s="107">
        <v>0</v>
      </c>
      <c r="G842" s="107">
        <v>0</v>
      </c>
      <c r="H842" s="107">
        <v>0</v>
      </c>
      <c r="I842" s="107">
        <v>0</v>
      </c>
      <c r="J842" s="107">
        <v>0</v>
      </c>
      <c r="K842" s="107">
        <v>0</v>
      </c>
      <c r="L842" s="107">
        <v>0</v>
      </c>
      <c r="M842" s="107">
        <v>0</v>
      </c>
      <c r="N842" s="107">
        <v>0</v>
      </c>
      <c r="O842" s="107">
        <v>0</v>
      </c>
      <c r="P842" s="157"/>
      <c r="Q842" s="136"/>
      <c r="R842" s="136"/>
      <c r="S842" s="136"/>
    </row>
    <row r="843" spans="1:19" ht="15" customHeight="1">
      <c r="A843" s="90" t="s">
        <v>419</v>
      </c>
      <c r="B843" s="107">
        <v>0</v>
      </c>
      <c r="C843" s="107">
        <v>0</v>
      </c>
      <c r="D843" s="107">
        <v>0</v>
      </c>
      <c r="E843" s="107">
        <v>0</v>
      </c>
      <c r="F843" s="107">
        <v>0</v>
      </c>
      <c r="G843" s="107">
        <v>0</v>
      </c>
      <c r="H843" s="107">
        <v>0</v>
      </c>
      <c r="I843" s="107">
        <v>0</v>
      </c>
      <c r="J843" s="107">
        <v>0</v>
      </c>
      <c r="K843" s="107">
        <v>0</v>
      </c>
      <c r="L843" s="107">
        <v>0</v>
      </c>
      <c r="M843" s="107">
        <v>0</v>
      </c>
      <c r="N843" s="107">
        <v>0</v>
      </c>
      <c r="O843" s="107">
        <v>0</v>
      </c>
      <c r="P843" s="157"/>
      <c r="Q843" s="136"/>
      <c r="R843" s="136"/>
      <c r="S843" s="136"/>
    </row>
    <row r="844" spans="1:19" ht="15" customHeight="1">
      <c r="A844" s="90" t="s">
        <v>405</v>
      </c>
      <c r="B844" s="107">
        <v>0</v>
      </c>
      <c r="C844" s="107">
        <v>0</v>
      </c>
      <c r="D844" s="107">
        <v>0</v>
      </c>
      <c r="E844" s="107">
        <v>0</v>
      </c>
      <c r="F844" s="107">
        <v>0</v>
      </c>
      <c r="G844" s="107">
        <v>0</v>
      </c>
      <c r="H844" s="107">
        <v>0</v>
      </c>
      <c r="I844" s="107">
        <v>0</v>
      </c>
      <c r="J844" s="107">
        <v>0</v>
      </c>
      <c r="K844" s="107">
        <v>0</v>
      </c>
      <c r="L844" s="107">
        <v>0</v>
      </c>
      <c r="M844" s="107">
        <v>0</v>
      </c>
      <c r="N844" s="107">
        <v>0</v>
      </c>
      <c r="O844" s="107">
        <v>0</v>
      </c>
      <c r="P844" s="157"/>
      <c r="Q844" s="136"/>
      <c r="R844" s="136"/>
      <c r="S844" s="136"/>
    </row>
    <row r="845" spans="1:19" ht="15" customHeight="1">
      <c r="A845" s="89" t="s">
        <v>62</v>
      </c>
      <c r="B845" s="107">
        <v>0</v>
      </c>
      <c r="C845" s="107">
        <v>0</v>
      </c>
      <c r="D845" s="107">
        <v>0</v>
      </c>
      <c r="E845" s="107">
        <v>0</v>
      </c>
      <c r="F845" s="107">
        <v>0</v>
      </c>
      <c r="G845" s="107">
        <v>0</v>
      </c>
      <c r="H845" s="107">
        <v>0</v>
      </c>
      <c r="I845" s="107">
        <v>0</v>
      </c>
      <c r="J845" s="107">
        <v>0</v>
      </c>
      <c r="K845" s="107">
        <v>0</v>
      </c>
      <c r="L845" s="107">
        <v>0</v>
      </c>
      <c r="M845" s="107">
        <v>0</v>
      </c>
      <c r="N845" s="107">
        <v>0</v>
      </c>
      <c r="O845" s="107">
        <v>0</v>
      </c>
      <c r="P845" s="157"/>
      <c r="Q845" s="136"/>
      <c r="R845" s="136"/>
      <c r="S845" s="136"/>
    </row>
    <row r="846" spans="1:19" ht="15" customHeight="1">
      <c r="A846" s="89" t="s">
        <v>63</v>
      </c>
      <c r="B846" s="107">
        <v>1</v>
      </c>
      <c r="C846" s="107">
        <v>0</v>
      </c>
      <c r="D846" s="107">
        <v>0</v>
      </c>
      <c r="E846" s="107">
        <v>0</v>
      </c>
      <c r="F846" s="107">
        <v>0</v>
      </c>
      <c r="G846" s="107">
        <v>0</v>
      </c>
      <c r="H846" s="107">
        <v>3</v>
      </c>
      <c r="I846" s="107">
        <v>0</v>
      </c>
      <c r="J846" s="107">
        <v>0</v>
      </c>
      <c r="K846" s="107">
        <v>1</v>
      </c>
      <c r="L846" s="107">
        <v>0</v>
      </c>
      <c r="M846" s="107">
        <v>0</v>
      </c>
      <c r="N846" s="107">
        <v>10</v>
      </c>
      <c r="O846" s="107">
        <v>10</v>
      </c>
      <c r="P846" s="157"/>
      <c r="Q846" s="136"/>
      <c r="R846" s="136"/>
      <c r="S846" s="136"/>
    </row>
    <row r="847" spans="1:19" ht="15" customHeight="1">
      <c r="A847" s="89" t="s">
        <v>64</v>
      </c>
      <c r="B847" s="107">
        <v>1</v>
      </c>
      <c r="C847" s="107">
        <v>0</v>
      </c>
      <c r="D847" s="107">
        <v>0</v>
      </c>
      <c r="E847" s="107">
        <v>0</v>
      </c>
      <c r="F847" s="107">
        <v>1</v>
      </c>
      <c r="G847" s="107">
        <v>0</v>
      </c>
      <c r="H847" s="107">
        <v>0</v>
      </c>
      <c r="I847" s="107">
        <v>0</v>
      </c>
      <c r="J847" s="107">
        <v>0</v>
      </c>
      <c r="K847" s="107">
        <v>0</v>
      </c>
      <c r="L847" s="107">
        <v>1</v>
      </c>
      <c r="M847" s="107">
        <v>0</v>
      </c>
      <c r="N847" s="107">
        <v>1</v>
      </c>
      <c r="O847" s="107">
        <v>0</v>
      </c>
      <c r="P847" s="157"/>
      <c r="Q847" s="136"/>
      <c r="R847" s="136"/>
      <c r="S847" s="136"/>
    </row>
    <row r="848" spans="1:19" ht="15" customHeight="1">
      <c r="A848" s="89" t="s">
        <v>65</v>
      </c>
      <c r="B848" s="107">
        <v>0</v>
      </c>
      <c r="C848" s="107">
        <v>0</v>
      </c>
      <c r="D848" s="107">
        <v>0</v>
      </c>
      <c r="E848" s="107">
        <v>0</v>
      </c>
      <c r="F848" s="107">
        <v>0</v>
      </c>
      <c r="G848" s="107">
        <v>0</v>
      </c>
      <c r="H848" s="107">
        <v>0</v>
      </c>
      <c r="I848" s="107">
        <v>0</v>
      </c>
      <c r="J848" s="107">
        <v>0</v>
      </c>
      <c r="K848" s="107">
        <v>0</v>
      </c>
      <c r="L848" s="107">
        <v>0</v>
      </c>
      <c r="M848" s="107">
        <v>0</v>
      </c>
      <c r="N848" s="107">
        <v>0</v>
      </c>
      <c r="O848" s="107">
        <v>1</v>
      </c>
      <c r="P848" s="157"/>
      <c r="Q848" s="136"/>
      <c r="R848" s="136"/>
      <c r="S848" s="136"/>
    </row>
    <row r="849" spans="1:19" ht="15" customHeight="1">
      <c r="A849" s="89" t="s">
        <v>66</v>
      </c>
      <c r="B849" s="107">
        <v>4</v>
      </c>
      <c r="C849" s="107">
        <v>3</v>
      </c>
      <c r="D849" s="107">
        <v>0</v>
      </c>
      <c r="E849" s="107">
        <v>0</v>
      </c>
      <c r="F849" s="107">
        <v>0</v>
      </c>
      <c r="G849" s="107">
        <v>0</v>
      </c>
      <c r="H849" s="107">
        <v>1</v>
      </c>
      <c r="I849" s="107">
        <v>0</v>
      </c>
      <c r="J849" s="107">
        <v>1</v>
      </c>
      <c r="K849" s="107">
        <v>0</v>
      </c>
      <c r="L849" s="107">
        <v>3</v>
      </c>
      <c r="M849" s="107">
        <v>1</v>
      </c>
      <c r="N849" s="107">
        <v>37</v>
      </c>
      <c r="O849" s="107">
        <v>47</v>
      </c>
      <c r="P849" s="157"/>
      <c r="Q849" s="136"/>
      <c r="R849" s="136"/>
      <c r="S849" s="136"/>
    </row>
    <row r="850" spans="1:19" ht="15" customHeight="1">
      <c r="A850" s="89" t="s">
        <v>67</v>
      </c>
      <c r="B850" s="107">
        <v>0</v>
      </c>
      <c r="C850" s="107">
        <v>0</v>
      </c>
      <c r="D850" s="107">
        <v>0</v>
      </c>
      <c r="E850" s="107">
        <v>0</v>
      </c>
      <c r="F850" s="107">
        <v>0</v>
      </c>
      <c r="G850" s="107">
        <v>0</v>
      </c>
      <c r="H850" s="107">
        <v>0</v>
      </c>
      <c r="I850" s="107">
        <v>0</v>
      </c>
      <c r="J850" s="107">
        <v>0</v>
      </c>
      <c r="K850" s="107">
        <v>0</v>
      </c>
      <c r="L850" s="107">
        <v>0</v>
      </c>
      <c r="M850" s="107">
        <v>0</v>
      </c>
      <c r="N850" s="107">
        <v>0</v>
      </c>
      <c r="O850" s="107">
        <v>0</v>
      </c>
      <c r="P850" s="157"/>
      <c r="Q850" s="136"/>
      <c r="R850" s="136"/>
      <c r="S850" s="136"/>
    </row>
    <row r="851" spans="1:19" ht="15" customHeight="1">
      <c r="A851" s="89" t="s">
        <v>68</v>
      </c>
      <c r="B851" s="107">
        <v>0</v>
      </c>
      <c r="C851" s="107">
        <v>0</v>
      </c>
      <c r="D851" s="107">
        <v>0</v>
      </c>
      <c r="E851" s="107">
        <v>0</v>
      </c>
      <c r="F851" s="107">
        <v>1</v>
      </c>
      <c r="G851" s="107">
        <v>1</v>
      </c>
      <c r="H851" s="107">
        <v>0</v>
      </c>
      <c r="I851" s="107">
        <v>0</v>
      </c>
      <c r="J851" s="107">
        <v>0</v>
      </c>
      <c r="K851" s="107">
        <v>0</v>
      </c>
      <c r="L851" s="107">
        <v>0</v>
      </c>
      <c r="M851" s="107">
        <v>0</v>
      </c>
      <c r="N851" s="107">
        <v>1</v>
      </c>
      <c r="O851" s="107">
        <v>2</v>
      </c>
      <c r="P851" s="157"/>
      <c r="Q851" s="136"/>
      <c r="R851" s="136"/>
      <c r="S851" s="136"/>
    </row>
    <row r="852" spans="1:19" ht="15" customHeight="1">
      <c r="A852" s="14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57"/>
      <c r="Q852" s="136"/>
      <c r="R852" s="136"/>
      <c r="S852" s="136"/>
    </row>
    <row r="853" spans="1:19" ht="15" customHeight="1">
      <c r="A853" s="140"/>
      <c r="B853" s="157"/>
      <c r="C853" s="157"/>
      <c r="D853" s="157"/>
      <c r="E853" s="157"/>
      <c r="F853" s="157"/>
      <c r="G853" s="157"/>
      <c r="H853" s="157"/>
      <c r="I853" s="157"/>
      <c r="J853" s="157"/>
      <c r="K853" s="157"/>
      <c r="L853" s="157"/>
      <c r="M853" s="157"/>
      <c r="N853" s="157"/>
      <c r="O853" s="157"/>
      <c r="P853" s="157"/>
      <c r="Q853" s="136"/>
      <c r="R853" s="136"/>
      <c r="S853" s="136"/>
    </row>
    <row r="854" spans="1:19" ht="15" customHeight="1">
      <c r="A854" s="196" t="s">
        <v>302</v>
      </c>
      <c r="B854" s="172" t="s">
        <v>219</v>
      </c>
      <c r="C854" s="172"/>
      <c r="D854" s="172" t="s">
        <v>220</v>
      </c>
      <c r="E854" s="172"/>
      <c r="F854" s="172" t="s">
        <v>221</v>
      </c>
      <c r="G854" s="172"/>
      <c r="H854" s="172" t="s">
        <v>306</v>
      </c>
      <c r="I854" s="172"/>
      <c r="J854" s="157"/>
      <c r="K854" s="157"/>
      <c r="L854" s="157"/>
      <c r="M854" s="157"/>
      <c r="N854" s="157"/>
      <c r="O854" s="157"/>
      <c r="P854" s="157"/>
      <c r="Q854" s="136"/>
      <c r="R854" s="136"/>
      <c r="S854" s="136"/>
    </row>
    <row r="855" spans="1:19" ht="15" customHeight="1">
      <c r="A855" s="197"/>
      <c r="B855" s="156" t="s">
        <v>3</v>
      </c>
      <c r="C855" s="156" t="s">
        <v>4</v>
      </c>
      <c r="D855" s="156" t="s">
        <v>3</v>
      </c>
      <c r="E855" s="156" t="s">
        <v>4</v>
      </c>
      <c r="F855" s="156" t="s">
        <v>3</v>
      </c>
      <c r="G855" s="156" t="s">
        <v>4</v>
      </c>
      <c r="H855" s="156" t="s">
        <v>3</v>
      </c>
      <c r="I855" s="156" t="s">
        <v>4</v>
      </c>
      <c r="J855" s="39"/>
      <c r="K855" s="39"/>
      <c r="L855" s="39"/>
      <c r="M855" s="39"/>
      <c r="N855" s="39"/>
      <c r="O855" s="39"/>
      <c r="P855" s="39"/>
      <c r="Q855" s="39"/>
      <c r="R855" s="39"/>
      <c r="S855" s="39"/>
    </row>
    <row r="856" spans="1:19" ht="15" customHeight="1">
      <c r="A856" s="92" t="s">
        <v>52</v>
      </c>
      <c r="B856" s="105">
        <v>58</v>
      </c>
      <c r="C856" s="105">
        <v>55</v>
      </c>
      <c r="D856" s="105">
        <v>49</v>
      </c>
      <c r="E856" s="105">
        <v>37</v>
      </c>
      <c r="F856" s="105">
        <v>110</v>
      </c>
      <c r="G856" s="105">
        <v>104</v>
      </c>
      <c r="H856" s="105">
        <v>1</v>
      </c>
      <c r="I856" s="105">
        <v>1</v>
      </c>
      <c r="J856" s="157"/>
      <c r="K856" s="157"/>
      <c r="L856" s="157"/>
      <c r="M856" s="157"/>
      <c r="N856" s="157"/>
      <c r="O856" s="157"/>
      <c r="P856" s="157"/>
      <c r="Q856" s="136"/>
      <c r="R856" s="136"/>
      <c r="S856" s="136"/>
    </row>
    <row r="857" spans="1:19" ht="15" customHeight="1">
      <c r="A857" s="89" t="s">
        <v>53</v>
      </c>
      <c r="B857" s="107">
        <v>0</v>
      </c>
      <c r="C857" s="107">
        <v>0</v>
      </c>
      <c r="D857" s="107">
        <v>0</v>
      </c>
      <c r="E857" s="107">
        <v>0</v>
      </c>
      <c r="F857" s="107">
        <v>0</v>
      </c>
      <c r="G857" s="107">
        <v>0</v>
      </c>
      <c r="H857" s="107">
        <v>0</v>
      </c>
      <c r="I857" s="107">
        <v>0</v>
      </c>
      <c r="J857" s="157"/>
      <c r="K857" s="157"/>
      <c r="L857" s="157"/>
      <c r="M857" s="157"/>
      <c r="N857" s="157"/>
      <c r="O857" s="157"/>
      <c r="P857" s="157"/>
      <c r="Q857" s="136"/>
      <c r="R857" s="136"/>
      <c r="S857" s="136"/>
    </row>
    <row r="858" spans="1:19" ht="15" customHeight="1">
      <c r="A858" s="89" t="s">
        <v>54</v>
      </c>
      <c r="B858" s="107">
        <v>0</v>
      </c>
      <c r="C858" s="107">
        <v>0</v>
      </c>
      <c r="D858" s="107">
        <v>3</v>
      </c>
      <c r="E858" s="107">
        <v>1</v>
      </c>
      <c r="F858" s="107">
        <v>4</v>
      </c>
      <c r="G858" s="107">
        <v>0</v>
      </c>
      <c r="H858" s="107">
        <v>0</v>
      </c>
      <c r="I858" s="107">
        <v>0</v>
      </c>
      <c r="J858" s="157"/>
      <c r="K858" s="157"/>
      <c r="L858" s="157"/>
      <c r="M858" s="157"/>
      <c r="N858" s="157"/>
      <c r="O858" s="157"/>
      <c r="P858" s="157"/>
      <c r="Q858" s="136"/>
      <c r="R858" s="136"/>
      <c r="S858" s="136"/>
    </row>
    <row r="859" spans="1:19" ht="15" customHeight="1">
      <c r="A859" s="89" t="s">
        <v>55</v>
      </c>
      <c r="B859" s="107">
        <v>0</v>
      </c>
      <c r="C859" s="107">
        <v>1</v>
      </c>
      <c r="D859" s="107">
        <v>1</v>
      </c>
      <c r="E859" s="107">
        <v>0</v>
      </c>
      <c r="F859" s="107">
        <v>4</v>
      </c>
      <c r="G859" s="107">
        <v>1</v>
      </c>
      <c r="H859" s="107">
        <v>0</v>
      </c>
      <c r="I859" s="107">
        <v>0</v>
      </c>
      <c r="J859" s="157"/>
      <c r="K859" s="157"/>
      <c r="L859" s="157"/>
      <c r="M859" s="157"/>
      <c r="N859" s="157"/>
      <c r="O859" s="157"/>
      <c r="P859" s="157"/>
      <c r="Q859" s="136"/>
      <c r="R859" s="136"/>
      <c r="S859" s="136"/>
    </row>
    <row r="860" spans="1:19" ht="15" customHeight="1">
      <c r="A860" s="89" t="s">
        <v>56</v>
      </c>
      <c r="B860" s="107">
        <v>0</v>
      </c>
      <c r="C860" s="107">
        <v>0</v>
      </c>
      <c r="D860" s="107">
        <v>0</v>
      </c>
      <c r="E860" s="107">
        <v>0</v>
      </c>
      <c r="F860" s="107">
        <v>0</v>
      </c>
      <c r="G860" s="107">
        <v>0</v>
      </c>
      <c r="H860" s="107">
        <v>0</v>
      </c>
      <c r="I860" s="107">
        <v>0</v>
      </c>
      <c r="J860" s="157"/>
      <c r="K860" s="157"/>
      <c r="L860" s="157"/>
      <c r="M860" s="157"/>
      <c r="N860" s="157"/>
      <c r="O860" s="157"/>
      <c r="P860" s="157"/>
      <c r="Q860" s="136"/>
      <c r="R860" s="136"/>
      <c r="S860" s="136"/>
    </row>
    <row r="861" spans="1:19" ht="15" customHeight="1">
      <c r="A861" s="89" t="s">
        <v>57</v>
      </c>
      <c r="B861" s="107">
        <v>0</v>
      </c>
      <c r="C861" s="107">
        <v>0</v>
      </c>
      <c r="D861" s="107">
        <v>0</v>
      </c>
      <c r="E861" s="107">
        <v>0</v>
      </c>
      <c r="F861" s="107">
        <v>0</v>
      </c>
      <c r="G861" s="107">
        <v>0</v>
      </c>
      <c r="H861" s="107">
        <v>0</v>
      </c>
      <c r="I861" s="107">
        <v>0</v>
      </c>
      <c r="J861" s="157"/>
      <c r="K861" s="157"/>
      <c r="L861" s="157"/>
      <c r="M861" s="157"/>
      <c r="N861" s="157"/>
      <c r="O861" s="157"/>
      <c r="P861" s="157"/>
      <c r="Q861" s="136"/>
      <c r="R861" s="136"/>
      <c r="S861" s="136"/>
    </row>
    <row r="862" spans="1:19" ht="15" customHeight="1">
      <c r="A862" s="89" t="s">
        <v>58</v>
      </c>
      <c r="B862" s="107">
        <v>0</v>
      </c>
      <c r="C862" s="107">
        <v>0</v>
      </c>
      <c r="D862" s="107">
        <v>0</v>
      </c>
      <c r="E862" s="107">
        <v>0</v>
      </c>
      <c r="F862" s="107">
        <v>0</v>
      </c>
      <c r="G862" s="107">
        <v>0</v>
      </c>
      <c r="H862" s="107">
        <v>0</v>
      </c>
      <c r="I862" s="107">
        <v>0</v>
      </c>
      <c r="J862" s="157"/>
      <c r="K862" s="157"/>
      <c r="L862" s="157"/>
      <c r="M862" s="157"/>
      <c r="N862" s="157"/>
      <c r="O862" s="157"/>
      <c r="P862" s="157"/>
      <c r="Q862" s="136"/>
      <c r="R862" s="136"/>
      <c r="S862" s="136"/>
    </row>
    <row r="863" spans="1:19" ht="15" customHeight="1">
      <c r="A863" s="89" t="s">
        <v>59</v>
      </c>
      <c r="B863" s="107">
        <v>12</v>
      </c>
      <c r="C863" s="107">
        <v>12</v>
      </c>
      <c r="D863" s="107">
        <v>3</v>
      </c>
      <c r="E863" s="107">
        <v>4</v>
      </c>
      <c r="F863" s="107">
        <v>19</v>
      </c>
      <c r="G863" s="107">
        <v>18</v>
      </c>
      <c r="H863" s="107">
        <v>0</v>
      </c>
      <c r="I863" s="107">
        <v>0</v>
      </c>
      <c r="J863" s="157"/>
      <c r="K863" s="157"/>
      <c r="L863" s="157"/>
      <c r="M863" s="157"/>
      <c r="N863" s="157"/>
      <c r="O863" s="157"/>
      <c r="P863" s="157"/>
      <c r="Q863" s="136"/>
      <c r="R863" s="136"/>
      <c r="S863" s="136"/>
    </row>
    <row r="864" spans="1:19" ht="15" customHeight="1">
      <c r="A864" s="89" t="s">
        <v>60</v>
      </c>
      <c r="B864" s="107">
        <v>0</v>
      </c>
      <c r="C864" s="107">
        <v>0</v>
      </c>
      <c r="D864" s="107">
        <v>0</v>
      </c>
      <c r="E864" s="107">
        <v>0</v>
      </c>
      <c r="F864" s="107">
        <v>1</v>
      </c>
      <c r="G864" s="107">
        <v>0</v>
      </c>
      <c r="H864" s="107">
        <v>0</v>
      </c>
      <c r="I864" s="107">
        <v>0</v>
      </c>
      <c r="J864" s="157"/>
      <c r="K864" s="157"/>
      <c r="L864" s="157"/>
      <c r="M864" s="157"/>
      <c r="N864" s="157"/>
      <c r="O864" s="157"/>
      <c r="P864" s="157"/>
      <c r="Q864" s="136"/>
      <c r="R864" s="136"/>
      <c r="S864" s="136"/>
    </row>
    <row r="865" spans="1:19" ht="15" customHeight="1">
      <c r="A865" s="89" t="s">
        <v>61</v>
      </c>
      <c r="B865" s="107">
        <v>0</v>
      </c>
      <c r="C865" s="107">
        <v>0</v>
      </c>
      <c r="D865" s="107">
        <v>0</v>
      </c>
      <c r="E865" s="107">
        <v>0</v>
      </c>
      <c r="F865" s="107">
        <v>0</v>
      </c>
      <c r="G865" s="107">
        <v>5</v>
      </c>
      <c r="H865" s="107">
        <v>0</v>
      </c>
      <c r="I865" s="107">
        <v>0</v>
      </c>
      <c r="J865" s="157"/>
      <c r="K865" s="157"/>
      <c r="L865" s="157"/>
      <c r="M865" s="157"/>
      <c r="N865" s="157"/>
      <c r="O865" s="157"/>
      <c r="P865" s="157"/>
      <c r="Q865" s="136"/>
      <c r="R865" s="136"/>
      <c r="S865" s="136"/>
    </row>
    <row r="866" spans="1:19" ht="15" customHeight="1">
      <c r="A866" s="89" t="s">
        <v>8</v>
      </c>
      <c r="B866" s="107">
        <v>0</v>
      </c>
      <c r="C866" s="107">
        <v>0</v>
      </c>
      <c r="D866" s="107">
        <v>0</v>
      </c>
      <c r="E866" s="107">
        <v>0</v>
      </c>
      <c r="F866" s="107">
        <v>0</v>
      </c>
      <c r="G866" s="107">
        <v>0</v>
      </c>
      <c r="H866" s="107">
        <v>0</v>
      </c>
      <c r="I866" s="107">
        <v>0</v>
      </c>
      <c r="J866" s="157"/>
      <c r="K866" s="157"/>
      <c r="L866" s="157"/>
      <c r="M866" s="157"/>
      <c r="N866" s="157"/>
      <c r="O866" s="157"/>
      <c r="P866" s="157"/>
      <c r="Q866" s="136"/>
      <c r="R866" s="136"/>
      <c r="S866" s="136"/>
    </row>
    <row r="867" spans="1:19" ht="15" customHeight="1">
      <c r="A867" s="89" t="s">
        <v>9</v>
      </c>
      <c r="B867" s="107">
        <v>0</v>
      </c>
      <c r="C867" s="107">
        <v>0</v>
      </c>
      <c r="D867" s="107">
        <v>0</v>
      </c>
      <c r="E867" s="107">
        <v>0</v>
      </c>
      <c r="F867" s="107">
        <v>0</v>
      </c>
      <c r="G867" s="107">
        <v>0</v>
      </c>
      <c r="H867" s="107">
        <v>0</v>
      </c>
      <c r="I867" s="107">
        <v>0</v>
      </c>
      <c r="J867" s="157"/>
      <c r="K867" s="157"/>
      <c r="L867" s="157"/>
      <c r="M867" s="157"/>
      <c r="N867" s="157"/>
      <c r="O867" s="157"/>
      <c r="P867" s="157"/>
      <c r="Q867" s="136"/>
      <c r="R867" s="136"/>
      <c r="S867" s="136"/>
    </row>
    <row r="868" spans="1:19" ht="15" customHeight="1">
      <c r="A868" s="90" t="s">
        <v>268</v>
      </c>
      <c r="B868" s="107">
        <v>0</v>
      </c>
      <c r="C868" s="107">
        <v>0</v>
      </c>
      <c r="D868" s="107">
        <v>0</v>
      </c>
      <c r="E868" s="107">
        <v>0</v>
      </c>
      <c r="F868" s="107">
        <v>0</v>
      </c>
      <c r="G868" s="107">
        <v>0</v>
      </c>
      <c r="H868" s="107">
        <v>0</v>
      </c>
      <c r="I868" s="107">
        <v>0</v>
      </c>
      <c r="J868" s="157"/>
      <c r="K868" s="157"/>
      <c r="L868" s="157"/>
      <c r="M868" s="157"/>
      <c r="N868" s="157"/>
      <c r="O868" s="157"/>
      <c r="P868" s="157"/>
      <c r="Q868" s="136"/>
      <c r="R868" s="136"/>
      <c r="S868" s="136"/>
    </row>
    <row r="869" spans="1:19" ht="15" customHeight="1">
      <c r="A869" s="90" t="s">
        <v>269</v>
      </c>
      <c r="B869" s="107">
        <v>0</v>
      </c>
      <c r="C869" s="107">
        <v>0</v>
      </c>
      <c r="D869" s="107">
        <v>0</v>
      </c>
      <c r="E869" s="107">
        <v>0</v>
      </c>
      <c r="F869" s="107">
        <v>0</v>
      </c>
      <c r="G869" s="107">
        <v>0</v>
      </c>
      <c r="H869" s="107">
        <v>0</v>
      </c>
      <c r="I869" s="107">
        <v>0</v>
      </c>
      <c r="J869" s="157"/>
      <c r="K869" s="157"/>
      <c r="L869" s="157"/>
      <c r="M869" s="157"/>
      <c r="N869" s="157"/>
      <c r="O869" s="157"/>
      <c r="P869" s="157"/>
      <c r="Q869" s="136"/>
      <c r="R869" s="136"/>
      <c r="S869" s="136"/>
    </row>
    <row r="870" spans="1:19" ht="15" customHeight="1">
      <c r="A870" s="90" t="s">
        <v>450</v>
      </c>
      <c r="B870" s="107">
        <v>0</v>
      </c>
      <c r="C870" s="107">
        <v>0</v>
      </c>
      <c r="D870" s="107">
        <v>0</v>
      </c>
      <c r="E870" s="107">
        <v>0</v>
      </c>
      <c r="F870" s="107">
        <v>0</v>
      </c>
      <c r="G870" s="107">
        <v>0</v>
      </c>
      <c r="H870" s="107">
        <v>0</v>
      </c>
      <c r="I870" s="107">
        <v>0</v>
      </c>
      <c r="J870" s="157"/>
      <c r="K870" s="157"/>
      <c r="L870" s="157"/>
      <c r="M870" s="157"/>
      <c r="N870" s="157"/>
      <c r="O870" s="157"/>
      <c r="P870" s="157"/>
      <c r="Q870" s="136"/>
      <c r="R870" s="136"/>
      <c r="S870" s="136"/>
    </row>
    <row r="871" spans="1:19" ht="15" customHeight="1">
      <c r="A871" s="90" t="s">
        <v>417</v>
      </c>
      <c r="B871" s="107">
        <v>0</v>
      </c>
      <c r="C871" s="107">
        <v>0</v>
      </c>
      <c r="D871" s="107">
        <v>0</v>
      </c>
      <c r="E871" s="107">
        <v>0</v>
      </c>
      <c r="F871" s="107">
        <v>0</v>
      </c>
      <c r="G871" s="107">
        <v>0</v>
      </c>
      <c r="H871" s="107">
        <v>0</v>
      </c>
      <c r="I871" s="107">
        <v>0</v>
      </c>
      <c r="J871" s="157"/>
      <c r="K871" s="157"/>
      <c r="L871" s="157"/>
      <c r="M871" s="157"/>
      <c r="N871" s="157"/>
      <c r="O871" s="157"/>
      <c r="P871" s="157"/>
      <c r="Q871" s="136"/>
      <c r="R871" s="136"/>
      <c r="S871" s="136"/>
    </row>
    <row r="872" spans="1:19" ht="15" customHeight="1">
      <c r="A872" s="90" t="s">
        <v>441</v>
      </c>
      <c r="B872" s="107">
        <v>0</v>
      </c>
      <c r="C872" s="107">
        <v>0</v>
      </c>
      <c r="D872" s="107">
        <v>0</v>
      </c>
      <c r="E872" s="107">
        <v>0</v>
      </c>
      <c r="F872" s="107">
        <v>0</v>
      </c>
      <c r="G872" s="107">
        <v>0</v>
      </c>
      <c r="H872" s="107">
        <v>0</v>
      </c>
      <c r="I872" s="107">
        <v>0</v>
      </c>
      <c r="J872" s="157"/>
      <c r="K872" s="157"/>
      <c r="L872" s="157"/>
      <c r="M872" s="157"/>
      <c r="N872" s="157"/>
      <c r="O872" s="157"/>
      <c r="P872" s="157"/>
      <c r="Q872" s="136"/>
      <c r="R872" s="136"/>
      <c r="S872" s="136"/>
    </row>
    <row r="873" spans="1:19" ht="15" customHeight="1">
      <c r="A873" s="89" t="s">
        <v>427</v>
      </c>
      <c r="B873" s="107">
        <v>0</v>
      </c>
      <c r="C873" s="107">
        <v>0</v>
      </c>
      <c r="D873" s="107">
        <v>0</v>
      </c>
      <c r="E873" s="107">
        <v>0</v>
      </c>
      <c r="F873" s="107">
        <v>0</v>
      </c>
      <c r="G873" s="107">
        <v>0</v>
      </c>
      <c r="H873" s="107">
        <v>0</v>
      </c>
      <c r="I873" s="107">
        <v>0</v>
      </c>
      <c r="J873" s="157"/>
      <c r="K873" s="157"/>
      <c r="L873" s="157"/>
      <c r="M873" s="157"/>
      <c r="N873" s="157"/>
      <c r="O873" s="157"/>
      <c r="P873" s="157"/>
      <c r="Q873" s="136"/>
      <c r="R873" s="136"/>
      <c r="S873" s="136"/>
    </row>
    <row r="874" spans="1:19" ht="15" customHeight="1">
      <c r="A874" s="89" t="s">
        <v>443</v>
      </c>
      <c r="B874" s="107">
        <v>0</v>
      </c>
      <c r="C874" s="107">
        <v>0</v>
      </c>
      <c r="D874" s="107">
        <v>0</v>
      </c>
      <c r="E874" s="107">
        <v>0</v>
      </c>
      <c r="F874" s="107">
        <v>0</v>
      </c>
      <c r="G874" s="107">
        <v>0</v>
      </c>
      <c r="H874" s="107">
        <v>0</v>
      </c>
      <c r="I874" s="107">
        <v>0</v>
      </c>
      <c r="J874" s="157"/>
      <c r="K874" s="157"/>
      <c r="L874" s="157"/>
      <c r="M874" s="157"/>
      <c r="N874" s="157"/>
      <c r="O874" s="157"/>
      <c r="P874" s="157"/>
      <c r="Q874" s="136"/>
      <c r="R874" s="136"/>
      <c r="S874" s="136"/>
    </row>
    <row r="875" spans="1:19" ht="15" customHeight="1">
      <c r="A875" s="89" t="s">
        <v>446</v>
      </c>
      <c r="B875" s="107">
        <v>0</v>
      </c>
      <c r="C875" s="107">
        <v>0</v>
      </c>
      <c r="D875" s="107">
        <v>0</v>
      </c>
      <c r="E875" s="107">
        <v>0</v>
      </c>
      <c r="F875" s="107">
        <v>0</v>
      </c>
      <c r="G875" s="107">
        <v>0</v>
      </c>
      <c r="H875" s="107">
        <v>0</v>
      </c>
      <c r="I875" s="107">
        <v>0</v>
      </c>
      <c r="J875" s="157"/>
      <c r="K875" s="157"/>
      <c r="L875" s="157"/>
      <c r="M875" s="157"/>
      <c r="N875" s="157"/>
      <c r="O875" s="157"/>
      <c r="P875" s="157"/>
      <c r="Q875" s="136"/>
      <c r="R875" s="136"/>
      <c r="S875" s="136"/>
    </row>
    <row r="876" spans="1:19" ht="15" customHeight="1">
      <c r="A876" s="89" t="s">
        <v>448</v>
      </c>
      <c r="B876" s="107">
        <v>0</v>
      </c>
      <c r="C876" s="107">
        <v>0</v>
      </c>
      <c r="D876" s="107">
        <v>0</v>
      </c>
      <c r="E876" s="107">
        <v>0</v>
      </c>
      <c r="F876" s="107">
        <v>0</v>
      </c>
      <c r="G876" s="107">
        <v>0</v>
      </c>
      <c r="H876" s="107">
        <v>0</v>
      </c>
      <c r="I876" s="107">
        <v>0</v>
      </c>
      <c r="J876" s="157"/>
      <c r="K876" s="157"/>
      <c r="L876" s="157"/>
      <c r="M876" s="157"/>
      <c r="N876" s="157"/>
      <c r="O876" s="157"/>
      <c r="P876" s="157"/>
      <c r="Q876" s="136"/>
      <c r="R876" s="136"/>
      <c r="S876" s="136"/>
    </row>
    <row r="877" spans="1:19" ht="15" customHeight="1">
      <c r="A877" s="90" t="s">
        <v>419</v>
      </c>
      <c r="B877" s="107">
        <v>0</v>
      </c>
      <c r="C877" s="107">
        <v>0</v>
      </c>
      <c r="D877" s="107">
        <v>0</v>
      </c>
      <c r="E877" s="107">
        <v>0</v>
      </c>
      <c r="F877" s="107">
        <v>0</v>
      </c>
      <c r="G877" s="107">
        <v>0</v>
      </c>
      <c r="H877" s="107">
        <v>0</v>
      </c>
      <c r="I877" s="107">
        <v>0</v>
      </c>
      <c r="J877" s="157"/>
      <c r="K877" s="157"/>
      <c r="L877" s="157"/>
      <c r="M877" s="157"/>
      <c r="N877" s="157"/>
      <c r="O877" s="157"/>
      <c r="P877" s="157"/>
      <c r="Q877" s="136"/>
      <c r="R877" s="136"/>
      <c r="S877" s="136"/>
    </row>
    <row r="878" spans="1:19" ht="15" customHeight="1">
      <c r="A878" s="90" t="s">
        <v>405</v>
      </c>
      <c r="B878" s="107">
        <v>0</v>
      </c>
      <c r="C878" s="107">
        <v>0</v>
      </c>
      <c r="D878" s="107">
        <v>0</v>
      </c>
      <c r="E878" s="107">
        <v>0</v>
      </c>
      <c r="F878" s="107">
        <v>0</v>
      </c>
      <c r="G878" s="107">
        <v>0</v>
      </c>
      <c r="H878" s="107">
        <v>0</v>
      </c>
      <c r="I878" s="107">
        <v>0</v>
      </c>
      <c r="J878" s="157"/>
      <c r="K878" s="157"/>
      <c r="L878" s="157"/>
      <c r="M878" s="157"/>
      <c r="N878" s="157"/>
      <c r="O878" s="157"/>
      <c r="P878" s="157"/>
      <c r="Q878" s="136"/>
      <c r="R878" s="136"/>
      <c r="S878" s="136"/>
    </row>
    <row r="879" spans="1:19" ht="15" customHeight="1">
      <c r="A879" s="89" t="s">
        <v>62</v>
      </c>
      <c r="B879" s="107">
        <v>0</v>
      </c>
      <c r="C879" s="107">
        <v>0</v>
      </c>
      <c r="D879" s="107">
        <v>0</v>
      </c>
      <c r="E879" s="107">
        <v>0</v>
      </c>
      <c r="F879" s="107">
        <v>0</v>
      </c>
      <c r="G879" s="107">
        <v>0</v>
      </c>
      <c r="H879" s="107">
        <v>0</v>
      </c>
      <c r="I879" s="107">
        <v>0</v>
      </c>
      <c r="J879" s="157"/>
      <c r="K879" s="157"/>
      <c r="L879" s="157"/>
      <c r="M879" s="157"/>
      <c r="N879" s="157"/>
      <c r="O879" s="157"/>
      <c r="P879" s="157"/>
      <c r="Q879" s="136"/>
      <c r="R879" s="136"/>
      <c r="S879" s="136"/>
    </row>
    <row r="880" spans="1:19" ht="15" customHeight="1">
      <c r="A880" s="89" t="s">
        <v>63</v>
      </c>
      <c r="B880" s="107">
        <v>7</v>
      </c>
      <c r="C880" s="107">
        <v>2</v>
      </c>
      <c r="D880" s="107">
        <v>9</v>
      </c>
      <c r="E880" s="107">
        <v>8</v>
      </c>
      <c r="F880" s="107">
        <v>10</v>
      </c>
      <c r="G880" s="107">
        <v>13</v>
      </c>
      <c r="H880" s="107">
        <v>0</v>
      </c>
      <c r="I880" s="107">
        <v>1</v>
      </c>
      <c r="J880" s="157"/>
      <c r="K880" s="157"/>
      <c r="L880" s="157"/>
      <c r="M880" s="157"/>
      <c r="N880" s="157"/>
      <c r="O880" s="157"/>
      <c r="P880" s="157"/>
      <c r="Q880" s="136"/>
      <c r="R880" s="136"/>
      <c r="S880" s="136"/>
    </row>
    <row r="881" spans="1:19" ht="15" customHeight="1">
      <c r="A881" s="89" t="s">
        <v>64</v>
      </c>
      <c r="B881" s="107">
        <v>0</v>
      </c>
      <c r="C881" s="107">
        <v>0</v>
      </c>
      <c r="D881" s="107">
        <v>3</v>
      </c>
      <c r="E881" s="107">
        <v>0</v>
      </c>
      <c r="F881" s="107">
        <v>3</v>
      </c>
      <c r="G881" s="107">
        <v>0</v>
      </c>
      <c r="H881" s="107">
        <v>0</v>
      </c>
      <c r="I881" s="107">
        <v>0</v>
      </c>
      <c r="J881" s="157"/>
      <c r="K881" s="157"/>
      <c r="L881" s="157"/>
      <c r="M881" s="157"/>
      <c r="N881" s="157"/>
      <c r="O881" s="157"/>
      <c r="P881" s="157"/>
      <c r="Q881" s="136"/>
      <c r="R881" s="136"/>
      <c r="S881" s="136"/>
    </row>
    <row r="882" spans="1:19" ht="15" customHeight="1">
      <c r="A882" s="89" t="s">
        <v>65</v>
      </c>
      <c r="B882" s="107">
        <v>0</v>
      </c>
      <c r="C882" s="107">
        <v>2</v>
      </c>
      <c r="D882" s="107">
        <v>0</v>
      </c>
      <c r="E882" s="107">
        <v>1</v>
      </c>
      <c r="F882" s="107">
        <v>0</v>
      </c>
      <c r="G882" s="107">
        <v>3</v>
      </c>
      <c r="H882" s="107">
        <v>0</v>
      </c>
      <c r="I882" s="107">
        <v>0</v>
      </c>
      <c r="J882" s="157"/>
      <c r="K882" s="157"/>
      <c r="L882" s="157"/>
      <c r="M882" s="157"/>
      <c r="N882" s="157"/>
      <c r="O882" s="157"/>
      <c r="P882" s="157"/>
      <c r="Q882" s="136"/>
      <c r="R882" s="136"/>
      <c r="S882" s="136"/>
    </row>
    <row r="883" spans="1:19" ht="15" customHeight="1">
      <c r="A883" s="89" t="s">
        <v>66</v>
      </c>
      <c r="B883" s="107">
        <v>38</v>
      </c>
      <c r="C883" s="107">
        <v>38</v>
      </c>
      <c r="D883" s="107">
        <v>28</v>
      </c>
      <c r="E883" s="107">
        <v>21</v>
      </c>
      <c r="F883" s="107">
        <v>67</v>
      </c>
      <c r="G883" s="107">
        <v>55</v>
      </c>
      <c r="H883" s="107">
        <v>1</v>
      </c>
      <c r="I883" s="107">
        <v>0</v>
      </c>
      <c r="J883" s="157"/>
      <c r="K883" s="157"/>
      <c r="L883" s="157"/>
      <c r="M883" s="157"/>
      <c r="N883" s="157"/>
      <c r="O883" s="157"/>
      <c r="P883" s="157"/>
      <c r="Q883" s="136"/>
      <c r="R883" s="136"/>
      <c r="S883" s="136"/>
    </row>
    <row r="884" spans="1:19" ht="15" customHeight="1">
      <c r="A884" s="89" t="s">
        <v>67</v>
      </c>
      <c r="B884" s="107">
        <v>1</v>
      </c>
      <c r="C884" s="107">
        <v>0</v>
      </c>
      <c r="D884" s="107">
        <v>0</v>
      </c>
      <c r="E884" s="107">
        <v>0</v>
      </c>
      <c r="F884" s="107">
        <v>0</v>
      </c>
      <c r="G884" s="107">
        <v>0</v>
      </c>
      <c r="H884" s="107">
        <v>0</v>
      </c>
      <c r="I884" s="107">
        <v>0</v>
      </c>
      <c r="J884" s="157"/>
      <c r="K884" s="157"/>
      <c r="L884" s="157"/>
      <c r="M884" s="157"/>
      <c r="N884" s="157"/>
      <c r="O884" s="157"/>
      <c r="P884" s="157"/>
      <c r="Q884" s="136"/>
      <c r="R884" s="136"/>
      <c r="S884" s="136"/>
    </row>
    <row r="885" spans="1:19" ht="15" customHeight="1">
      <c r="A885" s="89" t="s">
        <v>68</v>
      </c>
      <c r="B885" s="107">
        <v>0</v>
      </c>
      <c r="C885" s="107">
        <v>0</v>
      </c>
      <c r="D885" s="107">
        <v>2</v>
      </c>
      <c r="E885" s="107">
        <v>2</v>
      </c>
      <c r="F885" s="107">
        <v>2</v>
      </c>
      <c r="G885" s="107">
        <v>9</v>
      </c>
      <c r="H885" s="107">
        <v>0</v>
      </c>
      <c r="I885" s="107">
        <v>0</v>
      </c>
      <c r="J885" s="157"/>
      <c r="K885" s="157"/>
      <c r="L885" s="157"/>
      <c r="M885" s="157"/>
      <c r="N885" s="157"/>
      <c r="O885" s="157"/>
      <c r="P885" s="157"/>
      <c r="Q885" s="136"/>
      <c r="R885" s="136"/>
      <c r="S885" s="136"/>
    </row>
    <row r="886" spans="1:19" ht="15" customHeight="1">
      <c r="A886" s="149"/>
      <c r="B886" s="157"/>
      <c r="C886" s="157"/>
      <c r="D886" s="157"/>
      <c r="E886" s="157"/>
      <c r="F886" s="157"/>
      <c r="G886" s="157"/>
      <c r="H886" s="157"/>
      <c r="I886" s="157"/>
      <c r="J886" s="157"/>
      <c r="K886" s="157"/>
      <c r="L886" s="157"/>
      <c r="M886" s="157"/>
      <c r="N886" s="157"/>
      <c r="O886" s="157"/>
      <c r="P886" s="157"/>
      <c r="Q886" s="136"/>
      <c r="R886" s="136"/>
      <c r="S886" s="136"/>
    </row>
  </sheetData>
  <protectedRanges>
    <protectedRange sqref="M2" name="範圍1_1_1_1_1_2_1"/>
  </protectedRanges>
  <mergeCells count="206">
    <mergeCell ref="A582:A583"/>
    <mergeCell ref="B582:C582"/>
    <mergeCell ref="D582:E582"/>
    <mergeCell ref="F582:G582"/>
    <mergeCell ref="H582:I582"/>
    <mergeCell ref="J582:K582"/>
    <mergeCell ref="L582:M582"/>
    <mergeCell ref="N582:O582"/>
    <mergeCell ref="A752:A753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A650:A651"/>
    <mergeCell ref="B650:C650"/>
    <mergeCell ref="D650:E650"/>
    <mergeCell ref="F650:G650"/>
    <mergeCell ref="H650:I650"/>
    <mergeCell ref="J650:K650"/>
    <mergeCell ref="L650:M650"/>
    <mergeCell ref="A106:A107"/>
    <mergeCell ref="B106:C106"/>
    <mergeCell ref="D106:E106"/>
    <mergeCell ref="F106:G106"/>
    <mergeCell ref="H106:I106"/>
    <mergeCell ref="J106:K106"/>
    <mergeCell ref="L106:M106"/>
    <mergeCell ref="N106:O106"/>
    <mergeCell ref="A344:A345"/>
    <mergeCell ref="B344:C344"/>
    <mergeCell ref="D344:E344"/>
    <mergeCell ref="F344:G344"/>
    <mergeCell ref="H344:I344"/>
    <mergeCell ref="J344:K344"/>
    <mergeCell ref="A140:A141"/>
    <mergeCell ref="B140:C140"/>
    <mergeCell ref="D140:E140"/>
    <mergeCell ref="F140:G140"/>
    <mergeCell ref="H140:I140"/>
    <mergeCell ref="J140:K140"/>
    <mergeCell ref="L140:M140"/>
    <mergeCell ref="N140:O140"/>
    <mergeCell ref="A174:A175"/>
    <mergeCell ref="B174:C174"/>
    <mergeCell ref="A1:P1"/>
    <mergeCell ref="B4:D4"/>
    <mergeCell ref="E4:F4"/>
    <mergeCell ref="G4:H4"/>
    <mergeCell ref="A4:A5"/>
    <mergeCell ref="I4:J4"/>
    <mergeCell ref="K4:L4"/>
    <mergeCell ref="M4:N4"/>
    <mergeCell ref="O4:P4"/>
    <mergeCell ref="L38:M38"/>
    <mergeCell ref="N38:O38"/>
    <mergeCell ref="A72:A73"/>
    <mergeCell ref="B72:C72"/>
    <mergeCell ref="D72:E72"/>
    <mergeCell ref="F72:G72"/>
    <mergeCell ref="H72:I72"/>
    <mergeCell ref="J72:K72"/>
    <mergeCell ref="L72:M72"/>
    <mergeCell ref="N72:O72"/>
    <mergeCell ref="A38:A39"/>
    <mergeCell ref="B38:C38"/>
    <mergeCell ref="D38:E38"/>
    <mergeCell ref="F38:G38"/>
    <mergeCell ref="H38:I38"/>
    <mergeCell ref="J38:K38"/>
    <mergeCell ref="D174:E174"/>
    <mergeCell ref="F174:G174"/>
    <mergeCell ref="H174:I174"/>
    <mergeCell ref="J174:K174"/>
    <mergeCell ref="L174:M174"/>
    <mergeCell ref="N174:O174"/>
    <mergeCell ref="A208:A209"/>
    <mergeCell ref="B208:C208"/>
    <mergeCell ref="D208:E208"/>
    <mergeCell ref="F208:G208"/>
    <mergeCell ref="H208:I208"/>
    <mergeCell ref="J208:K208"/>
    <mergeCell ref="L208:M208"/>
    <mergeCell ref="N208:O208"/>
    <mergeCell ref="A242:A243"/>
    <mergeCell ref="B242:C242"/>
    <mergeCell ref="D242:E242"/>
    <mergeCell ref="F242:G242"/>
    <mergeCell ref="H242:I242"/>
    <mergeCell ref="J242:K242"/>
    <mergeCell ref="L242:M242"/>
    <mergeCell ref="N242:O242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A310:A311"/>
    <mergeCell ref="B310:C310"/>
    <mergeCell ref="D310:E310"/>
    <mergeCell ref="F310:G310"/>
    <mergeCell ref="H310:I310"/>
    <mergeCell ref="J310:K310"/>
    <mergeCell ref="L310:M310"/>
    <mergeCell ref="N310:O310"/>
    <mergeCell ref="L344:M344"/>
    <mergeCell ref="N344:O344"/>
    <mergeCell ref="A378:A379"/>
    <mergeCell ref="B378:C378"/>
    <mergeCell ref="D378:E378"/>
    <mergeCell ref="F378:G378"/>
    <mergeCell ref="H378:I378"/>
    <mergeCell ref="J378:K378"/>
    <mergeCell ref="L378:M378"/>
    <mergeCell ref="N378:O378"/>
    <mergeCell ref="A412:A413"/>
    <mergeCell ref="B412:C412"/>
    <mergeCell ref="D412:E412"/>
    <mergeCell ref="F412:G412"/>
    <mergeCell ref="H412:I412"/>
    <mergeCell ref="J412:K412"/>
    <mergeCell ref="L412:M412"/>
    <mergeCell ref="N412:O412"/>
    <mergeCell ref="A446:A447"/>
    <mergeCell ref="B446:C446"/>
    <mergeCell ref="D446:E446"/>
    <mergeCell ref="F446:G446"/>
    <mergeCell ref="H446:I446"/>
    <mergeCell ref="J446:K446"/>
    <mergeCell ref="L446:M446"/>
    <mergeCell ref="N446:O446"/>
    <mergeCell ref="L480:M480"/>
    <mergeCell ref="N480:O480"/>
    <mergeCell ref="A548:A549"/>
    <mergeCell ref="B548:C548"/>
    <mergeCell ref="D548:E548"/>
    <mergeCell ref="F548:G548"/>
    <mergeCell ref="H548:I548"/>
    <mergeCell ref="J548:K548"/>
    <mergeCell ref="L548:M548"/>
    <mergeCell ref="N548:O548"/>
    <mergeCell ref="A480:A481"/>
    <mergeCell ref="B480:C480"/>
    <mergeCell ref="D480:E480"/>
    <mergeCell ref="F480:G480"/>
    <mergeCell ref="H480:I480"/>
    <mergeCell ref="J480:K480"/>
    <mergeCell ref="L514:M514"/>
    <mergeCell ref="N514:O514"/>
    <mergeCell ref="A514:A515"/>
    <mergeCell ref="B514:C514"/>
    <mergeCell ref="D514:E514"/>
    <mergeCell ref="F514:G514"/>
    <mergeCell ref="H514:I514"/>
    <mergeCell ref="J514:K514"/>
    <mergeCell ref="N650:O650"/>
    <mergeCell ref="A684:A685"/>
    <mergeCell ref="B684:C684"/>
    <mergeCell ref="D684:E684"/>
    <mergeCell ref="F684:G684"/>
    <mergeCell ref="H684:I684"/>
    <mergeCell ref="J684:K684"/>
    <mergeCell ref="L684:M684"/>
    <mergeCell ref="N684:O684"/>
    <mergeCell ref="L718:M718"/>
    <mergeCell ref="N718:O718"/>
    <mergeCell ref="B752:C752"/>
    <mergeCell ref="D752:E752"/>
    <mergeCell ref="F752:G752"/>
    <mergeCell ref="H752:I752"/>
    <mergeCell ref="J752:K752"/>
    <mergeCell ref="L752:M752"/>
    <mergeCell ref="N752:O752"/>
    <mergeCell ref="A820:A821"/>
    <mergeCell ref="A854:A855"/>
    <mergeCell ref="A786:A787"/>
    <mergeCell ref="A718:A719"/>
    <mergeCell ref="B718:C718"/>
    <mergeCell ref="D718:E718"/>
    <mergeCell ref="F718:G718"/>
    <mergeCell ref="H718:I718"/>
    <mergeCell ref="J718:K718"/>
    <mergeCell ref="B820:C820"/>
    <mergeCell ref="D820:E820"/>
    <mergeCell ref="F820:G820"/>
    <mergeCell ref="H820:I820"/>
    <mergeCell ref="J820:K820"/>
    <mergeCell ref="N820:O820"/>
    <mergeCell ref="B854:C854"/>
    <mergeCell ref="D854:E854"/>
    <mergeCell ref="F854:G854"/>
    <mergeCell ref="H854:I854"/>
    <mergeCell ref="B786:C786"/>
    <mergeCell ref="D786:E786"/>
    <mergeCell ref="F786:G786"/>
    <mergeCell ref="H786:I786"/>
    <mergeCell ref="J786:K786"/>
    <mergeCell ref="L786:M786"/>
    <mergeCell ref="N786:O786"/>
    <mergeCell ref="L820:M82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>
    <oddFooter>&amp;C&amp;A，第 &amp;P 頁，共 &amp;N 頁</oddFooter>
  </headerFooter>
  <rowBreaks count="25" manualBreakCount="25">
    <brk id="35" max="16383" man="1"/>
    <brk id="69" max="16383" man="1"/>
    <brk id="103" max="16383" man="1"/>
    <brk id="137" max="16383" man="1"/>
    <brk id="171" max="16383" man="1"/>
    <brk id="205" max="16383" man="1"/>
    <brk id="239" max="16383" man="1"/>
    <brk id="273" max="16383" man="1"/>
    <brk id="307" max="16383" man="1"/>
    <brk id="341" max="16383" man="1"/>
    <brk id="375" max="16383" man="1"/>
    <brk id="409" max="16383" man="1"/>
    <brk id="443" max="16383" man="1"/>
    <brk id="477" max="16383" man="1"/>
    <brk id="511" max="16383" man="1"/>
    <brk id="545" max="16383" man="1"/>
    <brk id="579" max="16383" man="1"/>
    <brk id="613" max="16383" man="1"/>
    <brk id="647" max="16383" man="1"/>
    <brk id="681" max="16383" man="1"/>
    <brk id="715" max="16383" man="1"/>
    <brk id="749" max="16383" man="1"/>
    <brk id="783" max="16383" man="1"/>
    <brk id="817" max="16383" man="1"/>
    <brk id="8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M35" sqref="M35"/>
    </sheetView>
  </sheetViews>
  <sheetFormatPr defaultRowHeight="16.5"/>
  <cols>
    <col min="1" max="1" width="14.25" style="108" customWidth="1"/>
    <col min="2" max="4" width="10.625" style="22" customWidth="1"/>
    <col min="5" max="16" width="8.625" style="22" customWidth="1"/>
    <col min="17" max="19" width="6.5" style="22" customWidth="1"/>
    <col min="20" max="16384" width="9" style="22"/>
  </cols>
  <sheetData>
    <row r="1" spans="1:19" s="87" customFormat="1" ht="18" customHeight="1">
      <c r="A1" s="158" t="s">
        <v>284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9" ht="18" customHeight="1">
      <c r="M2" s="29" t="s">
        <v>437</v>
      </c>
    </row>
    <row r="3" spans="1:19" ht="18" customHeight="1">
      <c r="L3" s="23"/>
      <c r="M3" s="22" t="s">
        <v>245</v>
      </c>
    </row>
    <row r="4" spans="1:19" s="30" customFormat="1" ht="16.5" customHeight="1">
      <c r="A4" s="196" t="s">
        <v>453</v>
      </c>
      <c r="B4" s="172" t="s">
        <v>44</v>
      </c>
      <c r="C4" s="172"/>
      <c r="D4" s="172"/>
      <c r="E4" s="172" t="s">
        <v>45</v>
      </c>
      <c r="F4" s="172"/>
      <c r="G4" s="172" t="s">
        <v>46</v>
      </c>
      <c r="H4" s="172"/>
      <c r="I4" s="172" t="s">
        <v>47</v>
      </c>
      <c r="J4" s="172"/>
      <c r="K4" s="172" t="s">
        <v>48</v>
      </c>
      <c r="L4" s="172"/>
      <c r="M4" s="172" t="s">
        <v>49</v>
      </c>
      <c r="N4" s="172"/>
      <c r="O4" s="172" t="s">
        <v>50</v>
      </c>
      <c r="P4" s="172"/>
      <c r="Q4" s="39"/>
      <c r="R4" s="39"/>
      <c r="S4" s="39"/>
    </row>
    <row r="5" spans="1:19" s="30" customFormat="1">
      <c r="A5" s="197"/>
      <c r="B5" s="148" t="s">
        <v>51</v>
      </c>
      <c r="C5" s="148" t="s">
        <v>3</v>
      </c>
      <c r="D5" s="148" t="s">
        <v>4</v>
      </c>
      <c r="E5" s="148" t="s">
        <v>3</v>
      </c>
      <c r="F5" s="148" t="s">
        <v>4</v>
      </c>
      <c r="G5" s="148" t="s">
        <v>3</v>
      </c>
      <c r="H5" s="148" t="s">
        <v>4</v>
      </c>
      <c r="I5" s="148" t="s">
        <v>3</v>
      </c>
      <c r="J5" s="148" t="s">
        <v>4</v>
      </c>
      <c r="K5" s="148" t="s">
        <v>3</v>
      </c>
      <c r="L5" s="148" t="s">
        <v>4</v>
      </c>
      <c r="M5" s="148" t="s">
        <v>3</v>
      </c>
      <c r="N5" s="148" t="s">
        <v>4</v>
      </c>
      <c r="O5" s="148" t="s">
        <v>3</v>
      </c>
      <c r="P5" s="148" t="s">
        <v>4</v>
      </c>
      <c r="Q5" s="39"/>
      <c r="R5" s="39"/>
      <c r="S5" s="39"/>
    </row>
    <row r="6" spans="1:19" ht="16.149999999999999" customHeight="1">
      <c r="A6" s="91" t="s">
        <v>222</v>
      </c>
      <c r="B6" s="104">
        <v>875830</v>
      </c>
      <c r="C6" s="105">
        <v>410671</v>
      </c>
      <c r="D6" s="105">
        <v>465159</v>
      </c>
      <c r="E6" s="105">
        <v>110</v>
      </c>
      <c r="F6" s="105">
        <v>110</v>
      </c>
      <c r="G6" s="105">
        <v>4</v>
      </c>
      <c r="H6" s="105">
        <v>0</v>
      </c>
      <c r="I6" s="105">
        <v>16</v>
      </c>
      <c r="J6" s="105">
        <v>0</v>
      </c>
      <c r="K6" s="105">
        <v>11</v>
      </c>
      <c r="L6" s="105">
        <v>11</v>
      </c>
      <c r="M6" s="105">
        <v>804</v>
      </c>
      <c r="N6" s="105">
        <v>1458</v>
      </c>
      <c r="O6" s="105">
        <v>88</v>
      </c>
      <c r="P6" s="105">
        <v>162</v>
      </c>
      <c r="Q6" s="149"/>
      <c r="R6" s="141"/>
      <c r="S6" s="38"/>
    </row>
    <row r="7" spans="1:19">
      <c r="A7" s="91" t="s">
        <v>223</v>
      </c>
      <c r="B7" s="106">
        <v>124420</v>
      </c>
      <c r="C7" s="107">
        <v>49525</v>
      </c>
      <c r="D7" s="107">
        <v>74895</v>
      </c>
      <c r="E7" s="107">
        <v>27</v>
      </c>
      <c r="F7" s="107">
        <v>20</v>
      </c>
      <c r="G7" s="107">
        <v>0</v>
      </c>
      <c r="H7" s="107">
        <v>0</v>
      </c>
      <c r="I7" s="107">
        <v>1</v>
      </c>
      <c r="J7" s="107">
        <v>0</v>
      </c>
      <c r="K7" s="107">
        <v>2</v>
      </c>
      <c r="L7" s="107">
        <v>1</v>
      </c>
      <c r="M7" s="107">
        <v>345</v>
      </c>
      <c r="N7" s="107">
        <v>717</v>
      </c>
      <c r="O7" s="107">
        <v>1</v>
      </c>
      <c r="P7" s="107">
        <v>33</v>
      </c>
      <c r="Q7" s="149"/>
      <c r="R7" s="141"/>
      <c r="S7" s="38"/>
    </row>
    <row r="8" spans="1:19">
      <c r="A8" s="91" t="s">
        <v>224</v>
      </c>
      <c r="B8" s="106">
        <v>84487</v>
      </c>
      <c r="C8" s="107">
        <v>25661</v>
      </c>
      <c r="D8" s="107">
        <v>58826</v>
      </c>
      <c r="E8" s="107">
        <v>33</v>
      </c>
      <c r="F8" s="107">
        <v>23</v>
      </c>
      <c r="G8" s="107">
        <v>2</v>
      </c>
      <c r="H8" s="107">
        <v>0</v>
      </c>
      <c r="I8" s="107">
        <v>5</v>
      </c>
      <c r="J8" s="107">
        <v>0</v>
      </c>
      <c r="K8" s="107">
        <v>4</v>
      </c>
      <c r="L8" s="107">
        <v>4</v>
      </c>
      <c r="M8" s="107">
        <v>109</v>
      </c>
      <c r="N8" s="107">
        <v>241</v>
      </c>
      <c r="O8" s="107">
        <v>8</v>
      </c>
      <c r="P8" s="107">
        <v>13</v>
      </c>
      <c r="Q8" s="149"/>
      <c r="R8" s="141"/>
      <c r="S8" s="38"/>
    </row>
    <row r="9" spans="1:19">
      <c r="A9" s="91" t="s">
        <v>288</v>
      </c>
      <c r="B9" s="106">
        <v>136371</v>
      </c>
      <c r="C9" s="107">
        <v>74256</v>
      </c>
      <c r="D9" s="107">
        <v>62115</v>
      </c>
      <c r="E9" s="107">
        <v>20</v>
      </c>
      <c r="F9" s="107">
        <v>12</v>
      </c>
      <c r="G9" s="107">
        <v>1</v>
      </c>
      <c r="H9" s="107">
        <v>0</v>
      </c>
      <c r="I9" s="107">
        <v>0</v>
      </c>
      <c r="J9" s="107">
        <v>0</v>
      </c>
      <c r="K9" s="107">
        <v>1</v>
      </c>
      <c r="L9" s="107">
        <v>4</v>
      </c>
      <c r="M9" s="107">
        <v>46</v>
      </c>
      <c r="N9" s="107">
        <v>112</v>
      </c>
      <c r="O9" s="107">
        <v>14</v>
      </c>
      <c r="P9" s="107">
        <v>15</v>
      </c>
      <c r="Q9" s="149"/>
      <c r="R9" s="141"/>
      <c r="S9" s="38"/>
    </row>
    <row r="10" spans="1:19">
      <c r="A10" s="91" t="s">
        <v>225</v>
      </c>
      <c r="B10" s="106">
        <v>122496</v>
      </c>
      <c r="C10" s="107">
        <v>69667</v>
      </c>
      <c r="D10" s="107">
        <v>52829</v>
      </c>
      <c r="E10" s="107">
        <v>11</v>
      </c>
      <c r="F10" s="107">
        <v>14</v>
      </c>
      <c r="G10" s="107">
        <v>0</v>
      </c>
      <c r="H10" s="107">
        <v>0</v>
      </c>
      <c r="I10" s="107">
        <v>4</v>
      </c>
      <c r="J10" s="107">
        <v>0</v>
      </c>
      <c r="K10" s="107">
        <v>1</v>
      </c>
      <c r="L10" s="107">
        <v>0</v>
      </c>
      <c r="M10" s="107">
        <v>36</v>
      </c>
      <c r="N10" s="107">
        <v>52</v>
      </c>
      <c r="O10" s="107">
        <v>1</v>
      </c>
      <c r="P10" s="107">
        <v>22</v>
      </c>
      <c r="Q10" s="149"/>
      <c r="R10" s="141"/>
      <c r="S10" s="38"/>
    </row>
    <row r="11" spans="1:19">
      <c r="A11" s="91" t="s">
        <v>226</v>
      </c>
      <c r="B11" s="106">
        <v>71817</v>
      </c>
      <c r="C11" s="107">
        <v>37672</v>
      </c>
      <c r="D11" s="107">
        <v>34145</v>
      </c>
      <c r="E11" s="107">
        <v>6</v>
      </c>
      <c r="F11" s="107">
        <v>5</v>
      </c>
      <c r="G11" s="107">
        <v>0</v>
      </c>
      <c r="H11" s="107">
        <v>0</v>
      </c>
      <c r="I11" s="107">
        <v>1</v>
      </c>
      <c r="J11" s="107">
        <v>0</v>
      </c>
      <c r="K11" s="107">
        <v>0</v>
      </c>
      <c r="L11" s="107">
        <v>1</v>
      </c>
      <c r="M11" s="107">
        <v>16</v>
      </c>
      <c r="N11" s="107">
        <v>44</v>
      </c>
      <c r="O11" s="107">
        <v>5</v>
      </c>
      <c r="P11" s="107">
        <v>8</v>
      </c>
      <c r="Q11" s="149"/>
      <c r="R11" s="141"/>
      <c r="S11" s="38"/>
    </row>
    <row r="12" spans="1:19">
      <c r="A12" s="91" t="s">
        <v>227</v>
      </c>
      <c r="B12" s="106">
        <v>78219</v>
      </c>
      <c r="C12" s="107">
        <v>35309</v>
      </c>
      <c r="D12" s="107">
        <v>42910</v>
      </c>
      <c r="E12" s="107">
        <v>6</v>
      </c>
      <c r="F12" s="107">
        <v>13</v>
      </c>
      <c r="G12" s="107">
        <v>1</v>
      </c>
      <c r="H12" s="107">
        <v>0</v>
      </c>
      <c r="I12" s="107">
        <v>1</v>
      </c>
      <c r="J12" s="107">
        <v>0</v>
      </c>
      <c r="K12" s="107">
        <v>2</v>
      </c>
      <c r="L12" s="107">
        <v>1</v>
      </c>
      <c r="M12" s="107">
        <v>115</v>
      </c>
      <c r="N12" s="107">
        <v>94</v>
      </c>
      <c r="O12" s="107">
        <v>29</v>
      </c>
      <c r="P12" s="107">
        <v>20</v>
      </c>
      <c r="Q12" s="149"/>
      <c r="R12" s="141"/>
      <c r="S12" s="38"/>
    </row>
    <row r="13" spans="1:19">
      <c r="A13" s="91" t="s">
        <v>228</v>
      </c>
      <c r="B13" s="106">
        <v>14015</v>
      </c>
      <c r="C13" s="107">
        <v>5784</v>
      </c>
      <c r="D13" s="107">
        <v>8231</v>
      </c>
      <c r="E13" s="107">
        <v>1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5</v>
      </c>
      <c r="N13" s="107">
        <v>5</v>
      </c>
      <c r="O13" s="107">
        <v>1</v>
      </c>
      <c r="P13" s="107">
        <v>3</v>
      </c>
      <c r="Q13" s="149"/>
      <c r="R13" s="141"/>
      <c r="S13" s="38"/>
    </row>
    <row r="14" spans="1:19">
      <c r="A14" s="91" t="s">
        <v>229</v>
      </c>
      <c r="B14" s="106">
        <v>37278</v>
      </c>
      <c r="C14" s="107">
        <v>15989</v>
      </c>
      <c r="D14" s="107">
        <v>21289</v>
      </c>
      <c r="E14" s="107">
        <v>1</v>
      </c>
      <c r="F14" s="107">
        <v>1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20</v>
      </c>
      <c r="N14" s="107">
        <v>39</v>
      </c>
      <c r="O14" s="107">
        <v>2</v>
      </c>
      <c r="P14" s="107">
        <v>3</v>
      </c>
      <c r="Q14" s="149"/>
      <c r="R14" s="141"/>
      <c r="S14" s="38"/>
    </row>
    <row r="15" spans="1:19">
      <c r="A15" s="91" t="s">
        <v>230</v>
      </c>
      <c r="B15" s="106">
        <v>24804</v>
      </c>
      <c r="C15" s="107">
        <v>9870</v>
      </c>
      <c r="D15" s="107">
        <v>14934</v>
      </c>
      <c r="E15" s="107">
        <v>0</v>
      </c>
      <c r="F15" s="107">
        <v>0</v>
      </c>
      <c r="G15" s="107">
        <v>0</v>
      </c>
      <c r="H15" s="107">
        <v>0</v>
      </c>
      <c r="I15" s="107">
        <v>1</v>
      </c>
      <c r="J15" s="107">
        <v>0</v>
      </c>
      <c r="K15" s="107">
        <v>0</v>
      </c>
      <c r="L15" s="107">
        <v>0</v>
      </c>
      <c r="M15" s="107">
        <v>0</v>
      </c>
      <c r="N15" s="107">
        <v>11</v>
      </c>
      <c r="O15" s="107">
        <v>0</v>
      </c>
      <c r="P15" s="107">
        <v>4</v>
      </c>
      <c r="Q15" s="149"/>
      <c r="R15" s="141"/>
      <c r="S15" s="38"/>
    </row>
    <row r="16" spans="1:19">
      <c r="A16" s="91" t="s">
        <v>231</v>
      </c>
      <c r="B16" s="106">
        <v>61403</v>
      </c>
      <c r="C16" s="107">
        <v>38052</v>
      </c>
      <c r="D16" s="107">
        <v>23351</v>
      </c>
      <c r="E16" s="107">
        <v>1</v>
      </c>
      <c r="F16" s="107">
        <v>3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6</v>
      </c>
      <c r="N16" s="107">
        <v>13</v>
      </c>
      <c r="O16" s="107">
        <v>1</v>
      </c>
      <c r="P16" s="107">
        <v>7</v>
      </c>
      <c r="Q16" s="149"/>
      <c r="R16" s="141"/>
      <c r="S16" s="38"/>
    </row>
    <row r="17" spans="1:19">
      <c r="A17" s="91" t="s">
        <v>232</v>
      </c>
      <c r="B17" s="106">
        <v>15180</v>
      </c>
      <c r="C17" s="107">
        <v>6337</v>
      </c>
      <c r="D17" s="107">
        <v>8843</v>
      </c>
      <c r="E17" s="107">
        <v>1</v>
      </c>
      <c r="F17" s="107">
        <v>1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9</v>
      </c>
      <c r="N17" s="107">
        <v>21</v>
      </c>
      <c r="O17" s="107">
        <v>0</v>
      </c>
      <c r="P17" s="107">
        <v>1</v>
      </c>
      <c r="Q17" s="149"/>
      <c r="R17" s="141"/>
      <c r="S17" s="38"/>
    </row>
    <row r="18" spans="1:19">
      <c r="A18" s="91" t="s">
        <v>233</v>
      </c>
      <c r="B18" s="106">
        <v>23508</v>
      </c>
      <c r="C18" s="107">
        <v>11419</v>
      </c>
      <c r="D18" s="107">
        <v>12089</v>
      </c>
      <c r="E18" s="107">
        <v>0</v>
      </c>
      <c r="F18" s="107">
        <v>5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5</v>
      </c>
      <c r="N18" s="107">
        <v>9</v>
      </c>
      <c r="O18" s="107">
        <v>0</v>
      </c>
      <c r="P18" s="107">
        <v>1</v>
      </c>
      <c r="Q18" s="149"/>
      <c r="R18" s="141"/>
      <c r="S18" s="38"/>
    </row>
    <row r="19" spans="1:19">
      <c r="A19" s="91" t="s">
        <v>234</v>
      </c>
      <c r="B19" s="106">
        <v>16065</v>
      </c>
      <c r="C19" s="107">
        <v>7521</v>
      </c>
      <c r="D19" s="107">
        <v>8544</v>
      </c>
      <c r="E19" s="107">
        <v>0</v>
      </c>
      <c r="F19" s="107">
        <v>2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4</v>
      </c>
      <c r="N19" s="107">
        <v>21</v>
      </c>
      <c r="O19" s="107">
        <v>22</v>
      </c>
      <c r="P19" s="107">
        <v>12</v>
      </c>
      <c r="Q19" s="149"/>
      <c r="R19" s="141"/>
      <c r="S19" s="38"/>
    </row>
    <row r="20" spans="1:19">
      <c r="A20" s="91" t="s">
        <v>235</v>
      </c>
      <c r="B20" s="106">
        <v>18643</v>
      </c>
      <c r="C20" s="107">
        <v>8287</v>
      </c>
      <c r="D20" s="107">
        <v>10356</v>
      </c>
      <c r="E20" s="107">
        <v>2</v>
      </c>
      <c r="F20" s="107">
        <v>5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6</v>
      </c>
      <c r="N20" s="107">
        <v>15</v>
      </c>
      <c r="O20" s="107">
        <v>2</v>
      </c>
      <c r="P20" s="107">
        <v>5</v>
      </c>
      <c r="Q20" s="149"/>
      <c r="R20" s="141"/>
      <c r="S20" s="38"/>
    </row>
    <row r="21" spans="1:19">
      <c r="A21" s="91" t="s">
        <v>236</v>
      </c>
      <c r="B21" s="106">
        <v>2820</v>
      </c>
      <c r="C21" s="107">
        <v>660</v>
      </c>
      <c r="D21" s="107">
        <v>2160</v>
      </c>
      <c r="E21" s="107">
        <v>0</v>
      </c>
      <c r="F21" s="107">
        <v>2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1</v>
      </c>
      <c r="N21" s="107">
        <v>2</v>
      </c>
      <c r="O21" s="107">
        <v>0</v>
      </c>
      <c r="P21" s="107">
        <v>0</v>
      </c>
      <c r="Q21" s="149"/>
      <c r="R21" s="141"/>
      <c r="S21" s="38"/>
    </row>
    <row r="22" spans="1:19">
      <c r="A22" s="91" t="s">
        <v>237</v>
      </c>
      <c r="B22" s="106">
        <v>7418</v>
      </c>
      <c r="C22" s="107">
        <v>2129</v>
      </c>
      <c r="D22" s="107">
        <v>5289</v>
      </c>
      <c r="E22" s="107">
        <v>0</v>
      </c>
      <c r="F22" s="107">
        <v>1</v>
      </c>
      <c r="G22" s="107">
        <v>0</v>
      </c>
      <c r="H22" s="107">
        <v>0</v>
      </c>
      <c r="I22" s="107">
        <v>2</v>
      </c>
      <c r="J22" s="107">
        <v>0</v>
      </c>
      <c r="K22" s="107">
        <v>0</v>
      </c>
      <c r="L22" s="107">
        <v>0</v>
      </c>
      <c r="M22" s="107">
        <v>6</v>
      </c>
      <c r="N22" s="107">
        <v>9</v>
      </c>
      <c r="O22" s="107">
        <v>2</v>
      </c>
      <c r="P22" s="107">
        <v>9</v>
      </c>
      <c r="Q22" s="149"/>
      <c r="R22" s="141"/>
      <c r="S22" s="38"/>
    </row>
    <row r="23" spans="1:19">
      <c r="A23" s="91" t="s">
        <v>238</v>
      </c>
      <c r="B23" s="106">
        <v>3045</v>
      </c>
      <c r="C23" s="107">
        <v>1951</v>
      </c>
      <c r="D23" s="107">
        <v>1094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1</v>
      </c>
      <c r="N23" s="107">
        <v>0</v>
      </c>
      <c r="O23" s="107">
        <v>0</v>
      </c>
      <c r="P23" s="107">
        <v>1</v>
      </c>
      <c r="Q23" s="149"/>
      <c r="R23" s="141"/>
      <c r="S23" s="38"/>
    </row>
    <row r="24" spans="1:19">
      <c r="A24" s="91" t="s">
        <v>239</v>
      </c>
      <c r="B24" s="106">
        <v>7859</v>
      </c>
      <c r="C24" s="107">
        <v>2357</v>
      </c>
      <c r="D24" s="107">
        <v>5502</v>
      </c>
      <c r="E24" s="107">
        <v>0</v>
      </c>
      <c r="F24" s="107">
        <v>1</v>
      </c>
      <c r="G24" s="107">
        <v>0</v>
      </c>
      <c r="H24" s="107">
        <v>0</v>
      </c>
      <c r="I24" s="107">
        <v>1</v>
      </c>
      <c r="J24" s="107">
        <v>0</v>
      </c>
      <c r="K24" s="107">
        <v>0</v>
      </c>
      <c r="L24" s="107">
        <v>0</v>
      </c>
      <c r="M24" s="107">
        <v>17</v>
      </c>
      <c r="N24" s="107">
        <v>12</v>
      </c>
      <c r="O24" s="107">
        <v>0</v>
      </c>
      <c r="P24" s="107">
        <v>3</v>
      </c>
      <c r="Q24" s="149"/>
      <c r="R24" s="141"/>
      <c r="S24" s="38"/>
    </row>
    <row r="25" spans="1:19">
      <c r="A25" s="91" t="s">
        <v>240</v>
      </c>
      <c r="B25" s="106">
        <v>20226</v>
      </c>
      <c r="C25" s="107">
        <v>6951</v>
      </c>
      <c r="D25" s="107">
        <v>13275</v>
      </c>
      <c r="E25" s="107">
        <v>1</v>
      </c>
      <c r="F25" s="107">
        <v>1</v>
      </c>
      <c r="G25" s="107">
        <v>0</v>
      </c>
      <c r="H25" s="107">
        <v>0</v>
      </c>
      <c r="I25" s="107">
        <v>0</v>
      </c>
      <c r="J25" s="107">
        <v>0</v>
      </c>
      <c r="K25" s="107">
        <v>1</v>
      </c>
      <c r="L25" s="107">
        <v>0</v>
      </c>
      <c r="M25" s="107">
        <v>30</v>
      </c>
      <c r="N25" s="107">
        <v>37</v>
      </c>
      <c r="O25" s="107">
        <v>0</v>
      </c>
      <c r="P25" s="107">
        <v>1</v>
      </c>
      <c r="Q25" s="149"/>
      <c r="R25" s="141"/>
      <c r="S25" s="38"/>
    </row>
    <row r="26" spans="1:19">
      <c r="A26" s="91" t="s">
        <v>241</v>
      </c>
      <c r="B26" s="106">
        <v>4255</v>
      </c>
      <c r="C26" s="107">
        <v>837</v>
      </c>
      <c r="D26" s="107">
        <v>3418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1</v>
      </c>
      <c r="N26" s="107">
        <v>3</v>
      </c>
      <c r="O26" s="107">
        <v>0</v>
      </c>
      <c r="P26" s="107">
        <v>1</v>
      </c>
      <c r="Q26" s="149"/>
      <c r="R26" s="141"/>
      <c r="S26" s="38"/>
    </row>
    <row r="27" spans="1:19">
      <c r="A27" s="91" t="s">
        <v>242</v>
      </c>
      <c r="B27" s="106">
        <v>1241</v>
      </c>
      <c r="C27" s="107">
        <v>326</v>
      </c>
      <c r="D27" s="107">
        <v>915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15</v>
      </c>
      <c r="N27" s="107">
        <v>0</v>
      </c>
      <c r="O27" s="107">
        <v>0</v>
      </c>
      <c r="P27" s="107">
        <v>0</v>
      </c>
      <c r="Q27" s="149"/>
      <c r="R27" s="141"/>
      <c r="S27" s="38"/>
    </row>
    <row r="28" spans="1:19" ht="16.5" customHeight="1">
      <c r="A28" s="91" t="s">
        <v>243</v>
      </c>
      <c r="B28" s="106">
        <v>260</v>
      </c>
      <c r="C28" s="107">
        <v>111</v>
      </c>
      <c r="D28" s="107">
        <v>149</v>
      </c>
      <c r="E28" s="107">
        <v>0</v>
      </c>
      <c r="F28" s="107">
        <v>1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11</v>
      </c>
      <c r="N28" s="107">
        <v>1</v>
      </c>
      <c r="O28" s="107">
        <v>0</v>
      </c>
      <c r="P28" s="107">
        <v>0</v>
      </c>
      <c r="Q28" s="149"/>
      <c r="R28" s="141"/>
      <c r="S28" s="38"/>
    </row>
    <row r="29" spans="1:19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1"/>
      <c r="S29" s="38"/>
    </row>
    <row r="30" spans="1:19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1"/>
      <c r="S30" s="38"/>
    </row>
    <row r="31" spans="1:19" s="30" customFormat="1" ht="16.5" customHeight="1">
      <c r="A31" s="196" t="s">
        <v>452</v>
      </c>
      <c r="B31" s="182" t="s">
        <v>69</v>
      </c>
      <c r="C31" s="183"/>
      <c r="D31" s="182" t="s">
        <v>278</v>
      </c>
      <c r="E31" s="183"/>
      <c r="F31" s="182" t="s">
        <v>70</v>
      </c>
      <c r="G31" s="183"/>
      <c r="H31" s="182" t="s">
        <v>71</v>
      </c>
      <c r="I31" s="183"/>
      <c r="J31" s="182" t="s">
        <v>72</v>
      </c>
      <c r="K31" s="183"/>
      <c r="L31" s="182" t="s">
        <v>73</v>
      </c>
      <c r="M31" s="183"/>
      <c r="N31" s="182" t="s">
        <v>74</v>
      </c>
      <c r="O31" s="183"/>
      <c r="P31" s="149"/>
      <c r="Q31" s="149"/>
      <c r="R31" s="141"/>
      <c r="S31" s="38"/>
    </row>
    <row r="32" spans="1:19" s="30" customFormat="1">
      <c r="A32" s="197"/>
      <c r="B32" s="148" t="s">
        <v>3</v>
      </c>
      <c r="C32" s="148" t="s">
        <v>4</v>
      </c>
      <c r="D32" s="148" t="s">
        <v>3</v>
      </c>
      <c r="E32" s="148" t="s">
        <v>4</v>
      </c>
      <c r="F32" s="148" t="s">
        <v>3</v>
      </c>
      <c r="G32" s="148" t="s">
        <v>4</v>
      </c>
      <c r="H32" s="148" t="s">
        <v>3</v>
      </c>
      <c r="I32" s="148" t="s">
        <v>4</v>
      </c>
      <c r="J32" s="148" t="s">
        <v>3</v>
      </c>
      <c r="K32" s="148" t="s">
        <v>4</v>
      </c>
      <c r="L32" s="148" t="s">
        <v>3</v>
      </c>
      <c r="M32" s="148" t="s">
        <v>4</v>
      </c>
      <c r="N32" s="148" t="s">
        <v>3</v>
      </c>
      <c r="O32" s="148" t="s">
        <v>4</v>
      </c>
      <c r="P32" s="39"/>
      <c r="Q32" s="39"/>
      <c r="R32" s="39"/>
      <c r="S32" s="39"/>
    </row>
    <row r="33" spans="1:19" ht="16.149999999999999" customHeight="1">
      <c r="A33" s="91" t="s">
        <v>222</v>
      </c>
      <c r="B33" s="105">
        <v>89</v>
      </c>
      <c r="C33" s="105">
        <v>31</v>
      </c>
      <c r="D33" s="105">
        <v>1</v>
      </c>
      <c r="E33" s="105">
        <v>1</v>
      </c>
      <c r="F33" s="105">
        <v>3558</v>
      </c>
      <c r="G33" s="105">
        <v>1540</v>
      </c>
      <c r="H33" s="105">
        <v>70980</v>
      </c>
      <c r="I33" s="105">
        <v>202436</v>
      </c>
      <c r="J33" s="105">
        <v>144</v>
      </c>
      <c r="K33" s="105">
        <v>60</v>
      </c>
      <c r="L33" s="105">
        <v>19</v>
      </c>
      <c r="M33" s="105">
        <v>0</v>
      </c>
      <c r="N33" s="105">
        <v>147</v>
      </c>
      <c r="O33" s="105">
        <v>52</v>
      </c>
      <c r="P33" s="149"/>
      <c r="Q33" s="149"/>
      <c r="R33" s="141"/>
      <c r="S33" s="38"/>
    </row>
    <row r="34" spans="1:19">
      <c r="A34" s="91" t="s">
        <v>223</v>
      </c>
      <c r="B34" s="107">
        <v>10</v>
      </c>
      <c r="C34" s="107">
        <v>2</v>
      </c>
      <c r="D34" s="107">
        <v>0</v>
      </c>
      <c r="E34" s="107">
        <v>1</v>
      </c>
      <c r="F34" s="107">
        <v>554</v>
      </c>
      <c r="G34" s="107">
        <v>261</v>
      </c>
      <c r="H34" s="107">
        <v>7818</v>
      </c>
      <c r="I34" s="107">
        <v>34510</v>
      </c>
      <c r="J34" s="107">
        <v>26</v>
      </c>
      <c r="K34" s="107">
        <v>13</v>
      </c>
      <c r="L34" s="107">
        <v>7</v>
      </c>
      <c r="M34" s="107">
        <v>0</v>
      </c>
      <c r="N34" s="107">
        <v>21</v>
      </c>
      <c r="O34" s="107">
        <v>4</v>
      </c>
      <c r="P34" s="149"/>
      <c r="Q34" s="149"/>
      <c r="R34" s="141"/>
      <c r="S34" s="38"/>
    </row>
    <row r="35" spans="1:19">
      <c r="A35" s="91" t="s">
        <v>224</v>
      </c>
      <c r="B35" s="107">
        <v>12</v>
      </c>
      <c r="C35" s="107">
        <v>3</v>
      </c>
      <c r="D35" s="107">
        <v>0</v>
      </c>
      <c r="E35" s="107">
        <v>0</v>
      </c>
      <c r="F35" s="107">
        <v>1119</v>
      </c>
      <c r="G35" s="107">
        <v>521</v>
      </c>
      <c r="H35" s="107">
        <v>1347</v>
      </c>
      <c r="I35" s="107">
        <v>32542</v>
      </c>
      <c r="J35" s="107">
        <v>29</v>
      </c>
      <c r="K35" s="107">
        <v>10</v>
      </c>
      <c r="L35" s="107">
        <v>5</v>
      </c>
      <c r="M35" s="107">
        <v>0</v>
      </c>
      <c r="N35" s="107">
        <v>90</v>
      </c>
      <c r="O35" s="107">
        <v>37</v>
      </c>
      <c r="P35" s="149"/>
      <c r="Q35" s="149"/>
      <c r="R35" s="141"/>
      <c r="S35" s="38"/>
    </row>
    <row r="36" spans="1:19">
      <c r="A36" s="91" t="s">
        <v>288</v>
      </c>
      <c r="B36" s="107">
        <v>13</v>
      </c>
      <c r="C36" s="107">
        <v>2</v>
      </c>
      <c r="D36" s="107">
        <v>1</v>
      </c>
      <c r="E36" s="107">
        <v>0</v>
      </c>
      <c r="F36" s="107">
        <v>219</v>
      </c>
      <c r="G36" s="107">
        <v>102</v>
      </c>
      <c r="H36" s="107">
        <v>11703</v>
      </c>
      <c r="I36" s="107">
        <v>18089</v>
      </c>
      <c r="J36" s="107">
        <v>8</v>
      </c>
      <c r="K36" s="107">
        <v>1</v>
      </c>
      <c r="L36" s="107">
        <v>0</v>
      </c>
      <c r="M36" s="107">
        <v>0</v>
      </c>
      <c r="N36" s="107">
        <v>0</v>
      </c>
      <c r="O36" s="107">
        <v>0</v>
      </c>
      <c r="P36" s="149"/>
      <c r="Q36" s="149"/>
      <c r="R36" s="141"/>
      <c r="S36" s="38"/>
    </row>
    <row r="37" spans="1:19">
      <c r="A37" s="91" t="s">
        <v>225</v>
      </c>
      <c r="B37" s="107">
        <v>8</v>
      </c>
      <c r="C37" s="107">
        <v>9</v>
      </c>
      <c r="D37" s="107">
        <v>0</v>
      </c>
      <c r="E37" s="107">
        <v>0</v>
      </c>
      <c r="F37" s="107">
        <v>342</v>
      </c>
      <c r="G37" s="107">
        <v>111</v>
      </c>
      <c r="H37" s="107">
        <v>11508</v>
      </c>
      <c r="I37" s="107">
        <v>21210</v>
      </c>
      <c r="J37" s="107">
        <v>21</v>
      </c>
      <c r="K37" s="107">
        <v>4</v>
      </c>
      <c r="L37" s="107">
        <v>1</v>
      </c>
      <c r="M37" s="107">
        <v>0</v>
      </c>
      <c r="N37" s="107">
        <v>5</v>
      </c>
      <c r="O37" s="107">
        <v>1</v>
      </c>
      <c r="P37" s="149"/>
      <c r="Q37" s="149"/>
      <c r="R37" s="141"/>
      <c r="S37" s="38"/>
    </row>
    <row r="38" spans="1:19">
      <c r="A38" s="91" t="s">
        <v>226</v>
      </c>
      <c r="B38" s="107">
        <v>26</v>
      </c>
      <c r="C38" s="107">
        <v>7</v>
      </c>
      <c r="D38" s="107">
        <v>0</v>
      </c>
      <c r="E38" s="107">
        <v>0</v>
      </c>
      <c r="F38" s="107">
        <v>186</v>
      </c>
      <c r="G38" s="107">
        <v>72</v>
      </c>
      <c r="H38" s="107">
        <v>6497</v>
      </c>
      <c r="I38" s="107">
        <v>13218</v>
      </c>
      <c r="J38" s="107">
        <v>14</v>
      </c>
      <c r="K38" s="107">
        <v>11</v>
      </c>
      <c r="L38" s="107">
        <v>3</v>
      </c>
      <c r="M38" s="107">
        <v>0</v>
      </c>
      <c r="N38" s="107">
        <v>0</v>
      </c>
      <c r="O38" s="107">
        <v>0</v>
      </c>
      <c r="P38" s="149"/>
      <c r="Q38" s="149"/>
      <c r="R38" s="141"/>
      <c r="S38" s="38"/>
    </row>
    <row r="39" spans="1:19">
      <c r="A39" s="91" t="s">
        <v>227</v>
      </c>
      <c r="B39" s="107">
        <v>14</v>
      </c>
      <c r="C39" s="107">
        <v>6</v>
      </c>
      <c r="D39" s="107">
        <v>0</v>
      </c>
      <c r="E39" s="107">
        <v>0</v>
      </c>
      <c r="F39" s="107">
        <v>152</v>
      </c>
      <c r="G39" s="107">
        <v>76</v>
      </c>
      <c r="H39" s="107">
        <v>7557</v>
      </c>
      <c r="I39" s="107">
        <v>17553</v>
      </c>
      <c r="J39" s="107">
        <v>12</v>
      </c>
      <c r="K39" s="107">
        <v>5</v>
      </c>
      <c r="L39" s="107">
        <v>1</v>
      </c>
      <c r="M39" s="107">
        <v>0</v>
      </c>
      <c r="N39" s="107">
        <v>14</v>
      </c>
      <c r="O39" s="107">
        <v>2</v>
      </c>
      <c r="P39" s="149"/>
      <c r="Q39" s="149"/>
      <c r="R39" s="141"/>
      <c r="S39" s="38"/>
    </row>
    <row r="40" spans="1:19">
      <c r="A40" s="91" t="s">
        <v>228</v>
      </c>
      <c r="B40" s="107">
        <v>0</v>
      </c>
      <c r="C40" s="107">
        <v>0</v>
      </c>
      <c r="D40" s="107">
        <v>0</v>
      </c>
      <c r="E40" s="107">
        <v>0</v>
      </c>
      <c r="F40" s="107">
        <v>11</v>
      </c>
      <c r="G40" s="107">
        <v>7</v>
      </c>
      <c r="H40" s="107">
        <v>1841</v>
      </c>
      <c r="I40" s="107">
        <v>4899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49"/>
      <c r="Q40" s="149"/>
      <c r="R40" s="141"/>
      <c r="S40" s="38"/>
    </row>
    <row r="41" spans="1:19">
      <c r="A41" s="91" t="s">
        <v>229</v>
      </c>
      <c r="B41" s="107">
        <v>2</v>
      </c>
      <c r="C41" s="107">
        <v>0</v>
      </c>
      <c r="D41" s="107">
        <v>0</v>
      </c>
      <c r="E41" s="107">
        <v>0</v>
      </c>
      <c r="F41" s="107">
        <v>99</v>
      </c>
      <c r="G41" s="107">
        <v>27</v>
      </c>
      <c r="H41" s="107">
        <v>1153</v>
      </c>
      <c r="I41" s="107">
        <v>5205</v>
      </c>
      <c r="J41" s="107">
        <v>1</v>
      </c>
      <c r="K41" s="107">
        <v>2</v>
      </c>
      <c r="L41" s="107">
        <v>0</v>
      </c>
      <c r="M41" s="107">
        <v>0</v>
      </c>
      <c r="N41" s="107">
        <v>7</v>
      </c>
      <c r="O41" s="107">
        <v>4</v>
      </c>
      <c r="P41" s="149"/>
      <c r="Q41" s="149"/>
      <c r="R41" s="141"/>
      <c r="S41" s="38"/>
    </row>
    <row r="42" spans="1:19">
      <c r="A42" s="91" t="s">
        <v>230</v>
      </c>
      <c r="B42" s="107">
        <v>0</v>
      </c>
      <c r="C42" s="107">
        <v>0</v>
      </c>
      <c r="D42" s="107">
        <v>0</v>
      </c>
      <c r="E42" s="107">
        <v>0</v>
      </c>
      <c r="F42" s="107">
        <v>29</v>
      </c>
      <c r="G42" s="107">
        <v>13</v>
      </c>
      <c r="H42" s="107">
        <v>1774</v>
      </c>
      <c r="I42" s="107">
        <v>6028</v>
      </c>
      <c r="J42" s="107">
        <v>0</v>
      </c>
      <c r="K42" s="107">
        <v>1</v>
      </c>
      <c r="L42" s="107">
        <v>1</v>
      </c>
      <c r="M42" s="107">
        <v>0</v>
      </c>
      <c r="N42" s="107">
        <v>1</v>
      </c>
      <c r="O42" s="107">
        <v>0</v>
      </c>
      <c r="P42" s="149"/>
      <c r="Q42" s="149"/>
      <c r="R42" s="141"/>
      <c r="S42" s="38"/>
    </row>
    <row r="43" spans="1:19">
      <c r="A43" s="91" t="s">
        <v>231</v>
      </c>
      <c r="B43" s="107">
        <v>0</v>
      </c>
      <c r="C43" s="107">
        <v>0</v>
      </c>
      <c r="D43" s="107">
        <v>0</v>
      </c>
      <c r="E43" s="107">
        <v>0</v>
      </c>
      <c r="F43" s="107">
        <v>25</v>
      </c>
      <c r="G43" s="107">
        <v>4</v>
      </c>
      <c r="H43" s="107">
        <v>8292</v>
      </c>
      <c r="I43" s="107">
        <v>10592</v>
      </c>
      <c r="J43" s="107">
        <v>4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49"/>
      <c r="Q43" s="149"/>
      <c r="R43" s="141"/>
      <c r="S43" s="38"/>
    </row>
    <row r="44" spans="1:19">
      <c r="A44" s="91" t="s">
        <v>232</v>
      </c>
      <c r="B44" s="107">
        <v>0</v>
      </c>
      <c r="C44" s="107">
        <v>0</v>
      </c>
      <c r="D44" s="107">
        <v>0</v>
      </c>
      <c r="E44" s="107">
        <v>0</v>
      </c>
      <c r="F44" s="107">
        <v>13</v>
      </c>
      <c r="G44" s="107">
        <v>8</v>
      </c>
      <c r="H44" s="107">
        <v>1224</v>
      </c>
      <c r="I44" s="107">
        <v>4577</v>
      </c>
      <c r="J44" s="107">
        <v>2</v>
      </c>
      <c r="K44" s="107">
        <v>0</v>
      </c>
      <c r="L44" s="107">
        <v>0</v>
      </c>
      <c r="M44" s="107">
        <v>0</v>
      </c>
      <c r="N44" s="107">
        <v>1</v>
      </c>
      <c r="O44" s="107">
        <v>0</v>
      </c>
      <c r="P44" s="149"/>
      <c r="Q44" s="149"/>
      <c r="R44" s="141"/>
      <c r="S44" s="38"/>
    </row>
    <row r="45" spans="1:19">
      <c r="A45" s="91" t="s">
        <v>233</v>
      </c>
      <c r="B45" s="107">
        <v>0</v>
      </c>
      <c r="C45" s="107">
        <v>0</v>
      </c>
      <c r="D45" s="107">
        <v>0</v>
      </c>
      <c r="E45" s="107">
        <v>0</v>
      </c>
      <c r="F45" s="107">
        <v>35</v>
      </c>
      <c r="G45" s="107">
        <v>4</v>
      </c>
      <c r="H45" s="107">
        <v>1973</v>
      </c>
      <c r="I45" s="107">
        <v>6811</v>
      </c>
      <c r="J45" s="107">
        <v>5</v>
      </c>
      <c r="K45" s="107">
        <v>5</v>
      </c>
      <c r="L45" s="107">
        <v>0</v>
      </c>
      <c r="M45" s="107">
        <v>0</v>
      </c>
      <c r="N45" s="107">
        <v>0</v>
      </c>
      <c r="O45" s="107">
        <v>0</v>
      </c>
      <c r="P45" s="149"/>
      <c r="Q45" s="149"/>
      <c r="R45" s="141"/>
      <c r="S45" s="38"/>
    </row>
    <row r="46" spans="1:19">
      <c r="A46" s="91" t="s">
        <v>234</v>
      </c>
      <c r="B46" s="107">
        <v>1</v>
      </c>
      <c r="C46" s="107">
        <v>1</v>
      </c>
      <c r="D46" s="107">
        <v>0</v>
      </c>
      <c r="E46" s="107">
        <v>0</v>
      </c>
      <c r="F46" s="107">
        <v>59</v>
      </c>
      <c r="G46" s="107">
        <v>15</v>
      </c>
      <c r="H46" s="107">
        <v>1644</v>
      </c>
      <c r="I46" s="107">
        <v>5155</v>
      </c>
      <c r="J46" s="107">
        <v>1</v>
      </c>
      <c r="K46" s="107">
        <v>2</v>
      </c>
      <c r="L46" s="107">
        <v>0</v>
      </c>
      <c r="M46" s="107">
        <v>0</v>
      </c>
      <c r="N46" s="107">
        <v>0</v>
      </c>
      <c r="O46" s="107">
        <v>0</v>
      </c>
      <c r="P46" s="149"/>
      <c r="Q46" s="149"/>
      <c r="R46" s="141"/>
      <c r="S46" s="38"/>
    </row>
    <row r="47" spans="1:19">
      <c r="A47" s="91" t="s">
        <v>235</v>
      </c>
      <c r="B47" s="107">
        <v>0</v>
      </c>
      <c r="C47" s="107">
        <v>1</v>
      </c>
      <c r="D47" s="107">
        <v>0</v>
      </c>
      <c r="E47" s="107">
        <v>0</v>
      </c>
      <c r="F47" s="107">
        <v>21</v>
      </c>
      <c r="G47" s="107">
        <v>7</v>
      </c>
      <c r="H47" s="107">
        <v>2634</v>
      </c>
      <c r="I47" s="107">
        <v>5787</v>
      </c>
      <c r="J47" s="107">
        <v>1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149"/>
      <c r="Q47" s="149"/>
      <c r="R47" s="141"/>
      <c r="S47" s="38"/>
    </row>
    <row r="48" spans="1:19">
      <c r="A48" s="91" t="s">
        <v>236</v>
      </c>
      <c r="B48" s="107">
        <v>0</v>
      </c>
      <c r="C48" s="107">
        <v>0</v>
      </c>
      <c r="D48" s="107">
        <v>0</v>
      </c>
      <c r="E48" s="107">
        <v>0</v>
      </c>
      <c r="F48" s="107">
        <v>6</v>
      </c>
      <c r="G48" s="107">
        <v>0</v>
      </c>
      <c r="H48" s="107">
        <v>224</v>
      </c>
      <c r="I48" s="107">
        <v>1460</v>
      </c>
      <c r="J48" s="107">
        <v>0</v>
      </c>
      <c r="K48" s="107">
        <v>0</v>
      </c>
      <c r="L48" s="107">
        <v>0</v>
      </c>
      <c r="M48" s="107">
        <v>0</v>
      </c>
      <c r="N48" s="107">
        <v>1</v>
      </c>
      <c r="O48" s="107">
        <v>0</v>
      </c>
      <c r="P48" s="149"/>
      <c r="Q48" s="149"/>
      <c r="R48" s="141"/>
      <c r="S48" s="38"/>
    </row>
    <row r="49" spans="1:19">
      <c r="A49" s="91" t="s">
        <v>237</v>
      </c>
      <c r="B49" s="107">
        <v>1</v>
      </c>
      <c r="C49" s="107">
        <v>0</v>
      </c>
      <c r="D49" s="107">
        <v>0</v>
      </c>
      <c r="E49" s="107">
        <v>0</v>
      </c>
      <c r="F49" s="107">
        <v>58</v>
      </c>
      <c r="G49" s="107">
        <v>31</v>
      </c>
      <c r="H49" s="107">
        <v>299</v>
      </c>
      <c r="I49" s="107">
        <v>2975</v>
      </c>
      <c r="J49" s="107">
        <v>0</v>
      </c>
      <c r="K49" s="107">
        <v>1</v>
      </c>
      <c r="L49" s="107">
        <v>0</v>
      </c>
      <c r="M49" s="107">
        <v>0</v>
      </c>
      <c r="N49" s="107">
        <v>0</v>
      </c>
      <c r="O49" s="107">
        <v>0</v>
      </c>
      <c r="P49" s="149"/>
      <c r="Q49" s="149"/>
      <c r="R49" s="141"/>
      <c r="S49" s="38"/>
    </row>
    <row r="50" spans="1:19">
      <c r="A50" s="91" t="s">
        <v>238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1666</v>
      </c>
      <c r="I50" s="107">
        <v>929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49"/>
      <c r="Q50" s="149"/>
      <c r="R50" s="141"/>
      <c r="S50" s="38"/>
    </row>
    <row r="51" spans="1:19">
      <c r="A51" s="91" t="s">
        <v>239</v>
      </c>
      <c r="B51" s="107">
        <v>0</v>
      </c>
      <c r="C51" s="107">
        <v>0</v>
      </c>
      <c r="D51" s="107">
        <v>0</v>
      </c>
      <c r="E51" s="107">
        <v>0</v>
      </c>
      <c r="F51" s="107">
        <v>11</v>
      </c>
      <c r="G51" s="107">
        <v>4</v>
      </c>
      <c r="H51" s="107">
        <v>857</v>
      </c>
      <c r="I51" s="107">
        <v>3323</v>
      </c>
      <c r="J51" s="107">
        <v>3</v>
      </c>
      <c r="K51" s="107">
        <v>0</v>
      </c>
      <c r="L51" s="107">
        <v>0</v>
      </c>
      <c r="M51" s="107">
        <v>0</v>
      </c>
      <c r="N51" s="107">
        <v>1</v>
      </c>
      <c r="O51" s="107">
        <v>0</v>
      </c>
      <c r="P51" s="149"/>
      <c r="Q51" s="149"/>
      <c r="R51" s="141"/>
      <c r="S51" s="38"/>
    </row>
    <row r="52" spans="1:19">
      <c r="A52" s="91" t="s">
        <v>240</v>
      </c>
      <c r="B52" s="107">
        <v>2</v>
      </c>
      <c r="C52" s="107">
        <v>0</v>
      </c>
      <c r="D52" s="107">
        <v>0</v>
      </c>
      <c r="E52" s="107">
        <v>0</v>
      </c>
      <c r="F52" s="107">
        <v>614</v>
      </c>
      <c r="G52" s="107">
        <v>275</v>
      </c>
      <c r="H52" s="107">
        <v>699</v>
      </c>
      <c r="I52" s="107">
        <v>4483</v>
      </c>
      <c r="J52" s="107">
        <v>13</v>
      </c>
      <c r="K52" s="107">
        <v>5</v>
      </c>
      <c r="L52" s="107">
        <v>1</v>
      </c>
      <c r="M52" s="107">
        <v>0</v>
      </c>
      <c r="N52" s="107">
        <v>5</v>
      </c>
      <c r="O52" s="107">
        <v>4</v>
      </c>
      <c r="P52" s="149"/>
      <c r="Q52" s="149"/>
      <c r="R52" s="141"/>
      <c r="S52" s="38"/>
    </row>
    <row r="53" spans="1:19">
      <c r="A53" s="91" t="s">
        <v>241</v>
      </c>
      <c r="B53" s="107">
        <v>0</v>
      </c>
      <c r="C53" s="107">
        <v>0</v>
      </c>
      <c r="D53" s="107">
        <v>0</v>
      </c>
      <c r="E53" s="107">
        <v>0</v>
      </c>
      <c r="F53" s="107">
        <v>5</v>
      </c>
      <c r="G53" s="107">
        <v>2</v>
      </c>
      <c r="H53" s="107">
        <v>146</v>
      </c>
      <c r="I53" s="107">
        <v>2256</v>
      </c>
      <c r="J53" s="107">
        <v>4</v>
      </c>
      <c r="K53" s="107">
        <v>0</v>
      </c>
      <c r="L53" s="107">
        <v>0</v>
      </c>
      <c r="M53" s="107">
        <v>0</v>
      </c>
      <c r="N53" s="107">
        <v>1</v>
      </c>
      <c r="O53" s="107">
        <v>0</v>
      </c>
      <c r="P53" s="149"/>
      <c r="Q53" s="149"/>
      <c r="R53" s="141"/>
      <c r="S53" s="38"/>
    </row>
    <row r="54" spans="1:19">
      <c r="A54" s="91" t="s">
        <v>242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75</v>
      </c>
      <c r="I54" s="107">
        <v>729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49"/>
      <c r="Q54" s="149"/>
      <c r="R54" s="141"/>
      <c r="S54" s="38"/>
    </row>
    <row r="55" spans="1:19" ht="16.5" customHeight="1">
      <c r="A55" s="91" t="s">
        <v>243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49</v>
      </c>
      <c r="I55" s="107">
        <v>105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49"/>
      <c r="Q55" s="149"/>
      <c r="R55" s="141"/>
      <c r="S55" s="38"/>
    </row>
    <row r="56" spans="1:19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1"/>
      <c r="S56" s="38"/>
    </row>
    <row r="57" spans="1:19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1"/>
      <c r="S57" s="38"/>
    </row>
    <row r="58" spans="1:19" ht="16.5" customHeight="1">
      <c r="A58" s="196" t="s">
        <v>452</v>
      </c>
      <c r="B58" s="182" t="s">
        <v>75</v>
      </c>
      <c r="C58" s="183"/>
      <c r="D58" s="182" t="s">
        <v>76</v>
      </c>
      <c r="E58" s="183"/>
      <c r="F58" s="182" t="s">
        <v>77</v>
      </c>
      <c r="G58" s="183"/>
      <c r="H58" s="182" t="s">
        <v>426</v>
      </c>
      <c r="I58" s="183"/>
      <c r="J58" s="182" t="s">
        <v>78</v>
      </c>
      <c r="K58" s="183"/>
      <c r="L58" s="182" t="s">
        <v>79</v>
      </c>
      <c r="M58" s="183"/>
      <c r="N58" s="182" t="s">
        <v>80</v>
      </c>
      <c r="O58" s="183"/>
      <c r="P58" s="149"/>
      <c r="Q58" s="149"/>
      <c r="R58" s="141"/>
      <c r="S58" s="38"/>
    </row>
    <row r="59" spans="1:19">
      <c r="A59" s="197"/>
      <c r="B59" s="148" t="s">
        <v>3</v>
      </c>
      <c r="C59" s="148" t="s">
        <v>4</v>
      </c>
      <c r="D59" s="148" t="s">
        <v>3</v>
      </c>
      <c r="E59" s="148" t="s">
        <v>4</v>
      </c>
      <c r="F59" s="148" t="s">
        <v>3</v>
      </c>
      <c r="G59" s="148" t="s">
        <v>4</v>
      </c>
      <c r="H59" s="148" t="s">
        <v>3</v>
      </c>
      <c r="I59" s="148" t="s">
        <v>4</v>
      </c>
      <c r="J59" s="148" t="s">
        <v>3</v>
      </c>
      <c r="K59" s="148" t="s">
        <v>4</v>
      </c>
      <c r="L59" s="148" t="s">
        <v>3</v>
      </c>
      <c r="M59" s="148" t="s">
        <v>4</v>
      </c>
      <c r="N59" s="148" t="s">
        <v>3</v>
      </c>
      <c r="O59" s="148" t="s">
        <v>4</v>
      </c>
      <c r="P59" s="39"/>
      <c r="Q59" s="39"/>
      <c r="R59" s="141"/>
      <c r="S59" s="38"/>
    </row>
    <row r="60" spans="1:19" ht="16.149999999999999" customHeight="1">
      <c r="A60" s="91" t="s">
        <v>222</v>
      </c>
      <c r="B60" s="105">
        <v>11433</v>
      </c>
      <c r="C60" s="105">
        <v>7705</v>
      </c>
      <c r="D60" s="105">
        <v>86</v>
      </c>
      <c r="E60" s="105">
        <v>9</v>
      </c>
      <c r="F60" s="105">
        <v>2973</v>
      </c>
      <c r="G60" s="105">
        <v>2988</v>
      </c>
      <c r="H60" s="105">
        <v>1</v>
      </c>
      <c r="I60" s="105">
        <v>1</v>
      </c>
      <c r="J60" s="105">
        <v>16</v>
      </c>
      <c r="K60" s="105">
        <v>39</v>
      </c>
      <c r="L60" s="105">
        <v>17</v>
      </c>
      <c r="M60" s="105">
        <v>3</v>
      </c>
      <c r="N60" s="105">
        <v>11721</v>
      </c>
      <c r="O60" s="105">
        <v>11423</v>
      </c>
      <c r="P60" s="149"/>
      <c r="Q60" s="149"/>
      <c r="R60" s="141"/>
      <c r="S60" s="38"/>
    </row>
    <row r="61" spans="1:19">
      <c r="A61" s="91" t="s">
        <v>223</v>
      </c>
      <c r="B61" s="107">
        <v>1055</v>
      </c>
      <c r="C61" s="107">
        <v>1052</v>
      </c>
      <c r="D61" s="107">
        <v>19</v>
      </c>
      <c r="E61" s="107">
        <v>1</v>
      </c>
      <c r="F61" s="107">
        <v>527</v>
      </c>
      <c r="G61" s="107">
        <v>636</v>
      </c>
      <c r="H61" s="107">
        <v>0</v>
      </c>
      <c r="I61" s="107">
        <v>1</v>
      </c>
      <c r="J61" s="107">
        <v>0</v>
      </c>
      <c r="K61" s="107">
        <v>5</v>
      </c>
      <c r="L61" s="107">
        <v>5</v>
      </c>
      <c r="M61" s="107">
        <v>0</v>
      </c>
      <c r="N61" s="107">
        <v>2023</v>
      </c>
      <c r="O61" s="107">
        <v>2117</v>
      </c>
      <c r="P61" s="149"/>
      <c r="Q61" s="149"/>
      <c r="R61" s="141"/>
      <c r="S61" s="38"/>
    </row>
    <row r="62" spans="1:19">
      <c r="A62" s="91" t="s">
        <v>224</v>
      </c>
      <c r="B62" s="107">
        <v>5270</v>
      </c>
      <c r="C62" s="107">
        <v>3722</v>
      </c>
      <c r="D62" s="107">
        <v>23</v>
      </c>
      <c r="E62" s="107">
        <v>2</v>
      </c>
      <c r="F62" s="107">
        <v>974</v>
      </c>
      <c r="G62" s="107">
        <v>1096</v>
      </c>
      <c r="H62" s="107">
        <v>1</v>
      </c>
      <c r="I62" s="107">
        <v>0</v>
      </c>
      <c r="J62" s="107">
        <v>2</v>
      </c>
      <c r="K62" s="107">
        <v>3</v>
      </c>
      <c r="L62" s="107">
        <v>4</v>
      </c>
      <c r="M62" s="107">
        <v>1</v>
      </c>
      <c r="N62" s="107">
        <v>2556</v>
      </c>
      <c r="O62" s="107">
        <v>2903</v>
      </c>
      <c r="P62" s="149"/>
      <c r="Q62" s="149"/>
      <c r="R62" s="141"/>
      <c r="S62" s="38"/>
    </row>
    <row r="63" spans="1:19">
      <c r="A63" s="91" t="s">
        <v>288</v>
      </c>
      <c r="B63" s="107">
        <v>748</v>
      </c>
      <c r="C63" s="107">
        <v>426</v>
      </c>
      <c r="D63" s="107">
        <v>13</v>
      </c>
      <c r="E63" s="107">
        <v>2</v>
      </c>
      <c r="F63" s="107">
        <v>191</v>
      </c>
      <c r="G63" s="107">
        <v>178</v>
      </c>
      <c r="H63" s="107">
        <v>0</v>
      </c>
      <c r="I63" s="107">
        <v>0</v>
      </c>
      <c r="J63" s="107">
        <v>7</v>
      </c>
      <c r="K63" s="107">
        <v>12</v>
      </c>
      <c r="L63" s="107">
        <v>2</v>
      </c>
      <c r="M63" s="107">
        <v>0</v>
      </c>
      <c r="N63" s="107">
        <v>949</v>
      </c>
      <c r="O63" s="107">
        <v>914</v>
      </c>
      <c r="P63" s="149"/>
      <c r="Q63" s="149"/>
      <c r="R63" s="141"/>
      <c r="S63" s="38"/>
    </row>
    <row r="64" spans="1:19">
      <c r="A64" s="91" t="s">
        <v>225</v>
      </c>
      <c r="B64" s="107">
        <v>1286</v>
      </c>
      <c r="C64" s="107">
        <v>773</v>
      </c>
      <c r="D64" s="107">
        <v>3</v>
      </c>
      <c r="E64" s="107">
        <v>1</v>
      </c>
      <c r="F64" s="107">
        <v>340</v>
      </c>
      <c r="G64" s="107">
        <v>303</v>
      </c>
      <c r="H64" s="107">
        <v>0</v>
      </c>
      <c r="I64" s="107">
        <v>0</v>
      </c>
      <c r="J64" s="107">
        <v>2</v>
      </c>
      <c r="K64" s="107">
        <v>4</v>
      </c>
      <c r="L64" s="107">
        <v>2</v>
      </c>
      <c r="M64" s="107">
        <v>0</v>
      </c>
      <c r="N64" s="107">
        <v>1674</v>
      </c>
      <c r="O64" s="107">
        <v>1437</v>
      </c>
      <c r="P64" s="149"/>
      <c r="Q64" s="149"/>
      <c r="R64" s="141"/>
      <c r="S64" s="38"/>
    </row>
    <row r="65" spans="1:19">
      <c r="A65" s="91" t="s">
        <v>226</v>
      </c>
      <c r="B65" s="107">
        <v>570</v>
      </c>
      <c r="C65" s="107">
        <v>297</v>
      </c>
      <c r="D65" s="107">
        <v>7</v>
      </c>
      <c r="E65" s="107">
        <v>0</v>
      </c>
      <c r="F65" s="107">
        <v>108</v>
      </c>
      <c r="G65" s="107">
        <v>76</v>
      </c>
      <c r="H65" s="107">
        <v>0</v>
      </c>
      <c r="I65" s="107">
        <v>0</v>
      </c>
      <c r="J65" s="107">
        <v>0</v>
      </c>
      <c r="K65" s="107">
        <v>3</v>
      </c>
      <c r="L65" s="107">
        <v>0</v>
      </c>
      <c r="M65" s="107">
        <v>0</v>
      </c>
      <c r="N65" s="107">
        <v>760</v>
      </c>
      <c r="O65" s="107">
        <v>566</v>
      </c>
      <c r="P65" s="149"/>
      <c r="Q65" s="149"/>
      <c r="R65" s="141"/>
      <c r="S65" s="38"/>
    </row>
    <row r="66" spans="1:19">
      <c r="A66" s="91" t="s">
        <v>227</v>
      </c>
      <c r="B66" s="107">
        <v>931</v>
      </c>
      <c r="C66" s="107">
        <v>610</v>
      </c>
      <c r="D66" s="107">
        <v>2</v>
      </c>
      <c r="E66" s="107">
        <v>0</v>
      </c>
      <c r="F66" s="107">
        <v>313</v>
      </c>
      <c r="G66" s="107">
        <v>246</v>
      </c>
      <c r="H66" s="107">
        <v>0</v>
      </c>
      <c r="I66" s="107">
        <v>0</v>
      </c>
      <c r="J66" s="107">
        <v>2</v>
      </c>
      <c r="K66" s="107">
        <v>4</v>
      </c>
      <c r="L66" s="107">
        <v>1</v>
      </c>
      <c r="M66" s="107">
        <v>0</v>
      </c>
      <c r="N66" s="107">
        <v>849</v>
      </c>
      <c r="O66" s="107">
        <v>971</v>
      </c>
      <c r="P66" s="149"/>
      <c r="Q66" s="149"/>
      <c r="R66" s="141"/>
      <c r="S66" s="38"/>
    </row>
    <row r="67" spans="1:19">
      <c r="A67" s="91" t="s">
        <v>228</v>
      </c>
      <c r="B67" s="107">
        <v>59</v>
      </c>
      <c r="C67" s="107">
        <v>44</v>
      </c>
      <c r="D67" s="107">
        <v>0</v>
      </c>
      <c r="E67" s="107">
        <v>0</v>
      </c>
      <c r="F67" s="107">
        <v>9</v>
      </c>
      <c r="G67" s="107">
        <v>10</v>
      </c>
      <c r="H67" s="107">
        <v>0</v>
      </c>
      <c r="I67" s="107">
        <v>0</v>
      </c>
      <c r="J67" s="107">
        <v>1</v>
      </c>
      <c r="K67" s="107">
        <v>2</v>
      </c>
      <c r="L67" s="107">
        <v>0</v>
      </c>
      <c r="M67" s="107">
        <v>0</v>
      </c>
      <c r="N67" s="107">
        <v>94</v>
      </c>
      <c r="O67" s="107">
        <v>106</v>
      </c>
      <c r="P67" s="149"/>
      <c r="Q67" s="149"/>
      <c r="R67" s="141"/>
      <c r="S67" s="38"/>
    </row>
    <row r="68" spans="1:19">
      <c r="A68" s="91" t="s">
        <v>229</v>
      </c>
      <c r="B68" s="107">
        <v>206</v>
      </c>
      <c r="C68" s="107">
        <v>120</v>
      </c>
      <c r="D68" s="107">
        <v>4</v>
      </c>
      <c r="E68" s="107">
        <v>0</v>
      </c>
      <c r="F68" s="107">
        <v>174</v>
      </c>
      <c r="G68" s="107">
        <v>126</v>
      </c>
      <c r="H68" s="107">
        <v>0</v>
      </c>
      <c r="I68" s="107">
        <v>0</v>
      </c>
      <c r="J68" s="107">
        <v>0</v>
      </c>
      <c r="K68" s="107">
        <v>1</v>
      </c>
      <c r="L68" s="107">
        <v>1</v>
      </c>
      <c r="M68" s="107">
        <v>0</v>
      </c>
      <c r="N68" s="107">
        <v>252</v>
      </c>
      <c r="O68" s="107">
        <v>222</v>
      </c>
      <c r="P68" s="149"/>
      <c r="Q68" s="149"/>
      <c r="R68" s="141"/>
      <c r="S68" s="38"/>
    </row>
    <row r="69" spans="1:19">
      <c r="A69" s="91" t="s">
        <v>230</v>
      </c>
      <c r="B69" s="107">
        <v>44</v>
      </c>
      <c r="C69" s="107">
        <v>31</v>
      </c>
      <c r="D69" s="107">
        <v>0</v>
      </c>
      <c r="E69" s="107">
        <v>0</v>
      </c>
      <c r="F69" s="107">
        <v>24</v>
      </c>
      <c r="G69" s="107">
        <v>24</v>
      </c>
      <c r="H69" s="107">
        <v>0</v>
      </c>
      <c r="I69" s="107">
        <v>0</v>
      </c>
      <c r="J69" s="107">
        <v>0</v>
      </c>
      <c r="K69" s="107">
        <v>0</v>
      </c>
      <c r="L69" s="107">
        <v>0</v>
      </c>
      <c r="M69" s="107">
        <v>0</v>
      </c>
      <c r="N69" s="107">
        <v>129</v>
      </c>
      <c r="O69" s="107">
        <v>86</v>
      </c>
      <c r="P69" s="149"/>
      <c r="Q69" s="149"/>
      <c r="R69" s="141"/>
      <c r="S69" s="38"/>
    </row>
    <row r="70" spans="1:19">
      <c r="A70" s="91" t="s">
        <v>231</v>
      </c>
      <c r="B70" s="107">
        <v>71</v>
      </c>
      <c r="C70" s="107">
        <v>86</v>
      </c>
      <c r="D70" s="107">
        <v>0</v>
      </c>
      <c r="E70" s="107">
        <v>0</v>
      </c>
      <c r="F70" s="107">
        <v>29</v>
      </c>
      <c r="G70" s="107">
        <v>27</v>
      </c>
      <c r="H70" s="107">
        <v>0</v>
      </c>
      <c r="I70" s="107">
        <v>0</v>
      </c>
      <c r="J70" s="107">
        <v>0</v>
      </c>
      <c r="K70" s="107">
        <v>0</v>
      </c>
      <c r="L70" s="107">
        <v>0</v>
      </c>
      <c r="M70" s="107">
        <v>0</v>
      </c>
      <c r="N70" s="107">
        <v>349</v>
      </c>
      <c r="O70" s="107">
        <v>261</v>
      </c>
      <c r="P70" s="149"/>
      <c r="Q70" s="149"/>
      <c r="R70" s="141"/>
      <c r="S70" s="38"/>
    </row>
    <row r="71" spans="1:19">
      <c r="A71" s="91" t="s">
        <v>232</v>
      </c>
      <c r="B71" s="107">
        <v>44</v>
      </c>
      <c r="C71" s="107">
        <v>13</v>
      </c>
      <c r="D71" s="107">
        <v>2</v>
      </c>
      <c r="E71" s="107">
        <v>0</v>
      </c>
      <c r="F71" s="107">
        <v>12</v>
      </c>
      <c r="G71" s="107">
        <v>6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210</v>
      </c>
      <c r="O71" s="107">
        <v>168</v>
      </c>
      <c r="P71" s="149"/>
      <c r="Q71" s="149"/>
      <c r="R71" s="141"/>
      <c r="S71" s="38"/>
    </row>
    <row r="72" spans="1:19">
      <c r="A72" s="91" t="s">
        <v>233</v>
      </c>
      <c r="B72" s="107">
        <v>153</v>
      </c>
      <c r="C72" s="107">
        <v>61</v>
      </c>
      <c r="D72" s="107">
        <v>1</v>
      </c>
      <c r="E72" s="107">
        <v>0</v>
      </c>
      <c r="F72" s="107">
        <v>18</v>
      </c>
      <c r="G72" s="107">
        <v>6</v>
      </c>
      <c r="H72" s="107">
        <v>0</v>
      </c>
      <c r="I72" s="107">
        <v>0</v>
      </c>
      <c r="J72" s="107">
        <v>1</v>
      </c>
      <c r="K72" s="107">
        <v>2</v>
      </c>
      <c r="L72" s="107">
        <v>0</v>
      </c>
      <c r="M72" s="107">
        <v>0</v>
      </c>
      <c r="N72" s="107">
        <v>313</v>
      </c>
      <c r="O72" s="107">
        <v>295</v>
      </c>
      <c r="P72" s="149"/>
      <c r="Q72" s="149"/>
      <c r="R72" s="141"/>
      <c r="S72" s="38"/>
    </row>
    <row r="73" spans="1:19">
      <c r="A73" s="91" t="s">
        <v>234</v>
      </c>
      <c r="B73" s="107">
        <v>35</v>
      </c>
      <c r="C73" s="107">
        <v>26</v>
      </c>
      <c r="D73" s="107">
        <v>0</v>
      </c>
      <c r="E73" s="107">
        <v>0</v>
      </c>
      <c r="F73" s="107">
        <v>10</v>
      </c>
      <c r="G73" s="107">
        <v>4</v>
      </c>
      <c r="H73" s="107">
        <v>0</v>
      </c>
      <c r="I73" s="107">
        <v>0</v>
      </c>
      <c r="J73" s="107">
        <v>0</v>
      </c>
      <c r="K73" s="107">
        <v>0</v>
      </c>
      <c r="L73" s="107">
        <v>0</v>
      </c>
      <c r="M73" s="107">
        <v>0</v>
      </c>
      <c r="N73" s="107">
        <v>147</v>
      </c>
      <c r="O73" s="107">
        <v>173</v>
      </c>
      <c r="P73" s="149"/>
      <c r="Q73" s="149"/>
      <c r="R73" s="141"/>
      <c r="S73" s="38"/>
    </row>
    <row r="74" spans="1:19">
      <c r="A74" s="91" t="s">
        <v>235</v>
      </c>
      <c r="B74" s="107">
        <v>57</v>
      </c>
      <c r="C74" s="107">
        <v>42</v>
      </c>
      <c r="D74" s="107">
        <v>0</v>
      </c>
      <c r="E74" s="107">
        <v>0</v>
      </c>
      <c r="F74" s="107">
        <v>17</v>
      </c>
      <c r="G74" s="107">
        <v>16</v>
      </c>
      <c r="H74" s="107">
        <v>0</v>
      </c>
      <c r="I74" s="107">
        <v>0</v>
      </c>
      <c r="J74" s="107">
        <v>1</v>
      </c>
      <c r="K74" s="107">
        <v>2</v>
      </c>
      <c r="L74" s="107">
        <v>0</v>
      </c>
      <c r="M74" s="107">
        <v>0</v>
      </c>
      <c r="N74" s="107">
        <v>238</v>
      </c>
      <c r="O74" s="107">
        <v>186</v>
      </c>
      <c r="P74" s="149"/>
      <c r="Q74" s="149"/>
      <c r="R74" s="141"/>
      <c r="S74" s="38"/>
    </row>
    <row r="75" spans="1:19">
      <c r="A75" s="91" t="s">
        <v>236</v>
      </c>
      <c r="B75" s="107">
        <v>27</v>
      </c>
      <c r="C75" s="107">
        <v>14</v>
      </c>
      <c r="D75" s="107">
        <v>0</v>
      </c>
      <c r="E75" s="107">
        <v>0</v>
      </c>
      <c r="F75" s="107">
        <v>7</v>
      </c>
      <c r="G75" s="107">
        <v>8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13</v>
      </c>
      <c r="O75" s="107">
        <v>20</v>
      </c>
      <c r="P75" s="149"/>
      <c r="Q75" s="149"/>
      <c r="R75" s="141"/>
      <c r="S75" s="38"/>
    </row>
    <row r="76" spans="1:19">
      <c r="A76" s="91" t="s">
        <v>237</v>
      </c>
      <c r="B76" s="107">
        <v>49</v>
      </c>
      <c r="C76" s="107">
        <v>20</v>
      </c>
      <c r="D76" s="107">
        <v>1</v>
      </c>
      <c r="E76" s="107">
        <v>0</v>
      </c>
      <c r="F76" s="107">
        <v>22</v>
      </c>
      <c r="G76" s="107">
        <v>27</v>
      </c>
      <c r="H76" s="107">
        <v>0</v>
      </c>
      <c r="I76" s="107">
        <v>0</v>
      </c>
      <c r="J76" s="107">
        <v>0</v>
      </c>
      <c r="K76" s="107">
        <v>0</v>
      </c>
      <c r="L76" s="107">
        <v>0</v>
      </c>
      <c r="M76" s="107">
        <v>0</v>
      </c>
      <c r="N76" s="107">
        <v>219</v>
      </c>
      <c r="O76" s="107">
        <v>270</v>
      </c>
      <c r="P76" s="149"/>
      <c r="Q76" s="149"/>
      <c r="R76" s="141"/>
      <c r="S76" s="38"/>
    </row>
    <row r="77" spans="1:19">
      <c r="A77" s="91" t="s">
        <v>238</v>
      </c>
      <c r="B77" s="107">
        <v>6</v>
      </c>
      <c r="C77" s="107">
        <v>6</v>
      </c>
      <c r="D77" s="107">
        <v>0</v>
      </c>
      <c r="E77" s="107">
        <v>0</v>
      </c>
      <c r="F77" s="107">
        <v>1</v>
      </c>
      <c r="G77" s="107">
        <v>0</v>
      </c>
      <c r="H77" s="107">
        <v>0</v>
      </c>
      <c r="I77" s="107">
        <v>0</v>
      </c>
      <c r="J77" s="107">
        <v>0</v>
      </c>
      <c r="K77" s="107">
        <v>0</v>
      </c>
      <c r="L77" s="107">
        <v>0</v>
      </c>
      <c r="M77" s="107">
        <v>0</v>
      </c>
      <c r="N77" s="107">
        <v>12</v>
      </c>
      <c r="O77" s="107">
        <v>10</v>
      </c>
      <c r="P77" s="149"/>
      <c r="Q77" s="149"/>
      <c r="R77" s="141"/>
      <c r="S77" s="38"/>
    </row>
    <row r="78" spans="1:19">
      <c r="A78" s="91" t="s">
        <v>239</v>
      </c>
      <c r="B78" s="107">
        <v>54</v>
      </c>
      <c r="C78" s="107">
        <v>39</v>
      </c>
      <c r="D78" s="107">
        <v>1</v>
      </c>
      <c r="E78" s="107">
        <v>0</v>
      </c>
      <c r="F78" s="107">
        <v>20</v>
      </c>
      <c r="G78" s="107">
        <v>27</v>
      </c>
      <c r="H78" s="107">
        <v>0</v>
      </c>
      <c r="I78" s="107">
        <v>0</v>
      </c>
      <c r="J78" s="107">
        <v>0</v>
      </c>
      <c r="K78" s="107">
        <v>1</v>
      </c>
      <c r="L78" s="107">
        <v>0</v>
      </c>
      <c r="M78" s="107">
        <v>0</v>
      </c>
      <c r="N78" s="107">
        <v>220</v>
      </c>
      <c r="O78" s="107">
        <v>136</v>
      </c>
      <c r="P78" s="149"/>
      <c r="Q78" s="149"/>
      <c r="R78" s="141"/>
      <c r="S78" s="38"/>
    </row>
    <row r="79" spans="1:19">
      <c r="A79" s="91" t="s">
        <v>240</v>
      </c>
      <c r="B79" s="107">
        <v>731</v>
      </c>
      <c r="C79" s="107">
        <v>296</v>
      </c>
      <c r="D79" s="107">
        <v>8</v>
      </c>
      <c r="E79" s="107">
        <v>2</v>
      </c>
      <c r="F79" s="107">
        <v>164</v>
      </c>
      <c r="G79" s="107">
        <v>160</v>
      </c>
      <c r="H79" s="107">
        <v>0</v>
      </c>
      <c r="I79" s="107">
        <v>0</v>
      </c>
      <c r="J79" s="107">
        <v>0</v>
      </c>
      <c r="K79" s="107">
        <v>0</v>
      </c>
      <c r="L79" s="107">
        <v>2</v>
      </c>
      <c r="M79" s="107">
        <v>2</v>
      </c>
      <c r="N79" s="107">
        <v>625</v>
      </c>
      <c r="O79" s="107">
        <v>479</v>
      </c>
      <c r="P79" s="149"/>
      <c r="Q79" s="149"/>
      <c r="R79" s="141"/>
      <c r="S79" s="38"/>
    </row>
    <row r="80" spans="1:19">
      <c r="A80" s="91" t="s">
        <v>241</v>
      </c>
      <c r="B80" s="107">
        <v>35</v>
      </c>
      <c r="C80" s="107">
        <v>24</v>
      </c>
      <c r="D80" s="107">
        <v>2</v>
      </c>
      <c r="E80" s="107">
        <v>1</v>
      </c>
      <c r="F80" s="107">
        <v>10</v>
      </c>
      <c r="G80" s="107">
        <v>10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73</v>
      </c>
      <c r="O80" s="107">
        <v>82</v>
      </c>
      <c r="P80" s="149"/>
      <c r="Q80" s="149"/>
      <c r="R80" s="141"/>
      <c r="S80" s="38"/>
    </row>
    <row r="81" spans="1:19">
      <c r="A81" s="91" t="s">
        <v>242</v>
      </c>
      <c r="B81" s="107">
        <v>2</v>
      </c>
      <c r="C81" s="107">
        <v>3</v>
      </c>
      <c r="D81" s="107">
        <v>0</v>
      </c>
      <c r="E81" s="107">
        <v>0</v>
      </c>
      <c r="F81" s="107">
        <v>2</v>
      </c>
      <c r="G81" s="107">
        <v>2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15</v>
      </c>
      <c r="O81" s="107">
        <v>20</v>
      </c>
      <c r="P81" s="149"/>
      <c r="Q81" s="149"/>
      <c r="R81" s="141"/>
      <c r="S81" s="38"/>
    </row>
    <row r="82" spans="1:19" ht="16.5" customHeight="1">
      <c r="A82" s="91" t="s">
        <v>243</v>
      </c>
      <c r="B82" s="107">
        <v>0</v>
      </c>
      <c r="C82" s="107">
        <v>0</v>
      </c>
      <c r="D82" s="107">
        <v>0</v>
      </c>
      <c r="E82" s="107">
        <v>0</v>
      </c>
      <c r="F82" s="107">
        <v>1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1</v>
      </c>
      <c r="O82" s="107">
        <v>1</v>
      </c>
      <c r="P82" s="149"/>
      <c r="Q82" s="149"/>
      <c r="R82" s="141"/>
      <c r="S82" s="38"/>
    </row>
    <row r="83" spans="1:19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1"/>
      <c r="S83" s="38"/>
    </row>
    <row r="84" spans="1:19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1"/>
      <c r="S84" s="38"/>
    </row>
    <row r="85" spans="1:19" ht="16.5" customHeight="1">
      <c r="A85" s="196" t="s">
        <v>453</v>
      </c>
      <c r="B85" s="182" t="s">
        <v>305</v>
      </c>
      <c r="C85" s="183"/>
      <c r="D85" s="182" t="s">
        <v>81</v>
      </c>
      <c r="E85" s="183"/>
      <c r="F85" s="182" t="s">
        <v>82</v>
      </c>
      <c r="G85" s="183"/>
      <c r="H85" s="182" t="s">
        <v>83</v>
      </c>
      <c r="I85" s="183"/>
      <c r="J85" s="182" t="s">
        <v>84</v>
      </c>
      <c r="K85" s="183"/>
      <c r="L85" s="182" t="s">
        <v>85</v>
      </c>
      <c r="M85" s="183"/>
      <c r="N85" s="182" t="s">
        <v>86</v>
      </c>
      <c r="O85" s="183"/>
      <c r="P85" s="149"/>
      <c r="Q85" s="149"/>
      <c r="R85" s="141"/>
      <c r="S85" s="38"/>
    </row>
    <row r="86" spans="1:19">
      <c r="A86" s="197"/>
      <c r="B86" s="148" t="s">
        <v>3</v>
      </c>
      <c r="C86" s="148" t="s">
        <v>4</v>
      </c>
      <c r="D86" s="148" t="s">
        <v>3</v>
      </c>
      <c r="E86" s="148" t="s">
        <v>4</v>
      </c>
      <c r="F86" s="148" t="s">
        <v>3</v>
      </c>
      <c r="G86" s="148" t="s">
        <v>4</v>
      </c>
      <c r="H86" s="148" t="s">
        <v>3</v>
      </c>
      <c r="I86" s="148" t="s">
        <v>4</v>
      </c>
      <c r="J86" s="148" t="s">
        <v>3</v>
      </c>
      <c r="K86" s="148" t="s">
        <v>4</v>
      </c>
      <c r="L86" s="148" t="s">
        <v>3</v>
      </c>
      <c r="M86" s="148" t="s">
        <v>4</v>
      </c>
      <c r="N86" s="148" t="s">
        <v>3</v>
      </c>
      <c r="O86" s="148" t="s">
        <v>4</v>
      </c>
      <c r="P86" s="39"/>
      <c r="Q86" s="39"/>
      <c r="R86" s="141"/>
      <c r="S86" s="38"/>
    </row>
    <row r="87" spans="1:19" ht="16.149999999999999" customHeight="1">
      <c r="A87" s="91" t="s">
        <v>222</v>
      </c>
      <c r="B87" s="105">
        <v>4</v>
      </c>
      <c r="C87" s="105">
        <v>0</v>
      </c>
      <c r="D87" s="105">
        <v>337</v>
      </c>
      <c r="E87" s="105">
        <v>444</v>
      </c>
      <c r="F87" s="105">
        <v>184</v>
      </c>
      <c r="G87" s="105">
        <v>50</v>
      </c>
      <c r="H87" s="105">
        <v>216</v>
      </c>
      <c r="I87" s="105">
        <v>45</v>
      </c>
      <c r="J87" s="105">
        <v>64702</v>
      </c>
      <c r="K87" s="105">
        <v>100856</v>
      </c>
      <c r="L87" s="105">
        <v>4</v>
      </c>
      <c r="M87" s="105">
        <v>4</v>
      </c>
      <c r="N87" s="105">
        <v>1392</v>
      </c>
      <c r="O87" s="105">
        <v>999</v>
      </c>
      <c r="P87" s="149"/>
      <c r="Q87" s="149"/>
      <c r="R87" s="141"/>
      <c r="S87" s="38"/>
    </row>
    <row r="88" spans="1:19">
      <c r="A88" s="91" t="s">
        <v>223</v>
      </c>
      <c r="B88" s="107">
        <v>0</v>
      </c>
      <c r="C88" s="107">
        <v>0</v>
      </c>
      <c r="D88" s="107">
        <v>20</v>
      </c>
      <c r="E88" s="107">
        <v>21</v>
      </c>
      <c r="F88" s="107">
        <v>39</v>
      </c>
      <c r="G88" s="107">
        <v>4</v>
      </c>
      <c r="H88" s="107">
        <v>32</v>
      </c>
      <c r="I88" s="107">
        <v>5</v>
      </c>
      <c r="J88" s="107">
        <v>5158</v>
      </c>
      <c r="K88" s="107">
        <v>9865</v>
      </c>
      <c r="L88" s="107">
        <v>1</v>
      </c>
      <c r="M88" s="107">
        <v>3</v>
      </c>
      <c r="N88" s="107">
        <v>217</v>
      </c>
      <c r="O88" s="107">
        <v>183</v>
      </c>
      <c r="P88" s="149"/>
      <c r="Q88" s="149"/>
      <c r="R88" s="141"/>
      <c r="S88" s="38"/>
    </row>
    <row r="89" spans="1:19">
      <c r="A89" s="91" t="s">
        <v>224</v>
      </c>
      <c r="B89" s="107">
        <v>2</v>
      </c>
      <c r="C89" s="107">
        <v>0</v>
      </c>
      <c r="D89" s="107">
        <v>39</v>
      </c>
      <c r="E89" s="107">
        <v>51</v>
      </c>
      <c r="F89" s="107">
        <v>54</v>
      </c>
      <c r="G89" s="107">
        <v>8</v>
      </c>
      <c r="H89" s="107">
        <v>56</v>
      </c>
      <c r="I89" s="107">
        <v>13</v>
      </c>
      <c r="J89" s="107">
        <v>353</v>
      </c>
      <c r="K89" s="107">
        <v>7030</v>
      </c>
      <c r="L89" s="107">
        <v>2</v>
      </c>
      <c r="M89" s="107">
        <v>1</v>
      </c>
      <c r="N89" s="107">
        <v>545</v>
      </c>
      <c r="O89" s="107">
        <v>401</v>
      </c>
      <c r="P89" s="149"/>
      <c r="Q89" s="149"/>
      <c r="R89" s="141"/>
      <c r="S89" s="38"/>
    </row>
    <row r="90" spans="1:19">
      <c r="A90" s="91" t="s">
        <v>288</v>
      </c>
      <c r="B90" s="107">
        <v>0</v>
      </c>
      <c r="C90" s="107">
        <v>0</v>
      </c>
      <c r="D90" s="107">
        <v>38</v>
      </c>
      <c r="E90" s="107">
        <v>47</v>
      </c>
      <c r="F90" s="107">
        <v>12</v>
      </c>
      <c r="G90" s="107">
        <v>4</v>
      </c>
      <c r="H90" s="107">
        <v>31</v>
      </c>
      <c r="I90" s="107">
        <v>13</v>
      </c>
      <c r="J90" s="107">
        <v>16905</v>
      </c>
      <c r="K90" s="107">
        <v>19655</v>
      </c>
      <c r="L90" s="107">
        <v>0</v>
      </c>
      <c r="M90" s="107">
        <v>0</v>
      </c>
      <c r="N90" s="107">
        <v>90</v>
      </c>
      <c r="O90" s="107">
        <v>50</v>
      </c>
      <c r="P90" s="149"/>
      <c r="Q90" s="149"/>
      <c r="R90" s="141"/>
      <c r="S90" s="38"/>
    </row>
    <row r="91" spans="1:19">
      <c r="A91" s="91" t="s">
        <v>225</v>
      </c>
      <c r="B91" s="107">
        <v>1</v>
      </c>
      <c r="C91" s="107">
        <v>0</v>
      </c>
      <c r="D91" s="107">
        <v>78</v>
      </c>
      <c r="E91" s="107">
        <v>119</v>
      </c>
      <c r="F91" s="107">
        <v>20</v>
      </c>
      <c r="G91" s="107">
        <v>8</v>
      </c>
      <c r="H91" s="107">
        <v>13</v>
      </c>
      <c r="I91" s="107">
        <v>4</v>
      </c>
      <c r="J91" s="107">
        <v>7385</v>
      </c>
      <c r="K91" s="107">
        <v>11555</v>
      </c>
      <c r="L91" s="107">
        <v>0</v>
      </c>
      <c r="M91" s="107">
        <v>0</v>
      </c>
      <c r="N91" s="107">
        <v>95</v>
      </c>
      <c r="O91" s="107">
        <v>56</v>
      </c>
      <c r="P91" s="149"/>
      <c r="Q91" s="149"/>
      <c r="R91" s="141"/>
      <c r="S91" s="38"/>
    </row>
    <row r="92" spans="1:19">
      <c r="A92" s="91" t="s">
        <v>226</v>
      </c>
      <c r="B92" s="107">
        <v>0</v>
      </c>
      <c r="C92" s="107">
        <v>0</v>
      </c>
      <c r="D92" s="107">
        <v>19</v>
      </c>
      <c r="E92" s="107">
        <v>26</v>
      </c>
      <c r="F92" s="107">
        <v>10</v>
      </c>
      <c r="G92" s="107">
        <v>2</v>
      </c>
      <c r="H92" s="107">
        <v>13</v>
      </c>
      <c r="I92" s="107">
        <v>2</v>
      </c>
      <c r="J92" s="107">
        <v>7733</v>
      </c>
      <c r="K92" s="107">
        <v>9093</v>
      </c>
      <c r="L92" s="107">
        <v>0</v>
      </c>
      <c r="M92" s="107">
        <v>0</v>
      </c>
      <c r="N92" s="107">
        <v>50</v>
      </c>
      <c r="O92" s="107">
        <v>29</v>
      </c>
      <c r="P92" s="149"/>
      <c r="Q92" s="149"/>
      <c r="R92" s="141"/>
      <c r="S92" s="38"/>
    </row>
    <row r="93" spans="1:19">
      <c r="A93" s="91" t="s">
        <v>227</v>
      </c>
      <c r="B93" s="107">
        <v>0</v>
      </c>
      <c r="C93" s="107">
        <v>0</v>
      </c>
      <c r="D93" s="107">
        <v>21</v>
      </c>
      <c r="E93" s="107">
        <v>18</v>
      </c>
      <c r="F93" s="107">
        <v>12</v>
      </c>
      <c r="G93" s="107">
        <v>0</v>
      </c>
      <c r="H93" s="107">
        <v>12</v>
      </c>
      <c r="I93" s="107">
        <v>1</v>
      </c>
      <c r="J93" s="107">
        <v>6545</v>
      </c>
      <c r="K93" s="107">
        <v>11675</v>
      </c>
      <c r="L93" s="107">
        <v>0</v>
      </c>
      <c r="M93" s="107">
        <v>0</v>
      </c>
      <c r="N93" s="107">
        <v>97</v>
      </c>
      <c r="O93" s="107">
        <v>77</v>
      </c>
      <c r="P93" s="149"/>
      <c r="Q93" s="149"/>
      <c r="R93" s="141"/>
      <c r="S93" s="38"/>
    </row>
    <row r="94" spans="1:19">
      <c r="A94" s="91" t="s">
        <v>228</v>
      </c>
      <c r="B94" s="107">
        <v>0</v>
      </c>
      <c r="C94" s="107">
        <v>0</v>
      </c>
      <c r="D94" s="107">
        <v>0</v>
      </c>
      <c r="E94" s="107">
        <v>1</v>
      </c>
      <c r="F94" s="107">
        <v>1</v>
      </c>
      <c r="G94" s="107">
        <v>0</v>
      </c>
      <c r="H94" s="107">
        <v>2</v>
      </c>
      <c r="I94" s="107">
        <v>0</v>
      </c>
      <c r="J94" s="107">
        <v>1058</v>
      </c>
      <c r="K94" s="107">
        <v>1183</v>
      </c>
      <c r="L94" s="107">
        <v>0</v>
      </c>
      <c r="M94" s="107">
        <v>0</v>
      </c>
      <c r="N94" s="107">
        <v>7</v>
      </c>
      <c r="O94" s="107">
        <v>9</v>
      </c>
      <c r="P94" s="149"/>
      <c r="Q94" s="149"/>
      <c r="R94" s="141"/>
      <c r="S94" s="38"/>
    </row>
    <row r="95" spans="1:19">
      <c r="A95" s="91" t="s">
        <v>229</v>
      </c>
      <c r="B95" s="107">
        <v>0</v>
      </c>
      <c r="C95" s="107">
        <v>0</v>
      </c>
      <c r="D95" s="107">
        <v>5</v>
      </c>
      <c r="E95" s="107">
        <v>4</v>
      </c>
      <c r="F95" s="107">
        <v>2</v>
      </c>
      <c r="G95" s="107">
        <v>0</v>
      </c>
      <c r="H95" s="107">
        <v>3</v>
      </c>
      <c r="I95" s="107">
        <v>1</v>
      </c>
      <c r="J95" s="107">
        <v>7240</v>
      </c>
      <c r="K95" s="107">
        <v>10975</v>
      </c>
      <c r="L95" s="107">
        <v>0</v>
      </c>
      <c r="M95" s="107">
        <v>0</v>
      </c>
      <c r="N95" s="107">
        <v>69</v>
      </c>
      <c r="O95" s="107">
        <v>34</v>
      </c>
      <c r="P95" s="149"/>
      <c r="Q95" s="149"/>
      <c r="R95" s="141"/>
      <c r="S95" s="38"/>
    </row>
    <row r="96" spans="1:19">
      <c r="A96" s="91" t="s">
        <v>230</v>
      </c>
      <c r="B96" s="107">
        <v>0</v>
      </c>
      <c r="C96" s="107">
        <v>0</v>
      </c>
      <c r="D96" s="107">
        <v>0</v>
      </c>
      <c r="E96" s="107">
        <v>1</v>
      </c>
      <c r="F96" s="107">
        <v>2</v>
      </c>
      <c r="G96" s="107">
        <v>0</v>
      </c>
      <c r="H96" s="107">
        <v>0</v>
      </c>
      <c r="I96" s="107">
        <v>0</v>
      </c>
      <c r="J96" s="107">
        <v>2819</v>
      </c>
      <c r="K96" s="107">
        <v>4816</v>
      </c>
      <c r="L96" s="107">
        <v>0</v>
      </c>
      <c r="M96" s="107">
        <v>0</v>
      </c>
      <c r="N96" s="107">
        <v>9</v>
      </c>
      <c r="O96" s="107">
        <v>7</v>
      </c>
      <c r="P96" s="149"/>
      <c r="Q96" s="149"/>
      <c r="R96" s="141"/>
      <c r="S96" s="38"/>
    </row>
    <row r="97" spans="1:19">
      <c r="A97" s="91" t="s">
        <v>231</v>
      </c>
      <c r="B97" s="107">
        <v>0</v>
      </c>
      <c r="C97" s="107">
        <v>0</v>
      </c>
      <c r="D97" s="107">
        <v>45</v>
      </c>
      <c r="E97" s="107">
        <v>75</v>
      </c>
      <c r="F97" s="107">
        <v>2</v>
      </c>
      <c r="G97" s="107">
        <v>0</v>
      </c>
      <c r="H97" s="107">
        <v>4</v>
      </c>
      <c r="I97" s="107">
        <v>0</v>
      </c>
      <c r="J97" s="107">
        <v>3049</v>
      </c>
      <c r="K97" s="107">
        <v>2678</v>
      </c>
      <c r="L97" s="107">
        <v>0</v>
      </c>
      <c r="M97" s="107">
        <v>0</v>
      </c>
      <c r="N97" s="107">
        <v>12</v>
      </c>
      <c r="O97" s="107">
        <v>6</v>
      </c>
      <c r="P97" s="149"/>
      <c r="Q97" s="149"/>
      <c r="R97" s="141"/>
      <c r="S97" s="38"/>
    </row>
    <row r="98" spans="1:19">
      <c r="A98" s="91" t="s">
        <v>232</v>
      </c>
      <c r="B98" s="107">
        <v>0</v>
      </c>
      <c r="C98" s="107">
        <v>0</v>
      </c>
      <c r="D98" s="107">
        <v>0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7">
        <v>598</v>
      </c>
      <c r="K98" s="107">
        <v>1139</v>
      </c>
      <c r="L98" s="107">
        <v>0</v>
      </c>
      <c r="M98" s="107">
        <v>0</v>
      </c>
      <c r="N98" s="107">
        <v>7</v>
      </c>
      <c r="O98" s="107">
        <v>10</v>
      </c>
      <c r="P98" s="149"/>
      <c r="Q98" s="149"/>
      <c r="R98" s="141"/>
      <c r="S98" s="38"/>
    </row>
    <row r="99" spans="1:19">
      <c r="A99" s="91" t="s">
        <v>233</v>
      </c>
      <c r="B99" s="107">
        <v>0</v>
      </c>
      <c r="C99" s="107">
        <v>0</v>
      </c>
      <c r="D99" s="107">
        <v>5</v>
      </c>
      <c r="E99" s="107">
        <v>5</v>
      </c>
      <c r="F99" s="107">
        <v>1</v>
      </c>
      <c r="G99" s="107">
        <v>0</v>
      </c>
      <c r="H99" s="107">
        <v>6</v>
      </c>
      <c r="I99" s="107">
        <v>0</v>
      </c>
      <c r="J99" s="107">
        <v>861</v>
      </c>
      <c r="K99" s="107">
        <v>1415</v>
      </c>
      <c r="L99" s="107">
        <v>0</v>
      </c>
      <c r="M99" s="107">
        <v>0</v>
      </c>
      <c r="N99" s="107">
        <v>43</v>
      </c>
      <c r="O99" s="107">
        <v>30</v>
      </c>
      <c r="P99" s="149"/>
      <c r="Q99" s="149"/>
      <c r="R99" s="141"/>
      <c r="S99" s="38"/>
    </row>
    <row r="100" spans="1:19">
      <c r="A100" s="91" t="s">
        <v>234</v>
      </c>
      <c r="B100" s="107">
        <v>0</v>
      </c>
      <c r="C100" s="107">
        <v>0</v>
      </c>
      <c r="D100" s="107">
        <v>43</v>
      </c>
      <c r="E100" s="107">
        <v>33</v>
      </c>
      <c r="F100" s="107">
        <v>4</v>
      </c>
      <c r="G100" s="107">
        <v>3</v>
      </c>
      <c r="H100" s="107">
        <v>3</v>
      </c>
      <c r="I100" s="107">
        <v>0</v>
      </c>
      <c r="J100" s="107">
        <v>1268</v>
      </c>
      <c r="K100" s="107">
        <v>800</v>
      </c>
      <c r="L100" s="107">
        <v>1</v>
      </c>
      <c r="M100" s="107">
        <v>0</v>
      </c>
      <c r="N100" s="107">
        <v>3</v>
      </c>
      <c r="O100" s="107">
        <v>3</v>
      </c>
      <c r="P100" s="149"/>
      <c r="Q100" s="149"/>
      <c r="R100" s="141"/>
      <c r="S100" s="38"/>
    </row>
    <row r="101" spans="1:19">
      <c r="A101" s="91" t="s">
        <v>235</v>
      </c>
      <c r="B101" s="107">
        <v>0</v>
      </c>
      <c r="C101" s="107">
        <v>0</v>
      </c>
      <c r="D101" s="107">
        <v>2</v>
      </c>
      <c r="E101" s="107">
        <v>8</v>
      </c>
      <c r="F101" s="107">
        <v>12</v>
      </c>
      <c r="G101" s="107">
        <v>21</v>
      </c>
      <c r="H101" s="107">
        <v>3</v>
      </c>
      <c r="I101" s="107">
        <v>0</v>
      </c>
      <c r="J101" s="107">
        <v>1225</v>
      </c>
      <c r="K101" s="107">
        <v>1502</v>
      </c>
      <c r="L101" s="107">
        <v>0</v>
      </c>
      <c r="M101" s="107">
        <v>0</v>
      </c>
      <c r="N101" s="107">
        <v>42</v>
      </c>
      <c r="O101" s="107">
        <v>32</v>
      </c>
      <c r="P101" s="149"/>
      <c r="Q101" s="149"/>
      <c r="R101" s="141"/>
      <c r="S101" s="38"/>
    </row>
    <row r="102" spans="1:19">
      <c r="A102" s="91" t="s">
        <v>236</v>
      </c>
      <c r="B102" s="107">
        <v>0</v>
      </c>
      <c r="C102" s="107">
        <v>0</v>
      </c>
      <c r="D102" s="107">
        <v>0</v>
      </c>
      <c r="E102" s="107">
        <v>0</v>
      </c>
      <c r="F102" s="107">
        <v>0</v>
      </c>
      <c r="G102" s="107">
        <v>0</v>
      </c>
      <c r="H102" s="107">
        <v>1</v>
      </c>
      <c r="I102" s="107">
        <v>0</v>
      </c>
      <c r="J102" s="107">
        <v>42</v>
      </c>
      <c r="K102" s="107">
        <v>225</v>
      </c>
      <c r="L102" s="107">
        <v>0</v>
      </c>
      <c r="M102" s="107">
        <v>0</v>
      </c>
      <c r="N102" s="107">
        <v>1</v>
      </c>
      <c r="O102" s="107">
        <v>3</v>
      </c>
      <c r="P102" s="149"/>
      <c r="Q102" s="149"/>
      <c r="R102" s="141"/>
      <c r="S102" s="38"/>
    </row>
    <row r="103" spans="1:19">
      <c r="A103" s="91" t="s">
        <v>237</v>
      </c>
      <c r="B103" s="107">
        <v>0</v>
      </c>
      <c r="C103" s="107">
        <v>0</v>
      </c>
      <c r="D103" s="107">
        <v>11</v>
      </c>
      <c r="E103" s="107">
        <v>15</v>
      </c>
      <c r="F103" s="107">
        <v>5</v>
      </c>
      <c r="G103" s="107">
        <v>0</v>
      </c>
      <c r="H103" s="107">
        <v>2</v>
      </c>
      <c r="I103" s="107">
        <v>0</v>
      </c>
      <c r="J103" s="107">
        <v>474</v>
      </c>
      <c r="K103" s="107">
        <v>1110</v>
      </c>
      <c r="L103" s="107">
        <v>0</v>
      </c>
      <c r="M103" s="107">
        <v>0</v>
      </c>
      <c r="N103" s="107">
        <v>9</v>
      </c>
      <c r="O103" s="107">
        <v>8</v>
      </c>
      <c r="P103" s="149"/>
      <c r="Q103" s="149"/>
      <c r="R103" s="141"/>
      <c r="S103" s="38"/>
    </row>
    <row r="104" spans="1:19">
      <c r="A104" s="91" t="s">
        <v>238</v>
      </c>
      <c r="B104" s="107">
        <v>0</v>
      </c>
      <c r="C104" s="107">
        <v>0</v>
      </c>
      <c r="D104" s="107">
        <v>0</v>
      </c>
      <c r="E104" s="107">
        <v>0</v>
      </c>
      <c r="F104" s="107">
        <v>1</v>
      </c>
      <c r="G104" s="107">
        <v>0</v>
      </c>
      <c r="H104" s="107">
        <v>0</v>
      </c>
      <c r="I104" s="107">
        <v>0</v>
      </c>
      <c r="J104" s="107">
        <v>196</v>
      </c>
      <c r="K104" s="107">
        <v>53</v>
      </c>
      <c r="L104" s="107">
        <v>0</v>
      </c>
      <c r="M104" s="107">
        <v>0</v>
      </c>
      <c r="N104" s="107">
        <v>0</v>
      </c>
      <c r="O104" s="107">
        <v>1</v>
      </c>
      <c r="P104" s="149"/>
      <c r="Q104" s="149"/>
      <c r="R104" s="141"/>
      <c r="S104" s="38"/>
    </row>
    <row r="105" spans="1:19">
      <c r="A105" s="91" t="s">
        <v>239</v>
      </c>
      <c r="B105" s="107">
        <v>1</v>
      </c>
      <c r="C105" s="107">
        <v>0</v>
      </c>
      <c r="D105" s="107">
        <v>0</v>
      </c>
      <c r="E105" s="107">
        <v>1</v>
      </c>
      <c r="F105" s="107">
        <v>1</v>
      </c>
      <c r="G105" s="107">
        <v>0</v>
      </c>
      <c r="H105" s="107">
        <v>4</v>
      </c>
      <c r="I105" s="107">
        <v>0</v>
      </c>
      <c r="J105" s="107">
        <v>302</v>
      </c>
      <c r="K105" s="107">
        <v>607</v>
      </c>
      <c r="L105" s="107">
        <v>0</v>
      </c>
      <c r="M105" s="107">
        <v>0</v>
      </c>
      <c r="N105" s="107">
        <v>14</v>
      </c>
      <c r="O105" s="107">
        <v>5</v>
      </c>
      <c r="P105" s="149"/>
      <c r="Q105" s="149"/>
      <c r="R105" s="141"/>
      <c r="S105" s="38"/>
    </row>
    <row r="106" spans="1:19">
      <c r="A106" s="91" t="s">
        <v>240</v>
      </c>
      <c r="B106" s="107">
        <v>0</v>
      </c>
      <c r="C106" s="107">
        <v>0</v>
      </c>
      <c r="D106" s="107">
        <v>10</v>
      </c>
      <c r="E106" s="107">
        <v>18</v>
      </c>
      <c r="F106" s="107">
        <v>5</v>
      </c>
      <c r="G106" s="107">
        <v>0</v>
      </c>
      <c r="H106" s="107">
        <v>30</v>
      </c>
      <c r="I106" s="107">
        <v>6</v>
      </c>
      <c r="J106" s="107">
        <v>1351</v>
      </c>
      <c r="K106" s="107">
        <v>4952</v>
      </c>
      <c r="L106" s="107">
        <v>0</v>
      </c>
      <c r="M106" s="107">
        <v>0</v>
      </c>
      <c r="N106" s="107">
        <v>75</v>
      </c>
      <c r="O106" s="107">
        <v>46</v>
      </c>
      <c r="P106" s="149"/>
      <c r="Q106" s="149"/>
      <c r="R106" s="141"/>
      <c r="S106" s="38"/>
    </row>
    <row r="107" spans="1:19">
      <c r="A107" s="91" t="s">
        <v>241</v>
      </c>
      <c r="B107" s="107">
        <v>0</v>
      </c>
      <c r="C107" s="107">
        <v>0</v>
      </c>
      <c r="D107" s="107">
        <v>1</v>
      </c>
      <c r="E107" s="107">
        <v>1</v>
      </c>
      <c r="F107" s="107">
        <v>1</v>
      </c>
      <c r="G107" s="107">
        <v>0</v>
      </c>
      <c r="H107" s="107">
        <v>1</v>
      </c>
      <c r="I107" s="107">
        <v>0</v>
      </c>
      <c r="J107" s="107">
        <v>123</v>
      </c>
      <c r="K107" s="107">
        <v>456</v>
      </c>
      <c r="L107" s="107">
        <v>0</v>
      </c>
      <c r="M107" s="107">
        <v>0</v>
      </c>
      <c r="N107" s="107">
        <v>6</v>
      </c>
      <c r="O107" s="107">
        <v>7</v>
      </c>
      <c r="P107" s="149"/>
      <c r="Q107" s="149"/>
      <c r="R107" s="141"/>
      <c r="S107" s="38"/>
    </row>
    <row r="108" spans="1:19">
      <c r="A108" s="91" t="s">
        <v>242</v>
      </c>
      <c r="B108" s="107">
        <v>0</v>
      </c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107">
        <v>58</v>
      </c>
      <c r="L108" s="107">
        <v>0</v>
      </c>
      <c r="M108" s="107">
        <v>0</v>
      </c>
      <c r="N108" s="107">
        <v>1</v>
      </c>
      <c r="O108" s="107">
        <v>2</v>
      </c>
      <c r="P108" s="149"/>
      <c r="Q108" s="149"/>
      <c r="R108" s="141"/>
      <c r="S108" s="38"/>
    </row>
    <row r="109" spans="1:19" ht="16.5" customHeight="1">
      <c r="A109" s="91" t="s">
        <v>243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17</v>
      </c>
      <c r="K109" s="107">
        <v>14</v>
      </c>
      <c r="L109" s="107">
        <v>0</v>
      </c>
      <c r="M109" s="107">
        <v>0</v>
      </c>
      <c r="N109" s="107">
        <v>0</v>
      </c>
      <c r="O109" s="107">
        <v>0</v>
      </c>
      <c r="P109" s="149"/>
      <c r="Q109" s="149"/>
      <c r="R109" s="141"/>
      <c r="S109" s="38"/>
    </row>
    <row r="110" spans="1:19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1"/>
      <c r="S110" s="38"/>
    </row>
    <row r="111" spans="1:19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1"/>
      <c r="S111" s="38"/>
    </row>
    <row r="112" spans="1:19" ht="16.5" customHeight="1">
      <c r="A112" s="196" t="s">
        <v>452</v>
      </c>
      <c r="B112" s="182" t="s">
        <v>87</v>
      </c>
      <c r="C112" s="183"/>
      <c r="D112" s="182" t="s">
        <v>88</v>
      </c>
      <c r="E112" s="183"/>
      <c r="F112" s="182" t="s">
        <v>307</v>
      </c>
      <c r="G112" s="183"/>
      <c r="H112" s="182" t="s">
        <v>89</v>
      </c>
      <c r="I112" s="183"/>
      <c r="J112" s="182" t="s">
        <v>90</v>
      </c>
      <c r="K112" s="183"/>
      <c r="L112" s="182" t="s">
        <v>91</v>
      </c>
      <c r="M112" s="183"/>
      <c r="N112" s="182" t="s">
        <v>304</v>
      </c>
      <c r="O112" s="183"/>
      <c r="P112" s="149"/>
      <c r="Q112" s="149"/>
      <c r="R112" s="141"/>
      <c r="S112" s="38"/>
    </row>
    <row r="113" spans="1:19">
      <c r="A113" s="197"/>
      <c r="B113" s="148" t="s">
        <v>3</v>
      </c>
      <c r="C113" s="148" t="s">
        <v>4</v>
      </c>
      <c r="D113" s="148" t="s">
        <v>3</v>
      </c>
      <c r="E113" s="148" t="s">
        <v>4</v>
      </c>
      <c r="F113" s="148" t="s">
        <v>3</v>
      </c>
      <c r="G113" s="148" t="s">
        <v>4</v>
      </c>
      <c r="H113" s="148" t="s">
        <v>3</v>
      </c>
      <c r="I113" s="148" t="s">
        <v>4</v>
      </c>
      <c r="J113" s="148" t="s">
        <v>3</v>
      </c>
      <c r="K113" s="148" t="s">
        <v>4</v>
      </c>
      <c r="L113" s="148" t="s">
        <v>3</v>
      </c>
      <c r="M113" s="148" t="s">
        <v>4</v>
      </c>
      <c r="N113" s="148" t="s">
        <v>3</v>
      </c>
      <c r="O113" s="148" t="s">
        <v>4</v>
      </c>
      <c r="P113" s="39"/>
      <c r="Q113" s="39"/>
      <c r="R113" s="141"/>
      <c r="S113" s="38"/>
    </row>
    <row r="114" spans="1:19" ht="16.149999999999999" customHeight="1">
      <c r="A114" s="91" t="s">
        <v>222</v>
      </c>
      <c r="B114" s="105">
        <v>17</v>
      </c>
      <c r="C114" s="105">
        <v>5</v>
      </c>
      <c r="D114" s="105">
        <v>60263</v>
      </c>
      <c r="E114" s="105">
        <v>16308</v>
      </c>
      <c r="F114" s="105">
        <v>0</v>
      </c>
      <c r="G114" s="105">
        <v>4</v>
      </c>
      <c r="H114" s="105">
        <v>295</v>
      </c>
      <c r="I114" s="105">
        <v>62</v>
      </c>
      <c r="J114" s="105">
        <v>153095</v>
      </c>
      <c r="K114" s="105">
        <v>106978</v>
      </c>
      <c r="L114" s="105">
        <v>83</v>
      </c>
      <c r="M114" s="105">
        <v>18</v>
      </c>
      <c r="N114" s="105">
        <v>2</v>
      </c>
      <c r="O114" s="105">
        <v>0</v>
      </c>
      <c r="P114" s="149"/>
      <c r="Q114" s="149"/>
      <c r="R114" s="141"/>
      <c r="S114" s="38"/>
    </row>
    <row r="115" spans="1:19">
      <c r="A115" s="91" t="s">
        <v>223</v>
      </c>
      <c r="B115" s="107">
        <v>6</v>
      </c>
      <c r="C115" s="107">
        <v>4</v>
      </c>
      <c r="D115" s="107">
        <v>7061</v>
      </c>
      <c r="E115" s="107">
        <v>2875</v>
      </c>
      <c r="F115" s="107">
        <v>0</v>
      </c>
      <c r="G115" s="107">
        <v>0</v>
      </c>
      <c r="H115" s="107">
        <v>61</v>
      </c>
      <c r="I115" s="107">
        <v>15</v>
      </c>
      <c r="J115" s="107">
        <v>19833</v>
      </c>
      <c r="K115" s="107">
        <v>20767</v>
      </c>
      <c r="L115" s="107">
        <v>12</v>
      </c>
      <c r="M115" s="107">
        <v>2</v>
      </c>
      <c r="N115" s="107">
        <v>0</v>
      </c>
      <c r="O115" s="107">
        <v>0</v>
      </c>
      <c r="P115" s="149"/>
      <c r="Q115" s="149"/>
      <c r="R115" s="141"/>
      <c r="S115" s="38"/>
    </row>
    <row r="116" spans="1:19">
      <c r="A116" s="91" t="s">
        <v>224</v>
      </c>
      <c r="B116" s="107">
        <v>5</v>
      </c>
      <c r="C116" s="107">
        <v>0</v>
      </c>
      <c r="D116" s="107">
        <v>864</v>
      </c>
      <c r="E116" s="107">
        <v>804</v>
      </c>
      <c r="F116" s="107">
        <v>0</v>
      </c>
      <c r="G116" s="107">
        <v>0</v>
      </c>
      <c r="H116" s="107">
        <v>74</v>
      </c>
      <c r="I116" s="107">
        <v>18</v>
      </c>
      <c r="J116" s="107">
        <v>1524</v>
      </c>
      <c r="K116" s="107">
        <v>4860</v>
      </c>
      <c r="L116" s="107">
        <v>16</v>
      </c>
      <c r="M116" s="107">
        <v>6</v>
      </c>
      <c r="N116" s="107">
        <v>0</v>
      </c>
      <c r="O116" s="107">
        <v>0</v>
      </c>
      <c r="P116" s="149"/>
      <c r="Q116" s="149"/>
      <c r="R116" s="141"/>
      <c r="S116" s="38"/>
    </row>
    <row r="117" spans="1:19">
      <c r="A117" s="91" t="s">
        <v>288</v>
      </c>
      <c r="B117" s="107">
        <v>3</v>
      </c>
      <c r="C117" s="107">
        <v>0</v>
      </c>
      <c r="D117" s="107">
        <v>17005</v>
      </c>
      <c r="E117" s="107">
        <v>4497</v>
      </c>
      <c r="F117" s="107">
        <v>0</v>
      </c>
      <c r="G117" s="107">
        <v>0</v>
      </c>
      <c r="H117" s="107">
        <v>27</v>
      </c>
      <c r="I117" s="107">
        <v>5</v>
      </c>
      <c r="J117" s="107">
        <v>24325</v>
      </c>
      <c r="K117" s="107">
        <v>17290</v>
      </c>
      <c r="L117" s="107">
        <v>10</v>
      </c>
      <c r="M117" s="107">
        <v>0</v>
      </c>
      <c r="N117" s="107">
        <v>0</v>
      </c>
      <c r="O117" s="107">
        <v>0</v>
      </c>
      <c r="P117" s="149"/>
      <c r="Q117" s="149"/>
      <c r="R117" s="141"/>
      <c r="S117" s="38"/>
    </row>
    <row r="118" spans="1:19">
      <c r="A118" s="91" t="s">
        <v>225</v>
      </c>
      <c r="B118" s="107">
        <v>0</v>
      </c>
      <c r="C118" s="107">
        <v>0</v>
      </c>
      <c r="D118" s="107">
        <v>10757</v>
      </c>
      <c r="E118" s="107">
        <v>1692</v>
      </c>
      <c r="F118" s="107">
        <v>0</v>
      </c>
      <c r="G118" s="107">
        <v>0</v>
      </c>
      <c r="H118" s="107">
        <v>55</v>
      </c>
      <c r="I118" s="107">
        <v>5</v>
      </c>
      <c r="J118" s="107">
        <v>32823</v>
      </c>
      <c r="K118" s="107">
        <v>14200</v>
      </c>
      <c r="L118" s="107">
        <v>11</v>
      </c>
      <c r="M118" s="107">
        <v>2</v>
      </c>
      <c r="N118" s="107">
        <v>2</v>
      </c>
      <c r="O118" s="107">
        <v>0</v>
      </c>
      <c r="P118" s="149"/>
      <c r="Q118" s="149"/>
      <c r="R118" s="141"/>
      <c r="S118" s="38"/>
    </row>
    <row r="119" spans="1:19">
      <c r="A119" s="91" t="s">
        <v>226</v>
      </c>
      <c r="B119" s="107">
        <v>0</v>
      </c>
      <c r="C119" s="107">
        <v>0</v>
      </c>
      <c r="D119" s="107">
        <v>5497</v>
      </c>
      <c r="E119" s="107">
        <v>1112</v>
      </c>
      <c r="F119" s="107">
        <v>0</v>
      </c>
      <c r="G119" s="107">
        <v>0</v>
      </c>
      <c r="H119" s="107">
        <v>13</v>
      </c>
      <c r="I119" s="107">
        <v>9</v>
      </c>
      <c r="J119" s="107">
        <v>14844</v>
      </c>
      <c r="K119" s="107">
        <v>9101</v>
      </c>
      <c r="L119" s="107">
        <v>6</v>
      </c>
      <c r="M119" s="107">
        <v>4</v>
      </c>
      <c r="N119" s="107">
        <v>0</v>
      </c>
      <c r="O119" s="107">
        <v>0</v>
      </c>
      <c r="P119" s="149"/>
      <c r="Q119" s="149"/>
      <c r="R119" s="141"/>
      <c r="S119" s="38"/>
    </row>
    <row r="120" spans="1:19">
      <c r="A120" s="91" t="s">
        <v>227</v>
      </c>
      <c r="B120" s="107">
        <v>0</v>
      </c>
      <c r="C120" s="107">
        <v>0</v>
      </c>
      <c r="D120" s="107">
        <v>2952</v>
      </c>
      <c r="E120" s="107">
        <v>938</v>
      </c>
      <c r="F120" s="107">
        <v>0</v>
      </c>
      <c r="G120" s="107">
        <v>0</v>
      </c>
      <c r="H120" s="107">
        <v>29</v>
      </c>
      <c r="I120" s="107">
        <v>1</v>
      </c>
      <c r="J120" s="107">
        <v>13452</v>
      </c>
      <c r="K120" s="107">
        <v>9621</v>
      </c>
      <c r="L120" s="107">
        <v>2</v>
      </c>
      <c r="M120" s="107">
        <v>0</v>
      </c>
      <c r="N120" s="107">
        <v>0</v>
      </c>
      <c r="O120" s="107">
        <v>0</v>
      </c>
      <c r="P120" s="149"/>
      <c r="Q120" s="149"/>
      <c r="R120" s="141"/>
      <c r="S120" s="38"/>
    </row>
    <row r="121" spans="1:19">
      <c r="A121" s="91" t="s">
        <v>228</v>
      </c>
      <c r="B121" s="107">
        <v>0</v>
      </c>
      <c r="C121" s="107">
        <v>0</v>
      </c>
      <c r="D121" s="107">
        <v>571</v>
      </c>
      <c r="E121" s="107">
        <v>87</v>
      </c>
      <c r="F121" s="107">
        <v>0</v>
      </c>
      <c r="G121" s="107">
        <v>0</v>
      </c>
      <c r="H121" s="107">
        <v>1</v>
      </c>
      <c r="I121" s="107">
        <v>0</v>
      </c>
      <c r="J121" s="107">
        <v>1839</v>
      </c>
      <c r="K121" s="107">
        <v>1760</v>
      </c>
      <c r="L121" s="107">
        <v>0</v>
      </c>
      <c r="M121" s="107">
        <v>0</v>
      </c>
      <c r="N121" s="107">
        <v>0</v>
      </c>
      <c r="O121" s="107">
        <v>0</v>
      </c>
      <c r="P121" s="149"/>
      <c r="Q121" s="149"/>
      <c r="R121" s="141"/>
      <c r="S121" s="38"/>
    </row>
    <row r="122" spans="1:19">
      <c r="A122" s="91" t="s">
        <v>229</v>
      </c>
      <c r="B122" s="107">
        <v>0</v>
      </c>
      <c r="C122" s="107">
        <v>0</v>
      </c>
      <c r="D122" s="107">
        <v>1814</v>
      </c>
      <c r="E122" s="107">
        <v>644</v>
      </c>
      <c r="F122" s="107">
        <v>0</v>
      </c>
      <c r="G122" s="107">
        <v>0</v>
      </c>
      <c r="H122" s="107">
        <v>11</v>
      </c>
      <c r="I122" s="107">
        <v>4</v>
      </c>
      <c r="J122" s="107">
        <v>4180</v>
      </c>
      <c r="K122" s="107">
        <v>3570</v>
      </c>
      <c r="L122" s="107">
        <v>0</v>
      </c>
      <c r="M122" s="107">
        <v>0</v>
      </c>
      <c r="N122" s="107">
        <v>0</v>
      </c>
      <c r="O122" s="107">
        <v>0</v>
      </c>
      <c r="P122" s="149"/>
      <c r="Q122" s="149"/>
      <c r="R122" s="141"/>
      <c r="S122" s="38"/>
    </row>
    <row r="123" spans="1:19">
      <c r="A123" s="91" t="s">
        <v>230</v>
      </c>
      <c r="B123" s="107">
        <v>0</v>
      </c>
      <c r="C123" s="107">
        <v>0</v>
      </c>
      <c r="D123" s="107">
        <v>1503</v>
      </c>
      <c r="E123" s="107">
        <v>571</v>
      </c>
      <c r="F123" s="107">
        <v>0</v>
      </c>
      <c r="G123" s="107">
        <v>0</v>
      </c>
      <c r="H123" s="107">
        <v>1</v>
      </c>
      <c r="I123" s="107">
        <v>2</v>
      </c>
      <c r="J123" s="107">
        <v>3370</v>
      </c>
      <c r="K123" s="107">
        <v>3280</v>
      </c>
      <c r="L123" s="107">
        <v>1</v>
      </c>
      <c r="M123" s="107">
        <v>0</v>
      </c>
      <c r="N123" s="107">
        <v>0</v>
      </c>
      <c r="O123" s="107">
        <v>0</v>
      </c>
      <c r="P123" s="149"/>
      <c r="Q123" s="149"/>
      <c r="R123" s="141"/>
      <c r="S123" s="38"/>
    </row>
    <row r="124" spans="1:19">
      <c r="A124" s="91" t="s">
        <v>231</v>
      </c>
      <c r="B124" s="107">
        <v>1</v>
      </c>
      <c r="C124" s="107">
        <v>0</v>
      </c>
      <c r="D124" s="107">
        <v>6285</v>
      </c>
      <c r="E124" s="107">
        <v>1117</v>
      </c>
      <c r="F124" s="107">
        <v>0</v>
      </c>
      <c r="G124" s="107">
        <v>0</v>
      </c>
      <c r="H124" s="107">
        <v>0</v>
      </c>
      <c r="I124" s="107">
        <v>0</v>
      </c>
      <c r="J124" s="107">
        <v>19534</v>
      </c>
      <c r="K124" s="107">
        <v>8330</v>
      </c>
      <c r="L124" s="107">
        <v>2</v>
      </c>
      <c r="M124" s="107">
        <v>1</v>
      </c>
      <c r="N124" s="107">
        <v>0</v>
      </c>
      <c r="O124" s="107">
        <v>0</v>
      </c>
      <c r="P124" s="149"/>
      <c r="Q124" s="149"/>
      <c r="R124" s="141"/>
      <c r="S124" s="38"/>
    </row>
    <row r="125" spans="1:19">
      <c r="A125" s="91" t="s">
        <v>232</v>
      </c>
      <c r="B125" s="107">
        <v>0</v>
      </c>
      <c r="C125" s="107">
        <v>0</v>
      </c>
      <c r="D125" s="107">
        <v>1479</v>
      </c>
      <c r="E125" s="107">
        <v>657</v>
      </c>
      <c r="F125" s="107">
        <v>0</v>
      </c>
      <c r="G125" s="107">
        <v>0</v>
      </c>
      <c r="H125" s="107">
        <v>0</v>
      </c>
      <c r="I125" s="107">
        <v>0</v>
      </c>
      <c r="J125" s="107">
        <v>2569</v>
      </c>
      <c r="K125" s="107">
        <v>2185</v>
      </c>
      <c r="L125" s="107">
        <v>0</v>
      </c>
      <c r="M125" s="107">
        <v>0</v>
      </c>
      <c r="N125" s="107">
        <v>0</v>
      </c>
      <c r="O125" s="107">
        <v>0</v>
      </c>
      <c r="P125" s="149"/>
      <c r="Q125" s="149"/>
      <c r="R125" s="141"/>
      <c r="S125" s="38"/>
    </row>
    <row r="126" spans="1:19">
      <c r="A126" s="91" t="s">
        <v>233</v>
      </c>
      <c r="B126" s="107">
        <v>1</v>
      </c>
      <c r="C126" s="107">
        <v>0</v>
      </c>
      <c r="D126" s="107">
        <v>1778</v>
      </c>
      <c r="E126" s="107">
        <v>248</v>
      </c>
      <c r="F126" s="107">
        <v>0</v>
      </c>
      <c r="G126" s="107">
        <v>0</v>
      </c>
      <c r="H126" s="107">
        <v>0</v>
      </c>
      <c r="I126" s="107">
        <v>0</v>
      </c>
      <c r="J126" s="107">
        <v>6070</v>
      </c>
      <c r="K126" s="107">
        <v>3139</v>
      </c>
      <c r="L126" s="107">
        <v>14</v>
      </c>
      <c r="M126" s="107">
        <v>1</v>
      </c>
      <c r="N126" s="107">
        <v>0</v>
      </c>
      <c r="O126" s="107">
        <v>0</v>
      </c>
      <c r="P126" s="149"/>
      <c r="Q126" s="149"/>
      <c r="R126" s="141"/>
      <c r="S126" s="38"/>
    </row>
    <row r="127" spans="1:19">
      <c r="A127" s="91" t="s">
        <v>234</v>
      </c>
      <c r="B127" s="107">
        <v>0</v>
      </c>
      <c r="C127" s="107">
        <v>0</v>
      </c>
      <c r="D127" s="107">
        <v>1009</v>
      </c>
      <c r="E127" s="107">
        <v>249</v>
      </c>
      <c r="F127" s="107">
        <v>0</v>
      </c>
      <c r="G127" s="107">
        <v>0</v>
      </c>
      <c r="H127" s="107">
        <v>2</v>
      </c>
      <c r="I127" s="107">
        <v>1</v>
      </c>
      <c r="J127" s="107">
        <v>3086</v>
      </c>
      <c r="K127" s="107">
        <v>1987</v>
      </c>
      <c r="L127" s="107">
        <v>4</v>
      </c>
      <c r="M127" s="107">
        <v>0</v>
      </c>
      <c r="N127" s="107">
        <v>0</v>
      </c>
      <c r="O127" s="107">
        <v>0</v>
      </c>
      <c r="P127" s="149"/>
      <c r="Q127" s="149"/>
      <c r="R127" s="141"/>
      <c r="S127" s="38"/>
    </row>
    <row r="128" spans="1:19">
      <c r="A128" s="91" t="s">
        <v>235</v>
      </c>
      <c r="B128" s="107">
        <v>1</v>
      </c>
      <c r="C128" s="107">
        <v>1</v>
      </c>
      <c r="D128" s="107">
        <v>637</v>
      </c>
      <c r="E128" s="107">
        <v>186</v>
      </c>
      <c r="F128" s="107">
        <v>0</v>
      </c>
      <c r="G128" s="107">
        <v>4</v>
      </c>
      <c r="H128" s="107">
        <v>1</v>
      </c>
      <c r="I128" s="107">
        <v>0</v>
      </c>
      <c r="J128" s="107">
        <v>3098</v>
      </c>
      <c r="K128" s="107">
        <v>2405</v>
      </c>
      <c r="L128" s="107">
        <v>0</v>
      </c>
      <c r="M128" s="107">
        <v>0</v>
      </c>
      <c r="N128" s="107">
        <v>0</v>
      </c>
      <c r="O128" s="107">
        <v>0</v>
      </c>
      <c r="P128" s="149"/>
      <c r="Q128" s="149"/>
      <c r="R128" s="141"/>
      <c r="S128" s="38"/>
    </row>
    <row r="129" spans="1:19">
      <c r="A129" s="91" t="s">
        <v>236</v>
      </c>
      <c r="B129" s="107">
        <v>0</v>
      </c>
      <c r="C129" s="107">
        <v>0</v>
      </c>
      <c r="D129" s="107">
        <v>8</v>
      </c>
      <c r="E129" s="107">
        <v>16</v>
      </c>
      <c r="F129" s="107">
        <v>0</v>
      </c>
      <c r="G129" s="107">
        <v>0</v>
      </c>
      <c r="H129" s="107">
        <v>0</v>
      </c>
      <c r="I129" s="107">
        <v>0</v>
      </c>
      <c r="J129" s="107">
        <v>153</v>
      </c>
      <c r="K129" s="107">
        <v>355</v>
      </c>
      <c r="L129" s="107">
        <v>0</v>
      </c>
      <c r="M129" s="107">
        <v>0</v>
      </c>
      <c r="N129" s="107">
        <v>0</v>
      </c>
      <c r="O129" s="107">
        <v>0</v>
      </c>
      <c r="P129" s="149"/>
      <c r="Q129" s="149"/>
      <c r="R129" s="141"/>
      <c r="S129" s="38"/>
    </row>
    <row r="130" spans="1:19">
      <c r="A130" s="91" t="s">
        <v>237</v>
      </c>
      <c r="B130" s="107">
        <v>0</v>
      </c>
      <c r="C130" s="107">
        <v>0</v>
      </c>
      <c r="D130" s="107">
        <v>391</v>
      </c>
      <c r="E130" s="107">
        <v>66</v>
      </c>
      <c r="F130" s="107">
        <v>0</v>
      </c>
      <c r="G130" s="107">
        <v>0</v>
      </c>
      <c r="H130" s="107">
        <v>3</v>
      </c>
      <c r="I130" s="107">
        <v>0</v>
      </c>
      <c r="J130" s="107">
        <v>249</v>
      </c>
      <c r="K130" s="107">
        <v>619</v>
      </c>
      <c r="L130" s="107">
        <v>2</v>
      </c>
      <c r="M130" s="107">
        <v>1</v>
      </c>
      <c r="N130" s="107">
        <v>0</v>
      </c>
      <c r="O130" s="107">
        <v>0</v>
      </c>
      <c r="P130" s="149"/>
      <c r="Q130" s="149"/>
      <c r="R130" s="141"/>
      <c r="S130" s="38"/>
    </row>
    <row r="131" spans="1:19">
      <c r="A131" s="91" t="s">
        <v>238</v>
      </c>
      <c r="B131" s="107">
        <v>0</v>
      </c>
      <c r="C131" s="107">
        <v>0</v>
      </c>
      <c r="D131" s="107">
        <v>0</v>
      </c>
      <c r="E131" s="107">
        <v>1</v>
      </c>
      <c r="F131" s="107">
        <v>0</v>
      </c>
      <c r="G131" s="107">
        <v>0</v>
      </c>
      <c r="H131" s="107">
        <v>0</v>
      </c>
      <c r="I131" s="107">
        <v>0</v>
      </c>
      <c r="J131" s="107">
        <v>33</v>
      </c>
      <c r="K131" s="107">
        <v>84</v>
      </c>
      <c r="L131" s="107">
        <v>0</v>
      </c>
      <c r="M131" s="107">
        <v>0</v>
      </c>
      <c r="N131" s="107">
        <v>0</v>
      </c>
      <c r="O131" s="107">
        <v>0</v>
      </c>
      <c r="P131" s="149"/>
      <c r="Q131" s="149"/>
      <c r="R131" s="141"/>
      <c r="S131" s="38"/>
    </row>
    <row r="132" spans="1:19">
      <c r="A132" s="91" t="s">
        <v>239</v>
      </c>
      <c r="B132" s="107">
        <v>0</v>
      </c>
      <c r="C132" s="107">
        <v>0</v>
      </c>
      <c r="D132" s="107">
        <v>146</v>
      </c>
      <c r="E132" s="107">
        <v>216</v>
      </c>
      <c r="F132" s="107">
        <v>0</v>
      </c>
      <c r="G132" s="107">
        <v>0</v>
      </c>
      <c r="H132" s="107">
        <v>4</v>
      </c>
      <c r="I132" s="107">
        <v>0</v>
      </c>
      <c r="J132" s="107">
        <v>546</v>
      </c>
      <c r="K132" s="107">
        <v>1059</v>
      </c>
      <c r="L132" s="107">
        <v>0</v>
      </c>
      <c r="M132" s="107">
        <v>0</v>
      </c>
      <c r="N132" s="107">
        <v>0</v>
      </c>
      <c r="O132" s="107">
        <v>0</v>
      </c>
      <c r="P132" s="149"/>
      <c r="Q132" s="149"/>
      <c r="R132" s="141"/>
      <c r="S132" s="38"/>
    </row>
    <row r="133" spans="1:19">
      <c r="A133" s="91" t="s">
        <v>240</v>
      </c>
      <c r="B133" s="107">
        <v>0</v>
      </c>
      <c r="C133" s="107">
        <v>0</v>
      </c>
      <c r="D133" s="107">
        <v>298</v>
      </c>
      <c r="E133" s="107">
        <v>291</v>
      </c>
      <c r="F133" s="107">
        <v>0</v>
      </c>
      <c r="G133" s="107">
        <v>0</v>
      </c>
      <c r="H133" s="107">
        <v>11</v>
      </c>
      <c r="I133" s="107">
        <v>2</v>
      </c>
      <c r="J133" s="107">
        <v>1286</v>
      </c>
      <c r="K133" s="107">
        <v>1777</v>
      </c>
      <c r="L133" s="107">
        <v>3</v>
      </c>
      <c r="M133" s="107">
        <v>0</v>
      </c>
      <c r="N133" s="107">
        <v>0</v>
      </c>
      <c r="O133" s="107">
        <v>0</v>
      </c>
      <c r="P133" s="149"/>
      <c r="Q133" s="149"/>
      <c r="R133" s="141"/>
      <c r="S133" s="38"/>
    </row>
    <row r="134" spans="1:19">
      <c r="A134" s="91" t="s">
        <v>241</v>
      </c>
      <c r="B134" s="107">
        <v>0</v>
      </c>
      <c r="C134" s="107">
        <v>0</v>
      </c>
      <c r="D134" s="107">
        <v>35</v>
      </c>
      <c r="E134" s="107">
        <v>36</v>
      </c>
      <c r="F134" s="107">
        <v>0</v>
      </c>
      <c r="G134" s="107">
        <v>0</v>
      </c>
      <c r="H134" s="107">
        <v>2</v>
      </c>
      <c r="I134" s="107">
        <v>0</v>
      </c>
      <c r="J134" s="107">
        <v>225</v>
      </c>
      <c r="K134" s="107">
        <v>480</v>
      </c>
      <c r="L134" s="107">
        <v>0</v>
      </c>
      <c r="M134" s="107">
        <v>1</v>
      </c>
      <c r="N134" s="107">
        <v>0</v>
      </c>
      <c r="O134" s="107">
        <v>0</v>
      </c>
      <c r="P134" s="149"/>
      <c r="Q134" s="149"/>
      <c r="R134" s="141"/>
      <c r="S134" s="38"/>
    </row>
    <row r="135" spans="1:19">
      <c r="A135" s="91" t="s">
        <v>242</v>
      </c>
      <c r="B135" s="107">
        <v>0</v>
      </c>
      <c r="C135" s="107">
        <v>0</v>
      </c>
      <c r="D135" s="107">
        <v>153</v>
      </c>
      <c r="E135" s="107">
        <v>4</v>
      </c>
      <c r="F135" s="107">
        <v>0</v>
      </c>
      <c r="G135" s="107">
        <v>0</v>
      </c>
      <c r="H135" s="107">
        <v>0</v>
      </c>
      <c r="I135" s="107">
        <v>0</v>
      </c>
      <c r="J135" s="107">
        <v>44</v>
      </c>
      <c r="K135" s="107">
        <v>83</v>
      </c>
      <c r="L135" s="107">
        <v>0</v>
      </c>
      <c r="M135" s="107">
        <v>0</v>
      </c>
      <c r="N135" s="107">
        <v>0</v>
      </c>
      <c r="O135" s="107">
        <v>0</v>
      </c>
      <c r="P135" s="149"/>
      <c r="Q135" s="149"/>
      <c r="R135" s="141"/>
      <c r="S135" s="38"/>
    </row>
    <row r="136" spans="1:19" ht="16.5" customHeight="1">
      <c r="A136" s="91" t="s">
        <v>243</v>
      </c>
      <c r="B136" s="107">
        <v>0</v>
      </c>
      <c r="C136" s="107">
        <v>0</v>
      </c>
      <c r="D136" s="107">
        <v>20</v>
      </c>
      <c r="E136" s="107">
        <v>1</v>
      </c>
      <c r="F136" s="107">
        <v>0</v>
      </c>
      <c r="G136" s="107">
        <v>0</v>
      </c>
      <c r="H136" s="107">
        <v>0</v>
      </c>
      <c r="I136" s="107">
        <v>0</v>
      </c>
      <c r="J136" s="107">
        <v>12</v>
      </c>
      <c r="K136" s="107">
        <v>26</v>
      </c>
      <c r="L136" s="107">
        <v>0</v>
      </c>
      <c r="M136" s="107">
        <v>0</v>
      </c>
      <c r="N136" s="107">
        <v>0</v>
      </c>
      <c r="O136" s="107">
        <v>0</v>
      </c>
      <c r="P136" s="149"/>
      <c r="Q136" s="149"/>
      <c r="R136" s="141"/>
      <c r="S136" s="38"/>
    </row>
    <row r="137" spans="1:19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1"/>
      <c r="S137" s="38"/>
    </row>
    <row r="138" spans="1:19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1"/>
      <c r="S138" s="38"/>
    </row>
    <row r="139" spans="1:19" ht="16.5" customHeight="1">
      <c r="A139" s="196" t="s">
        <v>452</v>
      </c>
      <c r="B139" s="182" t="s">
        <v>92</v>
      </c>
      <c r="C139" s="183"/>
      <c r="D139" s="182" t="s">
        <v>93</v>
      </c>
      <c r="E139" s="183"/>
      <c r="F139" s="182" t="s">
        <v>94</v>
      </c>
      <c r="G139" s="183"/>
      <c r="H139" s="182" t="s">
        <v>401</v>
      </c>
      <c r="I139" s="183"/>
      <c r="J139" s="182" t="s">
        <v>95</v>
      </c>
      <c r="K139" s="183"/>
      <c r="L139" s="182" t="s">
        <v>279</v>
      </c>
      <c r="M139" s="183"/>
      <c r="N139" s="182" t="s">
        <v>96</v>
      </c>
      <c r="O139" s="183"/>
      <c r="P139" s="149"/>
      <c r="Q139" s="149"/>
      <c r="R139" s="141"/>
      <c r="S139" s="38"/>
    </row>
    <row r="140" spans="1:19">
      <c r="A140" s="197"/>
      <c r="B140" s="148" t="s">
        <v>3</v>
      </c>
      <c r="C140" s="148" t="s">
        <v>4</v>
      </c>
      <c r="D140" s="148" t="s">
        <v>3</v>
      </c>
      <c r="E140" s="148" t="s">
        <v>4</v>
      </c>
      <c r="F140" s="148" t="s">
        <v>3</v>
      </c>
      <c r="G140" s="148" t="s">
        <v>4</v>
      </c>
      <c r="H140" s="148" t="s">
        <v>3</v>
      </c>
      <c r="I140" s="148" t="s">
        <v>4</v>
      </c>
      <c r="J140" s="148" t="s">
        <v>3</v>
      </c>
      <c r="K140" s="148" t="s">
        <v>4</v>
      </c>
      <c r="L140" s="148" t="s">
        <v>3</v>
      </c>
      <c r="M140" s="148" t="s">
        <v>4</v>
      </c>
      <c r="N140" s="148" t="s">
        <v>3</v>
      </c>
      <c r="O140" s="148" t="s">
        <v>4</v>
      </c>
      <c r="P140" s="39"/>
      <c r="Q140" s="39"/>
      <c r="R140" s="141"/>
      <c r="S140" s="38"/>
    </row>
    <row r="141" spans="1:19" ht="16.149999999999999" customHeight="1">
      <c r="A141" s="91" t="s">
        <v>222</v>
      </c>
      <c r="B141" s="105">
        <v>7</v>
      </c>
      <c r="C141" s="105">
        <v>16</v>
      </c>
      <c r="D141" s="105">
        <v>1</v>
      </c>
      <c r="E141" s="105">
        <v>0</v>
      </c>
      <c r="F141" s="105">
        <v>12</v>
      </c>
      <c r="G141" s="105">
        <v>14</v>
      </c>
      <c r="H141" s="105">
        <v>1</v>
      </c>
      <c r="I141" s="105">
        <v>0</v>
      </c>
      <c r="J141" s="105">
        <v>20</v>
      </c>
      <c r="K141" s="105">
        <v>10</v>
      </c>
      <c r="L141" s="105">
        <v>15</v>
      </c>
      <c r="M141" s="105">
        <v>6</v>
      </c>
      <c r="N141" s="105">
        <v>9</v>
      </c>
      <c r="O141" s="105">
        <v>1</v>
      </c>
      <c r="P141" s="149"/>
      <c r="Q141" s="149"/>
      <c r="R141" s="141"/>
      <c r="S141" s="38"/>
    </row>
    <row r="142" spans="1:19">
      <c r="A142" s="91" t="s">
        <v>223</v>
      </c>
      <c r="B142" s="107">
        <v>1</v>
      </c>
      <c r="C142" s="107">
        <v>3</v>
      </c>
      <c r="D142" s="107">
        <v>0</v>
      </c>
      <c r="E142" s="107">
        <v>0</v>
      </c>
      <c r="F142" s="107">
        <v>1</v>
      </c>
      <c r="G142" s="107">
        <v>3</v>
      </c>
      <c r="H142" s="107">
        <v>0</v>
      </c>
      <c r="I142" s="107">
        <v>0</v>
      </c>
      <c r="J142" s="107">
        <v>5</v>
      </c>
      <c r="K142" s="107">
        <v>2</v>
      </c>
      <c r="L142" s="107">
        <v>0</v>
      </c>
      <c r="M142" s="107">
        <v>0</v>
      </c>
      <c r="N142" s="107">
        <v>0</v>
      </c>
      <c r="O142" s="107">
        <v>0</v>
      </c>
      <c r="P142" s="149"/>
      <c r="Q142" s="149"/>
      <c r="R142" s="141"/>
      <c r="S142" s="38"/>
    </row>
    <row r="143" spans="1:19">
      <c r="A143" s="91" t="s">
        <v>224</v>
      </c>
      <c r="B143" s="107">
        <v>0</v>
      </c>
      <c r="C143" s="107">
        <v>0</v>
      </c>
      <c r="D143" s="107">
        <v>0</v>
      </c>
      <c r="E143" s="107">
        <v>0</v>
      </c>
      <c r="F143" s="107">
        <v>0</v>
      </c>
      <c r="G143" s="107">
        <v>4</v>
      </c>
      <c r="H143" s="107">
        <v>1</v>
      </c>
      <c r="I143" s="107">
        <v>0</v>
      </c>
      <c r="J143" s="107">
        <v>1</v>
      </c>
      <c r="K143" s="107">
        <v>0</v>
      </c>
      <c r="L143" s="107">
        <v>4</v>
      </c>
      <c r="M143" s="107">
        <v>2</v>
      </c>
      <c r="N143" s="107">
        <v>1</v>
      </c>
      <c r="O143" s="107">
        <v>0</v>
      </c>
      <c r="P143" s="149"/>
      <c r="Q143" s="149"/>
      <c r="R143" s="141"/>
      <c r="S143" s="38"/>
    </row>
    <row r="144" spans="1:19">
      <c r="A144" s="91" t="s">
        <v>288</v>
      </c>
      <c r="B144" s="107">
        <v>0</v>
      </c>
      <c r="C144" s="107">
        <v>1</v>
      </c>
      <c r="D144" s="107">
        <v>0</v>
      </c>
      <c r="E144" s="107">
        <v>0</v>
      </c>
      <c r="F144" s="107">
        <v>3</v>
      </c>
      <c r="G144" s="107">
        <v>2</v>
      </c>
      <c r="H144" s="107">
        <v>0</v>
      </c>
      <c r="I144" s="107">
        <v>0</v>
      </c>
      <c r="J144" s="107">
        <v>4</v>
      </c>
      <c r="K144" s="107">
        <v>2</v>
      </c>
      <c r="L144" s="107">
        <v>5</v>
      </c>
      <c r="M144" s="107">
        <v>4</v>
      </c>
      <c r="N144" s="107">
        <v>2</v>
      </c>
      <c r="O144" s="107">
        <v>0</v>
      </c>
      <c r="P144" s="149"/>
      <c r="Q144" s="149"/>
      <c r="R144" s="141"/>
      <c r="S144" s="38"/>
    </row>
    <row r="145" spans="1:19">
      <c r="A145" s="91" t="s">
        <v>225</v>
      </c>
      <c r="B145" s="107">
        <v>0</v>
      </c>
      <c r="C145" s="107">
        <v>2</v>
      </c>
      <c r="D145" s="107">
        <v>0</v>
      </c>
      <c r="E145" s="107">
        <v>0</v>
      </c>
      <c r="F145" s="107">
        <v>0</v>
      </c>
      <c r="G145" s="107">
        <v>1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49"/>
      <c r="Q145" s="149"/>
      <c r="R145" s="141"/>
      <c r="S145" s="38"/>
    </row>
    <row r="146" spans="1:19">
      <c r="A146" s="91" t="s">
        <v>226</v>
      </c>
      <c r="B146" s="107">
        <v>0</v>
      </c>
      <c r="C146" s="107">
        <v>0</v>
      </c>
      <c r="D146" s="107">
        <v>0</v>
      </c>
      <c r="E146" s="107">
        <v>0</v>
      </c>
      <c r="F146" s="107">
        <v>0</v>
      </c>
      <c r="G146" s="107">
        <v>0</v>
      </c>
      <c r="H146" s="107">
        <v>0</v>
      </c>
      <c r="I146" s="107">
        <v>0</v>
      </c>
      <c r="J146" s="107">
        <v>2</v>
      </c>
      <c r="K146" s="107">
        <v>0</v>
      </c>
      <c r="L146" s="107">
        <v>1</v>
      </c>
      <c r="M146" s="107">
        <v>0</v>
      </c>
      <c r="N146" s="107">
        <v>1</v>
      </c>
      <c r="O146" s="107">
        <v>0</v>
      </c>
      <c r="P146" s="149"/>
      <c r="Q146" s="149"/>
      <c r="R146" s="141"/>
      <c r="S146" s="38"/>
    </row>
    <row r="147" spans="1:19">
      <c r="A147" s="91" t="s">
        <v>227</v>
      </c>
      <c r="B147" s="107">
        <v>4</v>
      </c>
      <c r="C147" s="107">
        <v>7</v>
      </c>
      <c r="D147" s="107">
        <v>0</v>
      </c>
      <c r="E147" s="107">
        <v>0</v>
      </c>
      <c r="F147" s="107">
        <v>1</v>
      </c>
      <c r="G147" s="107">
        <v>0</v>
      </c>
      <c r="H147" s="107">
        <v>0</v>
      </c>
      <c r="I147" s="107">
        <v>0</v>
      </c>
      <c r="J147" s="107">
        <v>2</v>
      </c>
      <c r="K147" s="107">
        <v>4</v>
      </c>
      <c r="L147" s="107">
        <v>3</v>
      </c>
      <c r="M147" s="107">
        <v>0</v>
      </c>
      <c r="N147" s="107">
        <v>0</v>
      </c>
      <c r="O147" s="107">
        <v>0</v>
      </c>
      <c r="P147" s="149"/>
      <c r="Q147" s="149"/>
      <c r="R147" s="141"/>
      <c r="S147" s="38"/>
    </row>
    <row r="148" spans="1:19">
      <c r="A148" s="91" t="s">
        <v>228</v>
      </c>
      <c r="B148" s="107">
        <v>0</v>
      </c>
      <c r="C148" s="107">
        <v>0</v>
      </c>
      <c r="D148" s="107">
        <v>0</v>
      </c>
      <c r="E148" s="107">
        <v>0</v>
      </c>
      <c r="F148" s="107">
        <v>2</v>
      </c>
      <c r="G148" s="107">
        <v>3</v>
      </c>
      <c r="H148" s="107">
        <v>0</v>
      </c>
      <c r="I148" s="107">
        <v>0</v>
      </c>
      <c r="J148" s="107">
        <v>1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49"/>
      <c r="Q148" s="149"/>
      <c r="R148" s="141"/>
      <c r="S148" s="38"/>
    </row>
    <row r="149" spans="1:19">
      <c r="A149" s="91" t="s">
        <v>229</v>
      </c>
      <c r="B149" s="107">
        <v>0</v>
      </c>
      <c r="C149" s="107">
        <v>0</v>
      </c>
      <c r="D149" s="107">
        <v>0</v>
      </c>
      <c r="E149" s="107">
        <v>0</v>
      </c>
      <c r="F149" s="107">
        <v>0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0</v>
      </c>
      <c r="O149" s="107">
        <v>0</v>
      </c>
      <c r="P149" s="149"/>
      <c r="Q149" s="149"/>
      <c r="R149" s="141"/>
      <c r="S149" s="38"/>
    </row>
    <row r="150" spans="1:19">
      <c r="A150" s="91" t="s">
        <v>230</v>
      </c>
      <c r="B150" s="107">
        <v>0</v>
      </c>
      <c r="C150" s="107">
        <v>0</v>
      </c>
      <c r="D150" s="107">
        <v>1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1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149"/>
      <c r="Q150" s="149"/>
      <c r="R150" s="141"/>
      <c r="S150" s="38"/>
    </row>
    <row r="151" spans="1:19">
      <c r="A151" s="91" t="s">
        <v>231</v>
      </c>
      <c r="B151" s="107">
        <v>0</v>
      </c>
      <c r="C151" s="107">
        <v>0</v>
      </c>
      <c r="D151" s="107">
        <v>0</v>
      </c>
      <c r="E151" s="107">
        <v>0</v>
      </c>
      <c r="F151" s="107">
        <v>1</v>
      </c>
      <c r="G151" s="107">
        <v>0</v>
      </c>
      <c r="H151" s="107">
        <v>0</v>
      </c>
      <c r="I151" s="107">
        <v>0</v>
      </c>
      <c r="J151" s="107">
        <v>1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49"/>
      <c r="Q151" s="149"/>
      <c r="R151" s="141"/>
      <c r="S151" s="38"/>
    </row>
    <row r="152" spans="1:19">
      <c r="A152" s="91" t="s">
        <v>232</v>
      </c>
      <c r="B152" s="107">
        <v>0</v>
      </c>
      <c r="C152" s="107">
        <v>0</v>
      </c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0</v>
      </c>
      <c r="O152" s="107">
        <v>0</v>
      </c>
      <c r="P152" s="149"/>
      <c r="Q152" s="149"/>
      <c r="R152" s="141"/>
      <c r="S152" s="38"/>
    </row>
    <row r="153" spans="1:19">
      <c r="A153" s="91" t="s">
        <v>233</v>
      </c>
      <c r="B153" s="107">
        <v>0</v>
      </c>
      <c r="C153" s="107">
        <v>0</v>
      </c>
      <c r="D153" s="107">
        <v>0</v>
      </c>
      <c r="E153" s="107">
        <v>0</v>
      </c>
      <c r="F153" s="107">
        <v>0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49"/>
      <c r="Q153" s="149"/>
      <c r="R153" s="141"/>
      <c r="S153" s="38"/>
    </row>
    <row r="154" spans="1:19">
      <c r="A154" s="91" t="s">
        <v>234</v>
      </c>
      <c r="B154" s="107">
        <v>0</v>
      </c>
      <c r="C154" s="107">
        <v>0</v>
      </c>
      <c r="D154" s="107">
        <v>0</v>
      </c>
      <c r="E154" s="107">
        <v>0</v>
      </c>
      <c r="F154" s="107">
        <v>0</v>
      </c>
      <c r="G154" s="107">
        <v>0</v>
      </c>
      <c r="H154" s="107">
        <v>0</v>
      </c>
      <c r="I154" s="107">
        <v>0</v>
      </c>
      <c r="J154" s="107">
        <v>1</v>
      </c>
      <c r="K154" s="107">
        <v>0</v>
      </c>
      <c r="L154" s="107">
        <v>0</v>
      </c>
      <c r="M154" s="107">
        <v>0</v>
      </c>
      <c r="N154" s="107">
        <v>0</v>
      </c>
      <c r="O154" s="107">
        <v>0</v>
      </c>
      <c r="P154" s="149"/>
      <c r="Q154" s="149"/>
      <c r="R154" s="141"/>
      <c r="S154" s="38"/>
    </row>
    <row r="155" spans="1:19">
      <c r="A155" s="91" t="s">
        <v>235</v>
      </c>
      <c r="B155" s="107">
        <v>0</v>
      </c>
      <c r="C155" s="107">
        <v>0</v>
      </c>
      <c r="D155" s="107">
        <v>0</v>
      </c>
      <c r="E155" s="107">
        <v>0</v>
      </c>
      <c r="F155" s="107">
        <v>1</v>
      </c>
      <c r="G155" s="107">
        <v>1</v>
      </c>
      <c r="H155" s="107">
        <v>0</v>
      </c>
      <c r="I155" s="107">
        <v>0</v>
      </c>
      <c r="J155" s="107">
        <v>1</v>
      </c>
      <c r="K155" s="107">
        <v>1</v>
      </c>
      <c r="L155" s="107">
        <v>0</v>
      </c>
      <c r="M155" s="107">
        <v>0</v>
      </c>
      <c r="N155" s="107">
        <v>0</v>
      </c>
      <c r="O155" s="107">
        <v>0</v>
      </c>
      <c r="P155" s="149"/>
      <c r="Q155" s="149"/>
      <c r="R155" s="141"/>
      <c r="S155" s="38"/>
    </row>
    <row r="156" spans="1:19">
      <c r="A156" s="91" t="s">
        <v>236</v>
      </c>
      <c r="B156" s="107">
        <v>0</v>
      </c>
      <c r="C156" s="107">
        <v>0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1</v>
      </c>
      <c r="L156" s="107">
        <v>0</v>
      </c>
      <c r="M156" s="107">
        <v>0</v>
      </c>
      <c r="N156" s="107">
        <v>0</v>
      </c>
      <c r="O156" s="107">
        <v>0</v>
      </c>
      <c r="P156" s="149"/>
      <c r="Q156" s="149"/>
      <c r="R156" s="141"/>
      <c r="S156" s="38"/>
    </row>
    <row r="157" spans="1:19">
      <c r="A157" s="91" t="s">
        <v>237</v>
      </c>
      <c r="B157" s="107">
        <v>0</v>
      </c>
      <c r="C157" s="107">
        <v>1</v>
      </c>
      <c r="D157" s="107">
        <v>0</v>
      </c>
      <c r="E157" s="107">
        <v>0</v>
      </c>
      <c r="F157" s="107">
        <v>2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0</v>
      </c>
      <c r="O157" s="107">
        <v>0</v>
      </c>
      <c r="P157" s="149"/>
      <c r="Q157" s="149"/>
      <c r="R157" s="141"/>
      <c r="S157" s="38"/>
    </row>
    <row r="158" spans="1:19">
      <c r="A158" s="91" t="s">
        <v>238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49"/>
      <c r="Q158" s="149"/>
      <c r="R158" s="141"/>
      <c r="S158" s="38"/>
    </row>
    <row r="159" spans="1:19">
      <c r="A159" s="91" t="s">
        <v>239</v>
      </c>
      <c r="B159" s="107">
        <v>0</v>
      </c>
      <c r="C159" s="107">
        <v>0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0</v>
      </c>
      <c r="M159" s="107">
        <v>0</v>
      </c>
      <c r="N159" s="107">
        <v>0</v>
      </c>
      <c r="O159" s="107">
        <v>0</v>
      </c>
      <c r="P159" s="149"/>
      <c r="Q159" s="149"/>
      <c r="R159" s="141"/>
      <c r="S159" s="38"/>
    </row>
    <row r="160" spans="1:19">
      <c r="A160" s="91" t="s">
        <v>240</v>
      </c>
      <c r="B160" s="107">
        <v>2</v>
      </c>
      <c r="C160" s="107">
        <v>2</v>
      </c>
      <c r="D160" s="107">
        <v>0</v>
      </c>
      <c r="E160" s="107">
        <v>0</v>
      </c>
      <c r="F160" s="107">
        <v>1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2</v>
      </c>
      <c r="M160" s="107">
        <v>0</v>
      </c>
      <c r="N160" s="107">
        <v>5</v>
      </c>
      <c r="O160" s="107">
        <v>1</v>
      </c>
      <c r="P160" s="149"/>
      <c r="Q160" s="149"/>
      <c r="R160" s="141"/>
      <c r="S160" s="38"/>
    </row>
    <row r="161" spans="1:19">
      <c r="A161" s="91" t="s">
        <v>241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1</v>
      </c>
      <c r="K161" s="107">
        <v>0</v>
      </c>
      <c r="L161" s="107">
        <v>0</v>
      </c>
      <c r="M161" s="107">
        <v>0</v>
      </c>
      <c r="N161" s="107">
        <v>0</v>
      </c>
      <c r="O161" s="107">
        <v>0</v>
      </c>
      <c r="P161" s="149"/>
      <c r="Q161" s="149"/>
      <c r="R161" s="141"/>
      <c r="S161" s="38"/>
    </row>
    <row r="162" spans="1:19">
      <c r="A162" s="91" t="s">
        <v>242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49"/>
      <c r="Q162" s="149"/>
      <c r="R162" s="141"/>
      <c r="S162" s="38"/>
    </row>
    <row r="163" spans="1:19" ht="16.5" customHeight="1">
      <c r="A163" s="91" t="s">
        <v>243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49"/>
      <c r="Q163" s="149"/>
      <c r="R163" s="141"/>
      <c r="S163" s="38"/>
    </row>
    <row r="164" spans="1:19">
      <c r="A164" s="149"/>
      <c r="B164" s="149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1"/>
      <c r="S164" s="38"/>
    </row>
    <row r="165" spans="1:19">
      <c r="A165" s="149"/>
      <c r="B165" s="149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1"/>
      <c r="S165" s="38"/>
    </row>
    <row r="166" spans="1:19" ht="16.5" customHeight="1">
      <c r="A166" s="196" t="s">
        <v>452</v>
      </c>
      <c r="B166" s="182" t="s">
        <v>97</v>
      </c>
      <c r="C166" s="183"/>
      <c r="D166" s="182" t="s">
        <v>98</v>
      </c>
      <c r="E166" s="183"/>
      <c r="F166" s="182" t="s">
        <v>99</v>
      </c>
      <c r="G166" s="183"/>
      <c r="H166" s="182" t="s">
        <v>100</v>
      </c>
      <c r="I166" s="183"/>
      <c r="J166" s="182" t="s">
        <v>101</v>
      </c>
      <c r="K166" s="183"/>
      <c r="L166" s="182" t="s">
        <v>102</v>
      </c>
      <c r="M166" s="183"/>
      <c r="N166" s="182" t="s">
        <v>103</v>
      </c>
      <c r="O166" s="183"/>
      <c r="P166" s="149"/>
      <c r="Q166" s="149"/>
      <c r="R166" s="141"/>
      <c r="S166" s="38"/>
    </row>
    <row r="167" spans="1:19">
      <c r="A167" s="197"/>
      <c r="B167" s="148" t="s">
        <v>3</v>
      </c>
      <c r="C167" s="148" t="s">
        <v>4</v>
      </c>
      <c r="D167" s="148" t="s">
        <v>3</v>
      </c>
      <c r="E167" s="148" t="s">
        <v>4</v>
      </c>
      <c r="F167" s="148" t="s">
        <v>3</v>
      </c>
      <c r="G167" s="148" t="s">
        <v>4</v>
      </c>
      <c r="H167" s="148" t="s">
        <v>3</v>
      </c>
      <c r="I167" s="148" t="s">
        <v>4</v>
      </c>
      <c r="J167" s="148" t="s">
        <v>3</v>
      </c>
      <c r="K167" s="148" t="s">
        <v>4</v>
      </c>
      <c r="L167" s="148" t="s">
        <v>3</v>
      </c>
      <c r="M167" s="148" t="s">
        <v>4</v>
      </c>
      <c r="N167" s="148" t="s">
        <v>3</v>
      </c>
      <c r="O167" s="148" t="s">
        <v>4</v>
      </c>
      <c r="P167" s="39"/>
      <c r="Q167" s="39"/>
      <c r="R167" s="141"/>
      <c r="S167" s="38"/>
    </row>
    <row r="168" spans="1:19" ht="16.149999999999999" customHeight="1">
      <c r="A168" s="91" t="s">
        <v>222</v>
      </c>
      <c r="B168" s="105">
        <v>962</v>
      </c>
      <c r="C168" s="105">
        <v>416</v>
      </c>
      <c r="D168" s="105">
        <v>5</v>
      </c>
      <c r="E168" s="105">
        <v>7</v>
      </c>
      <c r="F168" s="105">
        <v>10</v>
      </c>
      <c r="G168" s="105">
        <v>16</v>
      </c>
      <c r="H168" s="105">
        <v>301</v>
      </c>
      <c r="I168" s="105">
        <v>126</v>
      </c>
      <c r="J168" s="105">
        <v>5</v>
      </c>
      <c r="K168" s="105">
        <v>2</v>
      </c>
      <c r="L168" s="105">
        <v>1</v>
      </c>
      <c r="M168" s="105">
        <v>0</v>
      </c>
      <c r="N168" s="105">
        <v>1</v>
      </c>
      <c r="O168" s="105">
        <v>1</v>
      </c>
      <c r="P168" s="149"/>
      <c r="Q168" s="149"/>
      <c r="R168" s="141"/>
      <c r="S168" s="38"/>
    </row>
    <row r="169" spans="1:19">
      <c r="A169" s="91" t="s">
        <v>223</v>
      </c>
      <c r="B169" s="107">
        <v>153</v>
      </c>
      <c r="C169" s="107">
        <v>58</v>
      </c>
      <c r="D169" s="107">
        <v>0</v>
      </c>
      <c r="E169" s="107">
        <v>0</v>
      </c>
      <c r="F169" s="107">
        <v>3</v>
      </c>
      <c r="G169" s="107">
        <v>8</v>
      </c>
      <c r="H169" s="107">
        <v>53</v>
      </c>
      <c r="I169" s="107">
        <v>15</v>
      </c>
      <c r="J169" s="107">
        <v>0</v>
      </c>
      <c r="K169" s="107">
        <v>0</v>
      </c>
      <c r="L169" s="107">
        <v>1</v>
      </c>
      <c r="M169" s="107">
        <v>0</v>
      </c>
      <c r="N169" s="107">
        <v>0</v>
      </c>
      <c r="O169" s="107">
        <v>0</v>
      </c>
      <c r="P169" s="149"/>
      <c r="Q169" s="149"/>
      <c r="R169" s="141"/>
      <c r="S169" s="38"/>
    </row>
    <row r="170" spans="1:19">
      <c r="A170" s="91" t="s">
        <v>224</v>
      </c>
      <c r="B170" s="107">
        <v>383</v>
      </c>
      <c r="C170" s="107">
        <v>192</v>
      </c>
      <c r="D170" s="107">
        <v>3</v>
      </c>
      <c r="E170" s="107">
        <v>4</v>
      </c>
      <c r="F170" s="107">
        <v>3</v>
      </c>
      <c r="G170" s="107">
        <v>1</v>
      </c>
      <c r="H170" s="107">
        <v>109</v>
      </c>
      <c r="I170" s="107">
        <v>61</v>
      </c>
      <c r="J170" s="107">
        <v>1</v>
      </c>
      <c r="K170" s="107">
        <v>1</v>
      </c>
      <c r="L170" s="107">
        <v>0</v>
      </c>
      <c r="M170" s="107">
        <v>0</v>
      </c>
      <c r="N170" s="107">
        <v>1</v>
      </c>
      <c r="O170" s="107">
        <v>1</v>
      </c>
      <c r="P170" s="149"/>
      <c r="Q170" s="149"/>
      <c r="R170" s="141"/>
      <c r="S170" s="38"/>
    </row>
    <row r="171" spans="1:19">
      <c r="A171" s="91" t="s">
        <v>288</v>
      </c>
      <c r="B171" s="107">
        <v>53</v>
      </c>
      <c r="C171" s="107">
        <v>25</v>
      </c>
      <c r="D171" s="107">
        <v>0</v>
      </c>
      <c r="E171" s="107">
        <v>0</v>
      </c>
      <c r="F171" s="107">
        <v>0</v>
      </c>
      <c r="G171" s="107">
        <v>2</v>
      </c>
      <c r="H171" s="107">
        <v>23</v>
      </c>
      <c r="I171" s="107">
        <v>6</v>
      </c>
      <c r="J171" s="107">
        <v>2</v>
      </c>
      <c r="K171" s="107">
        <v>0</v>
      </c>
      <c r="L171" s="107">
        <v>0</v>
      </c>
      <c r="M171" s="107">
        <v>0</v>
      </c>
      <c r="N171" s="107">
        <v>0</v>
      </c>
      <c r="O171" s="107">
        <v>0</v>
      </c>
      <c r="P171" s="149"/>
      <c r="Q171" s="149"/>
      <c r="R171" s="141"/>
      <c r="S171" s="38"/>
    </row>
    <row r="172" spans="1:19">
      <c r="A172" s="91" t="s">
        <v>225</v>
      </c>
      <c r="B172" s="107">
        <v>90</v>
      </c>
      <c r="C172" s="107">
        <v>36</v>
      </c>
      <c r="D172" s="107">
        <v>0</v>
      </c>
      <c r="E172" s="107">
        <v>0</v>
      </c>
      <c r="F172" s="107">
        <v>0</v>
      </c>
      <c r="G172" s="107">
        <v>1</v>
      </c>
      <c r="H172" s="107">
        <v>43</v>
      </c>
      <c r="I172" s="107">
        <v>10</v>
      </c>
      <c r="J172" s="107">
        <v>0</v>
      </c>
      <c r="K172" s="107">
        <v>0</v>
      </c>
      <c r="L172" s="107">
        <v>0</v>
      </c>
      <c r="M172" s="107">
        <v>0</v>
      </c>
      <c r="N172" s="107">
        <v>0</v>
      </c>
      <c r="O172" s="107">
        <v>0</v>
      </c>
      <c r="P172" s="149"/>
      <c r="Q172" s="149"/>
      <c r="R172" s="141"/>
      <c r="S172" s="38"/>
    </row>
    <row r="173" spans="1:19">
      <c r="A173" s="91" t="s">
        <v>226</v>
      </c>
      <c r="B173" s="107">
        <v>40</v>
      </c>
      <c r="C173" s="107">
        <v>19</v>
      </c>
      <c r="D173" s="107">
        <v>0</v>
      </c>
      <c r="E173" s="107">
        <v>0</v>
      </c>
      <c r="F173" s="107">
        <v>2</v>
      </c>
      <c r="G173" s="107">
        <v>0</v>
      </c>
      <c r="H173" s="107">
        <v>14</v>
      </c>
      <c r="I173" s="107">
        <v>4</v>
      </c>
      <c r="J173" s="107">
        <v>0</v>
      </c>
      <c r="K173" s="107">
        <v>0</v>
      </c>
      <c r="L173" s="107">
        <v>0</v>
      </c>
      <c r="M173" s="107">
        <v>0</v>
      </c>
      <c r="N173" s="107">
        <v>0</v>
      </c>
      <c r="O173" s="107">
        <v>0</v>
      </c>
      <c r="P173" s="149"/>
      <c r="Q173" s="149"/>
      <c r="R173" s="141"/>
      <c r="S173" s="38"/>
    </row>
    <row r="174" spans="1:19">
      <c r="A174" s="91" t="s">
        <v>227</v>
      </c>
      <c r="B174" s="107">
        <v>79</v>
      </c>
      <c r="C174" s="107">
        <v>29</v>
      </c>
      <c r="D174" s="107">
        <v>0</v>
      </c>
      <c r="E174" s="107">
        <v>2</v>
      </c>
      <c r="F174" s="107">
        <v>0</v>
      </c>
      <c r="G174" s="107">
        <v>3</v>
      </c>
      <c r="H174" s="107">
        <v>20</v>
      </c>
      <c r="I174" s="107">
        <v>10</v>
      </c>
      <c r="J174" s="107">
        <v>1</v>
      </c>
      <c r="K174" s="107">
        <v>0</v>
      </c>
      <c r="L174" s="107">
        <v>0</v>
      </c>
      <c r="M174" s="107">
        <v>0</v>
      </c>
      <c r="N174" s="107">
        <v>0</v>
      </c>
      <c r="O174" s="107">
        <v>0</v>
      </c>
      <c r="P174" s="149"/>
      <c r="Q174" s="149"/>
      <c r="R174" s="141"/>
      <c r="S174" s="38"/>
    </row>
    <row r="175" spans="1:19">
      <c r="A175" s="91" t="s">
        <v>228</v>
      </c>
      <c r="B175" s="107">
        <v>13</v>
      </c>
      <c r="C175" s="107">
        <v>8</v>
      </c>
      <c r="D175" s="107">
        <v>0</v>
      </c>
      <c r="E175" s="107">
        <v>0</v>
      </c>
      <c r="F175" s="107">
        <v>2</v>
      </c>
      <c r="G175" s="107">
        <v>0</v>
      </c>
      <c r="H175" s="107">
        <v>2</v>
      </c>
      <c r="I175" s="107">
        <v>2</v>
      </c>
      <c r="J175" s="107">
        <v>1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149"/>
      <c r="Q175" s="149"/>
      <c r="R175" s="141"/>
      <c r="S175" s="38"/>
    </row>
    <row r="176" spans="1:19">
      <c r="A176" s="91" t="s">
        <v>229</v>
      </c>
      <c r="B176" s="107">
        <v>21</v>
      </c>
      <c r="C176" s="107">
        <v>7</v>
      </c>
      <c r="D176" s="107">
        <v>0</v>
      </c>
      <c r="E176" s="107">
        <v>0</v>
      </c>
      <c r="F176" s="107">
        <v>0</v>
      </c>
      <c r="G176" s="107">
        <v>0</v>
      </c>
      <c r="H176" s="107">
        <v>2</v>
      </c>
      <c r="I176" s="107">
        <v>2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49"/>
      <c r="Q176" s="149"/>
      <c r="R176" s="141"/>
      <c r="S176" s="38"/>
    </row>
    <row r="177" spans="1:19">
      <c r="A177" s="91" t="s">
        <v>230</v>
      </c>
      <c r="B177" s="107">
        <v>10</v>
      </c>
      <c r="C177" s="107">
        <v>2</v>
      </c>
      <c r="D177" s="107">
        <v>1</v>
      </c>
      <c r="E177" s="107">
        <v>0</v>
      </c>
      <c r="F177" s="107">
        <v>0</v>
      </c>
      <c r="G177" s="107">
        <v>0</v>
      </c>
      <c r="H177" s="107">
        <v>1</v>
      </c>
      <c r="I177" s="107">
        <v>3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49"/>
      <c r="Q177" s="149"/>
      <c r="R177" s="141"/>
      <c r="S177" s="38"/>
    </row>
    <row r="178" spans="1:19">
      <c r="A178" s="91" t="s">
        <v>231</v>
      </c>
      <c r="B178" s="107">
        <v>15</v>
      </c>
      <c r="C178" s="107">
        <v>5</v>
      </c>
      <c r="D178" s="107">
        <v>0</v>
      </c>
      <c r="E178" s="107">
        <v>0</v>
      </c>
      <c r="F178" s="107">
        <v>0</v>
      </c>
      <c r="G178" s="107">
        <v>0</v>
      </c>
      <c r="H178" s="107">
        <v>3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49"/>
      <c r="Q178" s="149"/>
      <c r="R178" s="141"/>
      <c r="S178" s="38"/>
    </row>
    <row r="179" spans="1:19">
      <c r="A179" s="91" t="s">
        <v>232</v>
      </c>
      <c r="B179" s="107">
        <v>14</v>
      </c>
      <c r="C179" s="107">
        <v>7</v>
      </c>
      <c r="D179" s="107">
        <v>0</v>
      </c>
      <c r="E179" s="107">
        <v>0</v>
      </c>
      <c r="F179" s="107">
        <v>0</v>
      </c>
      <c r="G179" s="107">
        <v>0</v>
      </c>
      <c r="H179" s="107">
        <v>6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49"/>
      <c r="Q179" s="149"/>
      <c r="R179" s="141"/>
      <c r="S179" s="38"/>
    </row>
    <row r="180" spans="1:19">
      <c r="A180" s="91" t="s">
        <v>233</v>
      </c>
      <c r="B180" s="107">
        <v>8</v>
      </c>
      <c r="C180" s="107">
        <v>1</v>
      </c>
      <c r="D180" s="107">
        <v>0</v>
      </c>
      <c r="E180" s="107">
        <v>0</v>
      </c>
      <c r="F180" s="107">
        <v>0</v>
      </c>
      <c r="G180" s="107">
        <v>0</v>
      </c>
      <c r="H180" s="107">
        <v>3</v>
      </c>
      <c r="I180" s="107">
        <v>0</v>
      </c>
      <c r="J180" s="107">
        <v>0</v>
      </c>
      <c r="K180" s="107">
        <v>1</v>
      </c>
      <c r="L180" s="107">
        <v>0</v>
      </c>
      <c r="M180" s="107">
        <v>0</v>
      </c>
      <c r="N180" s="107">
        <v>0</v>
      </c>
      <c r="O180" s="107">
        <v>0</v>
      </c>
      <c r="P180" s="149"/>
      <c r="Q180" s="149"/>
      <c r="R180" s="141"/>
      <c r="S180" s="38"/>
    </row>
    <row r="181" spans="1:19">
      <c r="A181" s="91" t="s">
        <v>234</v>
      </c>
      <c r="B181" s="107">
        <v>4</v>
      </c>
      <c r="C181" s="107">
        <v>1</v>
      </c>
      <c r="D181" s="107">
        <v>0</v>
      </c>
      <c r="E181" s="107">
        <v>0</v>
      </c>
      <c r="F181" s="107">
        <v>0</v>
      </c>
      <c r="G181" s="107">
        <v>0</v>
      </c>
      <c r="H181" s="107">
        <v>2</v>
      </c>
      <c r="I181" s="107">
        <v>1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49"/>
      <c r="Q181" s="149"/>
      <c r="R181" s="141"/>
      <c r="S181" s="38"/>
    </row>
    <row r="182" spans="1:19">
      <c r="A182" s="91" t="s">
        <v>235</v>
      </c>
      <c r="B182" s="107">
        <v>18</v>
      </c>
      <c r="C182" s="107">
        <v>11</v>
      </c>
      <c r="D182" s="107">
        <v>1</v>
      </c>
      <c r="E182" s="107">
        <v>0</v>
      </c>
      <c r="F182" s="107">
        <v>0</v>
      </c>
      <c r="G182" s="107">
        <v>0</v>
      </c>
      <c r="H182" s="107">
        <v>4</v>
      </c>
      <c r="I182" s="107">
        <v>2</v>
      </c>
      <c r="J182" s="107">
        <v>0</v>
      </c>
      <c r="K182" s="107">
        <v>0</v>
      </c>
      <c r="L182" s="107">
        <v>0</v>
      </c>
      <c r="M182" s="107">
        <v>0</v>
      </c>
      <c r="N182" s="107">
        <v>0</v>
      </c>
      <c r="O182" s="107">
        <v>0</v>
      </c>
      <c r="P182" s="149"/>
      <c r="Q182" s="149"/>
      <c r="R182" s="141"/>
      <c r="S182" s="38"/>
    </row>
    <row r="183" spans="1:19">
      <c r="A183" s="91" t="s">
        <v>236</v>
      </c>
      <c r="B183" s="107">
        <v>8</v>
      </c>
      <c r="C183" s="107">
        <v>1</v>
      </c>
      <c r="D183" s="107">
        <v>0</v>
      </c>
      <c r="E183" s="107">
        <v>0</v>
      </c>
      <c r="F183" s="107">
        <v>0</v>
      </c>
      <c r="G183" s="107">
        <v>0</v>
      </c>
      <c r="H183" s="107">
        <v>0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49"/>
      <c r="Q183" s="149"/>
      <c r="R183" s="141"/>
      <c r="S183" s="38"/>
    </row>
    <row r="184" spans="1:19">
      <c r="A184" s="91" t="s">
        <v>237</v>
      </c>
      <c r="B184" s="107">
        <v>6</v>
      </c>
      <c r="C184" s="107">
        <v>2</v>
      </c>
      <c r="D184" s="107">
        <v>0</v>
      </c>
      <c r="E184" s="107">
        <v>0</v>
      </c>
      <c r="F184" s="107">
        <v>0</v>
      </c>
      <c r="G184" s="107">
        <v>1</v>
      </c>
      <c r="H184" s="107">
        <v>1</v>
      </c>
      <c r="I184" s="107">
        <v>1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49"/>
      <c r="Q184" s="149"/>
      <c r="R184" s="141"/>
      <c r="S184" s="38"/>
    </row>
    <row r="185" spans="1:19">
      <c r="A185" s="91" t="s">
        <v>238</v>
      </c>
      <c r="B185" s="107">
        <v>6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49"/>
      <c r="Q185" s="149"/>
      <c r="R185" s="141"/>
      <c r="S185" s="38"/>
    </row>
    <row r="186" spans="1:19">
      <c r="A186" s="91" t="s">
        <v>239</v>
      </c>
      <c r="B186" s="107">
        <v>7</v>
      </c>
      <c r="C186" s="107">
        <v>3</v>
      </c>
      <c r="D186" s="107">
        <v>0</v>
      </c>
      <c r="E186" s="107">
        <v>1</v>
      </c>
      <c r="F186" s="107">
        <v>0</v>
      </c>
      <c r="G186" s="107">
        <v>0</v>
      </c>
      <c r="H186" s="107">
        <v>4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49"/>
      <c r="Q186" s="149"/>
      <c r="R186" s="141"/>
      <c r="S186" s="38"/>
    </row>
    <row r="187" spans="1:19">
      <c r="A187" s="91" t="s">
        <v>240</v>
      </c>
      <c r="B187" s="107">
        <v>25</v>
      </c>
      <c r="C187" s="107">
        <v>4</v>
      </c>
      <c r="D187" s="107">
        <v>0</v>
      </c>
      <c r="E187" s="107">
        <v>0</v>
      </c>
      <c r="F187" s="107">
        <v>0</v>
      </c>
      <c r="G187" s="107">
        <v>0</v>
      </c>
      <c r="H187" s="107">
        <v>7</v>
      </c>
      <c r="I187" s="107">
        <v>5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49"/>
      <c r="Q187" s="149"/>
      <c r="R187" s="141"/>
      <c r="S187" s="38"/>
    </row>
    <row r="188" spans="1:19">
      <c r="A188" s="91" t="s">
        <v>241</v>
      </c>
      <c r="B188" s="107">
        <v>7</v>
      </c>
      <c r="C188" s="107">
        <v>5</v>
      </c>
      <c r="D188" s="107">
        <v>0</v>
      </c>
      <c r="E188" s="107">
        <v>0</v>
      </c>
      <c r="F188" s="107">
        <v>0</v>
      </c>
      <c r="G188" s="107">
        <v>0</v>
      </c>
      <c r="H188" s="107">
        <v>3</v>
      </c>
      <c r="I188" s="107">
        <v>3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49"/>
      <c r="Q188" s="149"/>
      <c r="R188" s="141"/>
      <c r="S188" s="38"/>
    </row>
    <row r="189" spans="1:19">
      <c r="A189" s="91" t="s">
        <v>242</v>
      </c>
      <c r="B189" s="107">
        <v>2</v>
      </c>
      <c r="C189" s="107">
        <v>0</v>
      </c>
      <c r="D189" s="107">
        <v>0</v>
      </c>
      <c r="E189" s="107">
        <v>0</v>
      </c>
      <c r="F189" s="107">
        <v>0</v>
      </c>
      <c r="G189" s="107">
        <v>0</v>
      </c>
      <c r="H189" s="107">
        <v>1</v>
      </c>
      <c r="I189" s="107">
        <v>1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49"/>
      <c r="Q189" s="149"/>
      <c r="R189" s="141"/>
      <c r="S189" s="38"/>
    </row>
    <row r="190" spans="1:19" ht="16.5" customHeight="1">
      <c r="A190" s="91" t="s">
        <v>243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49"/>
      <c r="Q190" s="149"/>
      <c r="R190" s="141"/>
      <c r="S190" s="38"/>
    </row>
    <row r="191" spans="1:19" ht="18" customHeight="1">
      <c r="A191" s="149"/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1"/>
      <c r="S191" s="38"/>
    </row>
    <row r="192" spans="1:19">
      <c r="A192" s="149"/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1"/>
      <c r="S192" s="38"/>
    </row>
    <row r="193" spans="1:19" ht="16.5" customHeight="1">
      <c r="A193" s="196" t="s">
        <v>452</v>
      </c>
      <c r="B193" s="182" t="s">
        <v>315</v>
      </c>
      <c r="C193" s="183"/>
      <c r="D193" s="182" t="s">
        <v>104</v>
      </c>
      <c r="E193" s="183"/>
      <c r="F193" s="182" t="s">
        <v>105</v>
      </c>
      <c r="G193" s="183"/>
      <c r="H193" s="182" t="s">
        <v>106</v>
      </c>
      <c r="I193" s="183"/>
      <c r="J193" s="182" t="s">
        <v>107</v>
      </c>
      <c r="K193" s="183"/>
      <c r="L193" s="182" t="s">
        <v>108</v>
      </c>
      <c r="M193" s="183"/>
      <c r="N193" s="182" t="s">
        <v>109</v>
      </c>
      <c r="O193" s="183"/>
      <c r="P193" s="149"/>
      <c r="Q193" s="149"/>
      <c r="R193" s="141"/>
      <c r="S193" s="38"/>
    </row>
    <row r="194" spans="1:19">
      <c r="A194" s="197"/>
      <c r="B194" s="148" t="s">
        <v>3</v>
      </c>
      <c r="C194" s="148" t="s">
        <v>4</v>
      </c>
      <c r="D194" s="148" t="s">
        <v>3</v>
      </c>
      <c r="E194" s="148" t="s">
        <v>4</v>
      </c>
      <c r="F194" s="148" t="s">
        <v>3</v>
      </c>
      <c r="G194" s="148" t="s">
        <v>4</v>
      </c>
      <c r="H194" s="148" t="s">
        <v>3</v>
      </c>
      <c r="I194" s="148" t="s">
        <v>4</v>
      </c>
      <c r="J194" s="148" t="s">
        <v>3</v>
      </c>
      <c r="K194" s="148" t="s">
        <v>4</v>
      </c>
      <c r="L194" s="148" t="s">
        <v>3</v>
      </c>
      <c r="M194" s="148" t="s">
        <v>4</v>
      </c>
      <c r="N194" s="148" t="s">
        <v>3</v>
      </c>
      <c r="O194" s="148" t="s">
        <v>4</v>
      </c>
      <c r="P194" s="39"/>
      <c r="Q194" s="39"/>
      <c r="R194" s="141"/>
      <c r="S194" s="38"/>
    </row>
    <row r="195" spans="1:19" ht="16.149999999999999" customHeight="1">
      <c r="A195" s="91" t="s">
        <v>222</v>
      </c>
      <c r="B195" s="105">
        <v>1</v>
      </c>
      <c r="C195" s="105">
        <v>0</v>
      </c>
      <c r="D195" s="105">
        <v>0</v>
      </c>
      <c r="E195" s="105">
        <v>1</v>
      </c>
      <c r="F195" s="105">
        <v>24</v>
      </c>
      <c r="G195" s="105">
        <v>24</v>
      </c>
      <c r="H195" s="105">
        <v>3</v>
      </c>
      <c r="I195" s="105">
        <v>1</v>
      </c>
      <c r="J195" s="105">
        <v>138</v>
      </c>
      <c r="K195" s="105">
        <v>36</v>
      </c>
      <c r="L195" s="105">
        <v>325</v>
      </c>
      <c r="M195" s="105">
        <v>96</v>
      </c>
      <c r="N195" s="105">
        <v>24</v>
      </c>
      <c r="O195" s="105">
        <v>9</v>
      </c>
      <c r="P195" s="149"/>
      <c r="Q195" s="149"/>
      <c r="R195" s="141"/>
      <c r="S195" s="38"/>
    </row>
    <row r="196" spans="1:19">
      <c r="A196" s="91" t="s">
        <v>223</v>
      </c>
      <c r="B196" s="107">
        <v>0</v>
      </c>
      <c r="C196" s="107">
        <v>0</v>
      </c>
      <c r="D196" s="107">
        <v>0</v>
      </c>
      <c r="E196" s="107">
        <v>0</v>
      </c>
      <c r="F196" s="107">
        <v>3</v>
      </c>
      <c r="G196" s="107">
        <v>10</v>
      </c>
      <c r="H196" s="107">
        <v>0</v>
      </c>
      <c r="I196" s="107">
        <v>0</v>
      </c>
      <c r="J196" s="107">
        <v>29</v>
      </c>
      <c r="K196" s="107">
        <v>3</v>
      </c>
      <c r="L196" s="107">
        <v>50</v>
      </c>
      <c r="M196" s="107">
        <v>8</v>
      </c>
      <c r="N196" s="107">
        <v>3</v>
      </c>
      <c r="O196" s="107">
        <v>0</v>
      </c>
      <c r="P196" s="149"/>
      <c r="Q196" s="149"/>
      <c r="R196" s="141"/>
      <c r="S196" s="38"/>
    </row>
    <row r="197" spans="1:19">
      <c r="A197" s="91" t="s">
        <v>224</v>
      </c>
      <c r="B197" s="107">
        <v>0</v>
      </c>
      <c r="C197" s="107">
        <v>0</v>
      </c>
      <c r="D197" s="107">
        <v>0</v>
      </c>
      <c r="E197" s="107">
        <v>0</v>
      </c>
      <c r="F197" s="107">
        <v>6</v>
      </c>
      <c r="G197" s="107">
        <v>7</v>
      </c>
      <c r="H197" s="107">
        <v>1</v>
      </c>
      <c r="I197" s="107">
        <v>0</v>
      </c>
      <c r="J197" s="107">
        <v>47</v>
      </c>
      <c r="K197" s="107">
        <v>18</v>
      </c>
      <c r="L197" s="107">
        <v>205</v>
      </c>
      <c r="M197" s="107">
        <v>74</v>
      </c>
      <c r="N197" s="107">
        <v>11</v>
      </c>
      <c r="O197" s="107">
        <v>4</v>
      </c>
      <c r="P197" s="149"/>
      <c r="Q197" s="149"/>
      <c r="R197" s="141"/>
      <c r="S197" s="38"/>
    </row>
    <row r="198" spans="1:19">
      <c r="A198" s="91" t="s">
        <v>288</v>
      </c>
      <c r="B198" s="107">
        <v>0</v>
      </c>
      <c r="C198" s="107">
        <v>0</v>
      </c>
      <c r="D198" s="107">
        <v>0</v>
      </c>
      <c r="E198" s="107">
        <v>0</v>
      </c>
      <c r="F198" s="107">
        <v>6</v>
      </c>
      <c r="G198" s="107">
        <v>3</v>
      </c>
      <c r="H198" s="107">
        <v>1</v>
      </c>
      <c r="I198" s="107">
        <v>0</v>
      </c>
      <c r="J198" s="107">
        <v>14</v>
      </c>
      <c r="K198" s="107">
        <v>2</v>
      </c>
      <c r="L198" s="107">
        <v>11</v>
      </c>
      <c r="M198" s="107">
        <v>0</v>
      </c>
      <c r="N198" s="107">
        <v>2</v>
      </c>
      <c r="O198" s="107">
        <v>0</v>
      </c>
      <c r="P198" s="149"/>
      <c r="Q198" s="149"/>
      <c r="R198" s="141"/>
      <c r="S198" s="38"/>
    </row>
    <row r="199" spans="1:19">
      <c r="A199" s="91" t="s">
        <v>225</v>
      </c>
      <c r="B199" s="107">
        <v>1</v>
      </c>
      <c r="C199" s="107">
        <v>0</v>
      </c>
      <c r="D199" s="107">
        <v>0</v>
      </c>
      <c r="E199" s="107">
        <v>0</v>
      </c>
      <c r="F199" s="107">
        <v>1</v>
      </c>
      <c r="G199" s="107">
        <v>0</v>
      </c>
      <c r="H199" s="107">
        <v>0</v>
      </c>
      <c r="I199" s="107">
        <v>0</v>
      </c>
      <c r="J199" s="107">
        <v>8</v>
      </c>
      <c r="K199" s="107">
        <v>1</v>
      </c>
      <c r="L199" s="107">
        <v>19</v>
      </c>
      <c r="M199" s="107">
        <v>3</v>
      </c>
      <c r="N199" s="107">
        <v>0</v>
      </c>
      <c r="O199" s="107">
        <v>3</v>
      </c>
      <c r="P199" s="149"/>
      <c r="Q199" s="149"/>
      <c r="R199" s="141"/>
      <c r="S199" s="38"/>
    </row>
    <row r="200" spans="1:19">
      <c r="A200" s="91" t="s">
        <v>226</v>
      </c>
      <c r="B200" s="107">
        <v>0</v>
      </c>
      <c r="C200" s="107">
        <v>0</v>
      </c>
      <c r="D200" s="107">
        <v>0</v>
      </c>
      <c r="E200" s="107">
        <v>0</v>
      </c>
      <c r="F200" s="107">
        <v>1</v>
      </c>
      <c r="G200" s="107">
        <v>0</v>
      </c>
      <c r="H200" s="107">
        <v>0</v>
      </c>
      <c r="I200" s="107">
        <v>0</v>
      </c>
      <c r="J200" s="107">
        <v>9</v>
      </c>
      <c r="K200" s="107">
        <v>2</v>
      </c>
      <c r="L200" s="107">
        <v>11</v>
      </c>
      <c r="M200" s="107">
        <v>4</v>
      </c>
      <c r="N200" s="107">
        <v>0</v>
      </c>
      <c r="O200" s="107">
        <v>0</v>
      </c>
      <c r="P200" s="149"/>
      <c r="Q200" s="149"/>
      <c r="R200" s="141"/>
      <c r="S200" s="38"/>
    </row>
    <row r="201" spans="1:19">
      <c r="A201" s="91" t="s">
        <v>227</v>
      </c>
      <c r="B201" s="107">
        <v>0</v>
      </c>
      <c r="C201" s="107">
        <v>0</v>
      </c>
      <c r="D201" s="107">
        <v>0</v>
      </c>
      <c r="E201" s="107">
        <v>0</v>
      </c>
      <c r="F201" s="107">
        <v>7</v>
      </c>
      <c r="G201" s="107">
        <v>2</v>
      </c>
      <c r="H201" s="107">
        <v>0</v>
      </c>
      <c r="I201" s="107">
        <v>1</v>
      </c>
      <c r="J201" s="107">
        <v>12</v>
      </c>
      <c r="K201" s="107">
        <v>7</v>
      </c>
      <c r="L201" s="107">
        <v>10</v>
      </c>
      <c r="M201" s="107">
        <v>4</v>
      </c>
      <c r="N201" s="107">
        <v>2</v>
      </c>
      <c r="O201" s="107">
        <v>0</v>
      </c>
      <c r="P201" s="149"/>
      <c r="Q201" s="149"/>
      <c r="R201" s="141"/>
      <c r="S201" s="38"/>
    </row>
    <row r="202" spans="1:19">
      <c r="A202" s="91" t="s">
        <v>228</v>
      </c>
      <c r="B202" s="107">
        <v>0</v>
      </c>
      <c r="C202" s="107">
        <v>0</v>
      </c>
      <c r="D202" s="107">
        <v>0</v>
      </c>
      <c r="E202" s="107">
        <v>0</v>
      </c>
      <c r="F202" s="107">
        <v>0</v>
      </c>
      <c r="G202" s="107">
        <v>0</v>
      </c>
      <c r="H202" s="107">
        <v>0</v>
      </c>
      <c r="I202" s="107">
        <v>0</v>
      </c>
      <c r="J202" s="107">
        <v>2</v>
      </c>
      <c r="K202" s="107">
        <v>1</v>
      </c>
      <c r="L202" s="107">
        <v>2</v>
      </c>
      <c r="M202" s="107">
        <v>0</v>
      </c>
      <c r="N202" s="107">
        <v>0</v>
      </c>
      <c r="O202" s="107">
        <v>0</v>
      </c>
      <c r="P202" s="149"/>
      <c r="Q202" s="149"/>
      <c r="R202" s="141"/>
      <c r="S202" s="38"/>
    </row>
    <row r="203" spans="1:19">
      <c r="A203" s="91" t="s">
        <v>229</v>
      </c>
      <c r="B203" s="107">
        <v>0</v>
      </c>
      <c r="C203" s="107">
        <v>0</v>
      </c>
      <c r="D203" s="107">
        <v>0</v>
      </c>
      <c r="E203" s="107">
        <v>0</v>
      </c>
      <c r="F203" s="107">
        <v>0</v>
      </c>
      <c r="G203" s="107">
        <v>0</v>
      </c>
      <c r="H203" s="107">
        <v>0</v>
      </c>
      <c r="I203" s="107">
        <v>0</v>
      </c>
      <c r="J203" s="107">
        <v>3</v>
      </c>
      <c r="K203" s="107">
        <v>0</v>
      </c>
      <c r="L203" s="107">
        <v>8</v>
      </c>
      <c r="M203" s="107">
        <v>1</v>
      </c>
      <c r="N203" s="107">
        <v>0</v>
      </c>
      <c r="O203" s="107">
        <v>0</v>
      </c>
      <c r="P203" s="149"/>
      <c r="Q203" s="149"/>
      <c r="R203" s="141"/>
      <c r="S203" s="38"/>
    </row>
    <row r="204" spans="1:19">
      <c r="A204" s="91" t="s">
        <v>230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1</v>
      </c>
      <c r="K204" s="107">
        <v>1</v>
      </c>
      <c r="L204" s="107">
        <v>1</v>
      </c>
      <c r="M204" s="107">
        <v>0</v>
      </c>
      <c r="N204" s="107">
        <v>0</v>
      </c>
      <c r="O204" s="107">
        <v>0</v>
      </c>
      <c r="P204" s="149"/>
      <c r="Q204" s="149"/>
      <c r="R204" s="141"/>
      <c r="S204" s="38"/>
    </row>
    <row r="205" spans="1:19">
      <c r="A205" s="91" t="s">
        <v>231</v>
      </c>
      <c r="B205" s="107">
        <v>0</v>
      </c>
      <c r="C205" s="107">
        <v>0</v>
      </c>
      <c r="D205" s="107">
        <v>0</v>
      </c>
      <c r="E205" s="107">
        <v>0</v>
      </c>
      <c r="F205" s="107">
        <v>0</v>
      </c>
      <c r="G205" s="107">
        <v>0</v>
      </c>
      <c r="H205" s="107">
        <v>0</v>
      </c>
      <c r="I205" s="107">
        <v>0</v>
      </c>
      <c r="J205" s="107">
        <v>1</v>
      </c>
      <c r="K205" s="107">
        <v>0</v>
      </c>
      <c r="L205" s="107">
        <v>1</v>
      </c>
      <c r="M205" s="107">
        <v>0</v>
      </c>
      <c r="N205" s="107">
        <v>1</v>
      </c>
      <c r="O205" s="107">
        <v>0</v>
      </c>
      <c r="P205" s="149"/>
      <c r="Q205" s="149"/>
      <c r="R205" s="141"/>
      <c r="S205" s="38"/>
    </row>
    <row r="206" spans="1:19">
      <c r="A206" s="91" t="s">
        <v>232</v>
      </c>
      <c r="B206" s="107">
        <v>0</v>
      </c>
      <c r="C206" s="107">
        <v>0</v>
      </c>
      <c r="D206" s="107">
        <v>0</v>
      </c>
      <c r="E206" s="107">
        <v>0</v>
      </c>
      <c r="F206" s="107">
        <v>0</v>
      </c>
      <c r="G206" s="107">
        <v>0</v>
      </c>
      <c r="H206" s="107">
        <v>0</v>
      </c>
      <c r="I206" s="107">
        <v>0</v>
      </c>
      <c r="J206" s="107">
        <v>0</v>
      </c>
      <c r="K206" s="107">
        <v>0</v>
      </c>
      <c r="L206" s="107">
        <v>0</v>
      </c>
      <c r="M206" s="107">
        <v>0</v>
      </c>
      <c r="N206" s="107">
        <v>0</v>
      </c>
      <c r="O206" s="107">
        <v>0</v>
      </c>
      <c r="P206" s="149"/>
      <c r="Q206" s="149"/>
      <c r="R206" s="141"/>
      <c r="S206" s="38"/>
    </row>
    <row r="207" spans="1:19">
      <c r="A207" s="91" t="s">
        <v>233</v>
      </c>
      <c r="B207" s="107">
        <v>0</v>
      </c>
      <c r="C207" s="107">
        <v>0</v>
      </c>
      <c r="D207" s="107">
        <v>0</v>
      </c>
      <c r="E207" s="107">
        <v>0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2</v>
      </c>
      <c r="M207" s="107">
        <v>2</v>
      </c>
      <c r="N207" s="107">
        <v>0</v>
      </c>
      <c r="O207" s="107">
        <v>0</v>
      </c>
      <c r="P207" s="149"/>
      <c r="Q207" s="149"/>
      <c r="R207" s="141"/>
      <c r="S207" s="38"/>
    </row>
    <row r="208" spans="1:19">
      <c r="A208" s="91" t="s">
        <v>234</v>
      </c>
      <c r="B208" s="107">
        <v>0</v>
      </c>
      <c r="C208" s="107">
        <v>0</v>
      </c>
      <c r="D208" s="107">
        <v>0</v>
      </c>
      <c r="E208" s="107">
        <v>0</v>
      </c>
      <c r="F208" s="107">
        <v>0</v>
      </c>
      <c r="G208" s="107">
        <v>0</v>
      </c>
      <c r="H208" s="107">
        <v>0</v>
      </c>
      <c r="I208" s="107">
        <v>0</v>
      </c>
      <c r="J208" s="107">
        <v>1</v>
      </c>
      <c r="K208" s="107">
        <v>0</v>
      </c>
      <c r="L208" s="107">
        <v>0</v>
      </c>
      <c r="M208" s="107">
        <v>0</v>
      </c>
      <c r="N208" s="107">
        <v>0</v>
      </c>
      <c r="O208" s="107">
        <v>0</v>
      </c>
      <c r="P208" s="149"/>
      <c r="Q208" s="149"/>
      <c r="R208" s="141"/>
      <c r="S208" s="38"/>
    </row>
    <row r="209" spans="1:19">
      <c r="A209" s="91" t="s">
        <v>235</v>
      </c>
      <c r="B209" s="107">
        <v>0</v>
      </c>
      <c r="C209" s="107">
        <v>0</v>
      </c>
      <c r="D209" s="107">
        <v>0</v>
      </c>
      <c r="E209" s="107">
        <v>1</v>
      </c>
      <c r="F209" s="107">
        <v>0</v>
      </c>
      <c r="G209" s="107">
        <v>2</v>
      </c>
      <c r="H209" s="107">
        <v>0</v>
      </c>
      <c r="I209" s="107">
        <v>0</v>
      </c>
      <c r="J209" s="107">
        <v>3</v>
      </c>
      <c r="K209" s="107">
        <v>0</v>
      </c>
      <c r="L209" s="107">
        <v>0</v>
      </c>
      <c r="M209" s="107">
        <v>0</v>
      </c>
      <c r="N209" s="107">
        <v>2</v>
      </c>
      <c r="O209" s="107">
        <v>0</v>
      </c>
      <c r="P209" s="149"/>
      <c r="Q209" s="149"/>
      <c r="R209" s="141"/>
      <c r="S209" s="38"/>
    </row>
    <row r="210" spans="1:19">
      <c r="A210" s="91" t="s">
        <v>236</v>
      </c>
      <c r="B210" s="107">
        <v>0</v>
      </c>
      <c r="C210" s="107">
        <v>0</v>
      </c>
      <c r="D210" s="107">
        <v>0</v>
      </c>
      <c r="E210" s="107">
        <v>0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1</v>
      </c>
      <c r="L210" s="107">
        <v>0</v>
      </c>
      <c r="M210" s="107">
        <v>0</v>
      </c>
      <c r="N210" s="107">
        <v>0</v>
      </c>
      <c r="O210" s="107">
        <v>0</v>
      </c>
      <c r="P210" s="149"/>
      <c r="Q210" s="149"/>
      <c r="R210" s="141"/>
      <c r="S210" s="38"/>
    </row>
    <row r="211" spans="1:19">
      <c r="A211" s="91" t="s">
        <v>237</v>
      </c>
      <c r="B211" s="107">
        <v>0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1</v>
      </c>
      <c r="I211" s="107">
        <v>0</v>
      </c>
      <c r="J211" s="107">
        <v>2</v>
      </c>
      <c r="K211" s="107">
        <v>0</v>
      </c>
      <c r="L211" s="107">
        <v>1</v>
      </c>
      <c r="M211" s="107">
        <v>0</v>
      </c>
      <c r="N211" s="107">
        <v>0</v>
      </c>
      <c r="O211" s="107">
        <v>0</v>
      </c>
      <c r="P211" s="149"/>
      <c r="Q211" s="149"/>
      <c r="R211" s="141"/>
      <c r="S211" s="38"/>
    </row>
    <row r="212" spans="1:19">
      <c r="A212" s="91" t="s">
        <v>238</v>
      </c>
      <c r="B212" s="107">
        <v>0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49"/>
      <c r="Q212" s="149"/>
      <c r="R212" s="141"/>
      <c r="S212" s="38"/>
    </row>
    <row r="213" spans="1:19">
      <c r="A213" s="91" t="s">
        <v>239</v>
      </c>
      <c r="B213" s="107">
        <v>0</v>
      </c>
      <c r="C213" s="107">
        <v>0</v>
      </c>
      <c r="D213" s="107">
        <v>0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2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49"/>
      <c r="Q213" s="149"/>
      <c r="R213" s="141"/>
      <c r="S213" s="38"/>
    </row>
    <row r="214" spans="1:19">
      <c r="A214" s="91" t="s">
        <v>240</v>
      </c>
      <c r="B214" s="107">
        <v>0</v>
      </c>
      <c r="C214" s="107">
        <v>0</v>
      </c>
      <c r="D214" s="107">
        <v>0</v>
      </c>
      <c r="E214" s="107">
        <v>0</v>
      </c>
      <c r="F214" s="107">
        <v>0</v>
      </c>
      <c r="G214" s="107">
        <v>0</v>
      </c>
      <c r="H214" s="107">
        <v>0</v>
      </c>
      <c r="I214" s="107">
        <v>0</v>
      </c>
      <c r="J214" s="107">
        <v>3</v>
      </c>
      <c r="K214" s="107">
        <v>0</v>
      </c>
      <c r="L214" s="107">
        <v>4</v>
      </c>
      <c r="M214" s="107">
        <v>0</v>
      </c>
      <c r="N214" s="107">
        <v>2</v>
      </c>
      <c r="O214" s="107">
        <v>2</v>
      </c>
      <c r="P214" s="149"/>
      <c r="Q214" s="149"/>
      <c r="R214" s="141"/>
      <c r="S214" s="38"/>
    </row>
    <row r="215" spans="1:19">
      <c r="A215" s="91" t="s">
        <v>241</v>
      </c>
      <c r="B215" s="107">
        <v>0</v>
      </c>
      <c r="C215" s="107">
        <v>0</v>
      </c>
      <c r="D215" s="107">
        <v>0</v>
      </c>
      <c r="E215" s="107">
        <v>0</v>
      </c>
      <c r="F215" s="107">
        <v>0</v>
      </c>
      <c r="G215" s="107">
        <v>0</v>
      </c>
      <c r="H215" s="107">
        <v>0</v>
      </c>
      <c r="I215" s="107">
        <v>0</v>
      </c>
      <c r="J215" s="107">
        <v>1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49"/>
      <c r="Q215" s="149"/>
      <c r="R215" s="141"/>
      <c r="S215" s="38"/>
    </row>
    <row r="216" spans="1:19">
      <c r="A216" s="91" t="s">
        <v>242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1</v>
      </c>
      <c r="O216" s="107">
        <v>0</v>
      </c>
      <c r="P216" s="149"/>
      <c r="Q216" s="149"/>
      <c r="R216" s="141"/>
      <c r="S216" s="38"/>
    </row>
    <row r="217" spans="1:19" ht="16.5" customHeight="1">
      <c r="A217" s="91" t="s">
        <v>243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49"/>
      <c r="Q217" s="149"/>
      <c r="R217" s="141"/>
      <c r="S217" s="38"/>
    </row>
    <row r="218" spans="1:19">
      <c r="A218" s="149"/>
      <c r="B218" s="149"/>
      <c r="C218" s="149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1"/>
      <c r="S218" s="38"/>
    </row>
    <row r="219" spans="1:19">
      <c r="A219" s="149"/>
      <c r="B219" s="149"/>
      <c r="C219" s="149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1"/>
      <c r="S219" s="38"/>
    </row>
    <row r="220" spans="1:19" ht="16.5" customHeight="1">
      <c r="A220" s="196" t="s">
        <v>452</v>
      </c>
      <c r="B220" s="182" t="s">
        <v>110</v>
      </c>
      <c r="C220" s="183"/>
      <c r="D220" s="182" t="s">
        <v>111</v>
      </c>
      <c r="E220" s="183"/>
      <c r="F220" s="182" t="s">
        <v>112</v>
      </c>
      <c r="G220" s="183"/>
      <c r="H220" s="182" t="s">
        <v>113</v>
      </c>
      <c r="I220" s="183"/>
      <c r="J220" s="182" t="s">
        <v>114</v>
      </c>
      <c r="K220" s="183"/>
      <c r="L220" s="182" t="s">
        <v>115</v>
      </c>
      <c r="M220" s="183"/>
      <c r="N220" s="182" t="s">
        <v>116</v>
      </c>
      <c r="O220" s="183"/>
      <c r="P220" s="149"/>
      <c r="Q220" s="149"/>
      <c r="R220" s="141"/>
      <c r="S220" s="38"/>
    </row>
    <row r="221" spans="1:19">
      <c r="A221" s="197"/>
      <c r="B221" s="148" t="s">
        <v>3</v>
      </c>
      <c r="C221" s="148" t="s">
        <v>4</v>
      </c>
      <c r="D221" s="148" t="s">
        <v>3</v>
      </c>
      <c r="E221" s="148" t="s">
        <v>4</v>
      </c>
      <c r="F221" s="148" t="s">
        <v>3</v>
      </c>
      <c r="G221" s="148" t="s">
        <v>4</v>
      </c>
      <c r="H221" s="148" t="s">
        <v>3</v>
      </c>
      <c r="I221" s="148" t="s">
        <v>4</v>
      </c>
      <c r="J221" s="148" t="s">
        <v>3</v>
      </c>
      <c r="K221" s="148" t="s">
        <v>4</v>
      </c>
      <c r="L221" s="148" t="s">
        <v>3</v>
      </c>
      <c r="M221" s="148" t="s">
        <v>4</v>
      </c>
      <c r="N221" s="148" t="s">
        <v>3</v>
      </c>
      <c r="O221" s="148" t="s">
        <v>4</v>
      </c>
      <c r="P221" s="39"/>
      <c r="Q221" s="39"/>
      <c r="R221" s="141"/>
      <c r="S221" s="38"/>
    </row>
    <row r="222" spans="1:19" ht="16.149999999999999" customHeight="1">
      <c r="A222" s="91" t="s">
        <v>222</v>
      </c>
      <c r="B222" s="105">
        <v>53</v>
      </c>
      <c r="C222" s="105">
        <v>41</v>
      </c>
      <c r="D222" s="105">
        <v>78</v>
      </c>
      <c r="E222" s="105">
        <v>22</v>
      </c>
      <c r="F222" s="105">
        <v>263</v>
      </c>
      <c r="G222" s="105">
        <v>82</v>
      </c>
      <c r="H222" s="105">
        <v>45</v>
      </c>
      <c r="I222" s="105">
        <v>7</v>
      </c>
      <c r="J222" s="105">
        <v>1575</v>
      </c>
      <c r="K222" s="105">
        <v>435</v>
      </c>
      <c r="L222" s="105">
        <v>1180</v>
      </c>
      <c r="M222" s="105">
        <v>322</v>
      </c>
      <c r="N222" s="105">
        <v>43</v>
      </c>
      <c r="O222" s="105">
        <v>6</v>
      </c>
      <c r="P222" s="149"/>
      <c r="Q222" s="149"/>
      <c r="R222" s="141"/>
      <c r="S222" s="38"/>
    </row>
    <row r="223" spans="1:19">
      <c r="A223" s="91" t="s">
        <v>223</v>
      </c>
      <c r="B223" s="107">
        <v>9</v>
      </c>
      <c r="C223" s="107">
        <v>9</v>
      </c>
      <c r="D223" s="107">
        <v>13</v>
      </c>
      <c r="E223" s="107">
        <v>3</v>
      </c>
      <c r="F223" s="107">
        <v>5</v>
      </c>
      <c r="G223" s="107">
        <v>0</v>
      </c>
      <c r="H223" s="107">
        <v>12</v>
      </c>
      <c r="I223" s="107">
        <v>1</v>
      </c>
      <c r="J223" s="107">
        <v>242</v>
      </c>
      <c r="K223" s="107">
        <v>43</v>
      </c>
      <c r="L223" s="107">
        <v>169</v>
      </c>
      <c r="M223" s="107">
        <v>33</v>
      </c>
      <c r="N223" s="107">
        <v>8</v>
      </c>
      <c r="O223" s="107">
        <v>1</v>
      </c>
      <c r="P223" s="149"/>
      <c r="Q223" s="149"/>
      <c r="R223" s="141"/>
      <c r="S223" s="38"/>
    </row>
    <row r="224" spans="1:19">
      <c r="A224" s="91" t="s">
        <v>224</v>
      </c>
      <c r="B224" s="107">
        <v>9</v>
      </c>
      <c r="C224" s="107">
        <v>9</v>
      </c>
      <c r="D224" s="107">
        <v>28</v>
      </c>
      <c r="E224" s="107">
        <v>12</v>
      </c>
      <c r="F224" s="107">
        <v>141</v>
      </c>
      <c r="G224" s="107">
        <v>64</v>
      </c>
      <c r="H224" s="107">
        <v>17</v>
      </c>
      <c r="I224" s="107">
        <v>3</v>
      </c>
      <c r="J224" s="107">
        <v>798</v>
      </c>
      <c r="K224" s="107">
        <v>262</v>
      </c>
      <c r="L224" s="107">
        <v>536</v>
      </c>
      <c r="M224" s="107">
        <v>201</v>
      </c>
      <c r="N224" s="107">
        <v>15</v>
      </c>
      <c r="O224" s="107">
        <v>1</v>
      </c>
      <c r="P224" s="149"/>
      <c r="Q224" s="149"/>
      <c r="R224" s="141"/>
      <c r="S224" s="38"/>
    </row>
    <row r="225" spans="1:19">
      <c r="A225" s="91" t="s">
        <v>288</v>
      </c>
      <c r="B225" s="107">
        <v>3</v>
      </c>
      <c r="C225" s="107">
        <v>1</v>
      </c>
      <c r="D225" s="107">
        <v>4</v>
      </c>
      <c r="E225" s="107">
        <v>1</v>
      </c>
      <c r="F225" s="107">
        <v>6</v>
      </c>
      <c r="G225" s="107">
        <v>1</v>
      </c>
      <c r="H225" s="107">
        <v>2</v>
      </c>
      <c r="I225" s="107">
        <v>0</v>
      </c>
      <c r="J225" s="107">
        <v>78</v>
      </c>
      <c r="K225" s="107">
        <v>14</v>
      </c>
      <c r="L225" s="107">
        <v>64</v>
      </c>
      <c r="M225" s="107">
        <v>7</v>
      </c>
      <c r="N225" s="107">
        <v>4</v>
      </c>
      <c r="O225" s="107">
        <v>0</v>
      </c>
      <c r="P225" s="149"/>
      <c r="Q225" s="149"/>
      <c r="R225" s="141"/>
      <c r="S225" s="38"/>
    </row>
    <row r="226" spans="1:19">
      <c r="A226" s="91" t="s">
        <v>225</v>
      </c>
      <c r="B226" s="107">
        <v>10</v>
      </c>
      <c r="C226" s="107">
        <v>8</v>
      </c>
      <c r="D226" s="107">
        <v>10</v>
      </c>
      <c r="E226" s="107">
        <v>3</v>
      </c>
      <c r="F226" s="107">
        <v>70</v>
      </c>
      <c r="G226" s="107">
        <v>5</v>
      </c>
      <c r="H226" s="107">
        <v>6</v>
      </c>
      <c r="I226" s="107">
        <v>0</v>
      </c>
      <c r="J226" s="107">
        <v>122</v>
      </c>
      <c r="K226" s="107">
        <v>39</v>
      </c>
      <c r="L226" s="107">
        <v>114</v>
      </c>
      <c r="M226" s="107">
        <v>23</v>
      </c>
      <c r="N226" s="107">
        <v>3</v>
      </c>
      <c r="O226" s="107">
        <v>0</v>
      </c>
      <c r="P226" s="149"/>
      <c r="Q226" s="149"/>
      <c r="R226" s="141"/>
      <c r="S226" s="38"/>
    </row>
    <row r="227" spans="1:19">
      <c r="A227" s="91" t="s">
        <v>226</v>
      </c>
      <c r="B227" s="107">
        <v>0</v>
      </c>
      <c r="C227" s="107">
        <v>0</v>
      </c>
      <c r="D227" s="107">
        <v>4</v>
      </c>
      <c r="E227" s="107">
        <v>0</v>
      </c>
      <c r="F227" s="107">
        <v>3</v>
      </c>
      <c r="G227" s="107">
        <v>0</v>
      </c>
      <c r="H227" s="107">
        <v>3</v>
      </c>
      <c r="I227" s="107">
        <v>0</v>
      </c>
      <c r="J227" s="107">
        <v>63</v>
      </c>
      <c r="K227" s="107">
        <v>18</v>
      </c>
      <c r="L227" s="107">
        <v>51</v>
      </c>
      <c r="M227" s="107">
        <v>15</v>
      </c>
      <c r="N227" s="107">
        <v>2</v>
      </c>
      <c r="O227" s="107">
        <v>1</v>
      </c>
      <c r="P227" s="149"/>
      <c r="Q227" s="149"/>
      <c r="R227" s="141"/>
      <c r="S227" s="38"/>
    </row>
    <row r="228" spans="1:19">
      <c r="A228" s="91" t="s">
        <v>227</v>
      </c>
      <c r="B228" s="107">
        <v>1</v>
      </c>
      <c r="C228" s="107">
        <v>1</v>
      </c>
      <c r="D228" s="107">
        <v>10</v>
      </c>
      <c r="E228" s="107">
        <v>1</v>
      </c>
      <c r="F228" s="107">
        <v>19</v>
      </c>
      <c r="G228" s="107">
        <v>10</v>
      </c>
      <c r="H228" s="107">
        <v>2</v>
      </c>
      <c r="I228" s="107">
        <v>3</v>
      </c>
      <c r="J228" s="107">
        <v>110</v>
      </c>
      <c r="K228" s="107">
        <v>30</v>
      </c>
      <c r="L228" s="107">
        <v>92</v>
      </c>
      <c r="M228" s="107">
        <v>9</v>
      </c>
      <c r="N228" s="107">
        <v>6</v>
      </c>
      <c r="O228" s="107">
        <v>2</v>
      </c>
      <c r="P228" s="149"/>
      <c r="Q228" s="149"/>
      <c r="R228" s="141"/>
      <c r="S228" s="38"/>
    </row>
    <row r="229" spans="1:19">
      <c r="A229" s="91" t="s">
        <v>228</v>
      </c>
      <c r="B229" s="107">
        <v>0</v>
      </c>
      <c r="C229" s="107">
        <v>0</v>
      </c>
      <c r="D229" s="107">
        <v>2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8</v>
      </c>
      <c r="K229" s="107">
        <v>3</v>
      </c>
      <c r="L229" s="107">
        <v>11</v>
      </c>
      <c r="M229" s="107">
        <v>0</v>
      </c>
      <c r="N229" s="107">
        <v>0</v>
      </c>
      <c r="O229" s="107">
        <v>0</v>
      </c>
      <c r="P229" s="149"/>
      <c r="Q229" s="149"/>
      <c r="R229" s="141"/>
      <c r="S229" s="38"/>
    </row>
    <row r="230" spans="1:19">
      <c r="A230" s="91" t="s">
        <v>229</v>
      </c>
      <c r="B230" s="107">
        <v>6</v>
      </c>
      <c r="C230" s="107">
        <v>2</v>
      </c>
      <c r="D230" s="107">
        <v>1</v>
      </c>
      <c r="E230" s="107">
        <v>0</v>
      </c>
      <c r="F230" s="107">
        <v>1</v>
      </c>
      <c r="G230" s="107">
        <v>0</v>
      </c>
      <c r="H230" s="107">
        <v>0</v>
      </c>
      <c r="I230" s="107">
        <v>0</v>
      </c>
      <c r="J230" s="107">
        <v>27</v>
      </c>
      <c r="K230" s="107">
        <v>9</v>
      </c>
      <c r="L230" s="107">
        <v>22</v>
      </c>
      <c r="M230" s="107">
        <v>5</v>
      </c>
      <c r="N230" s="107">
        <v>2</v>
      </c>
      <c r="O230" s="107">
        <v>0</v>
      </c>
      <c r="P230" s="149"/>
      <c r="Q230" s="149"/>
      <c r="R230" s="141"/>
      <c r="S230" s="38"/>
    </row>
    <row r="231" spans="1:19">
      <c r="A231" s="91" t="s">
        <v>230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1</v>
      </c>
      <c r="H231" s="107">
        <v>0</v>
      </c>
      <c r="I231" s="107">
        <v>0</v>
      </c>
      <c r="J231" s="107">
        <v>4</v>
      </c>
      <c r="K231" s="107">
        <v>0</v>
      </c>
      <c r="L231" s="107">
        <v>10</v>
      </c>
      <c r="M231" s="107">
        <v>3</v>
      </c>
      <c r="N231" s="107">
        <v>1</v>
      </c>
      <c r="O231" s="107">
        <v>0</v>
      </c>
      <c r="P231" s="149"/>
      <c r="Q231" s="149"/>
      <c r="R231" s="141"/>
      <c r="S231" s="38"/>
    </row>
    <row r="232" spans="1:19">
      <c r="A232" s="91" t="s">
        <v>231</v>
      </c>
      <c r="B232" s="107">
        <v>0</v>
      </c>
      <c r="C232" s="107">
        <v>0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14</v>
      </c>
      <c r="K232" s="107">
        <v>2</v>
      </c>
      <c r="L232" s="107">
        <v>6</v>
      </c>
      <c r="M232" s="107">
        <v>0</v>
      </c>
      <c r="N232" s="107">
        <v>0</v>
      </c>
      <c r="O232" s="107">
        <v>0</v>
      </c>
      <c r="P232" s="149"/>
      <c r="Q232" s="149"/>
      <c r="R232" s="141"/>
      <c r="S232" s="38"/>
    </row>
    <row r="233" spans="1:19">
      <c r="A233" s="91" t="s">
        <v>232</v>
      </c>
      <c r="B233" s="107">
        <v>0</v>
      </c>
      <c r="C233" s="107">
        <v>0</v>
      </c>
      <c r="D233" s="107">
        <v>1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7</v>
      </c>
      <c r="K233" s="107">
        <v>1</v>
      </c>
      <c r="L233" s="107">
        <v>9</v>
      </c>
      <c r="M233" s="107">
        <v>0</v>
      </c>
      <c r="N233" s="107">
        <v>0</v>
      </c>
      <c r="O233" s="107">
        <v>0</v>
      </c>
      <c r="P233" s="149"/>
      <c r="Q233" s="149"/>
      <c r="R233" s="141"/>
      <c r="S233" s="38"/>
    </row>
    <row r="234" spans="1:19">
      <c r="A234" s="91" t="s">
        <v>233</v>
      </c>
      <c r="B234" s="107">
        <v>0</v>
      </c>
      <c r="C234" s="107">
        <v>0</v>
      </c>
      <c r="D234" s="107">
        <v>0</v>
      </c>
      <c r="E234" s="107">
        <v>0</v>
      </c>
      <c r="F234" s="107">
        <v>0</v>
      </c>
      <c r="G234" s="107">
        <v>0</v>
      </c>
      <c r="H234" s="107">
        <v>0</v>
      </c>
      <c r="I234" s="107">
        <v>0</v>
      </c>
      <c r="J234" s="107">
        <v>9</v>
      </c>
      <c r="K234" s="107">
        <v>0</v>
      </c>
      <c r="L234" s="107">
        <v>4</v>
      </c>
      <c r="M234" s="107">
        <v>0</v>
      </c>
      <c r="N234" s="107">
        <v>0</v>
      </c>
      <c r="O234" s="107">
        <v>0</v>
      </c>
      <c r="P234" s="149"/>
      <c r="Q234" s="149"/>
      <c r="R234" s="141"/>
      <c r="S234" s="38"/>
    </row>
    <row r="235" spans="1:19">
      <c r="A235" s="91" t="s">
        <v>234</v>
      </c>
      <c r="B235" s="107">
        <v>0</v>
      </c>
      <c r="C235" s="107">
        <v>0</v>
      </c>
      <c r="D235" s="107">
        <v>1</v>
      </c>
      <c r="E235" s="107">
        <v>0</v>
      </c>
      <c r="F235" s="107">
        <v>15</v>
      </c>
      <c r="G235" s="107">
        <v>0</v>
      </c>
      <c r="H235" s="107">
        <v>1</v>
      </c>
      <c r="I235" s="107">
        <v>0</v>
      </c>
      <c r="J235" s="107">
        <v>4</v>
      </c>
      <c r="K235" s="107">
        <v>1</v>
      </c>
      <c r="L235" s="107">
        <v>18</v>
      </c>
      <c r="M235" s="107">
        <v>2</v>
      </c>
      <c r="N235" s="107">
        <v>0</v>
      </c>
      <c r="O235" s="107">
        <v>0</v>
      </c>
      <c r="P235" s="149"/>
      <c r="Q235" s="149"/>
      <c r="R235" s="141"/>
      <c r="S235" s="38"/>
    </row>
    <row r="236" spans="1:19">
      <c r="A236" s="91" t="s">
        <v>235</v>
      </c>
      <c r="B236" s="107">
        <v>0</v>
      </c>
      <c r="C236" s="107">
        <v>0</v>
      </c>
      <c r="D236" s="107">
        <v>3</v>
      </c>
      <c r="E236" s="107">
        <v>0</v>
      </c>
      <c r="F236" s="107">
        <v>0</v>
      </c>
      <c r="G236" s="107">
        <v>0</v>
      </c>
      <c r="H236" s="107">
        <v>1</v>
      </c>
      <c r="I236" s="107">
        <v>0</v>
      </c>
      <c r="J236" s="107">
        <v>11</v>
      </c>
      <c r="K236" s="107">
        <v>0</v>
      </c>
      <c r="L236" s="107">
        <v>7</v>
      </c>
      <c r="M236" s="107">
        <v>2</v>
      </c>
      <c r="N236" s="107">
        <v>0</v>
      </c>
      <c r="O236" s="107">
        <v>0</v>
      </c>
      <c r="P236" s="149"/>
      <c r="Q236" s="149"/>
      <c r="R236" s="141"/>
      <c r="S236" s="38"/>
    </row>
    <row r="237" spans="1:19">
      <c r="A237" s="91" t="s">
        <v>236</v>
      </c>
      <c r="B237" s="107">
        <v>0</v>
      </c>
      <c r="C237" s="107">
        <v>0</v>
      </c>
      <c r="D237" s="107">
        <v>0</v>
      </c>
      <c r="E237" s="107">
        <v>0</v>
      </c>
      <c r="F237" s="107">
        <v>0</v>
      </c>
      <c r="G237" s="107">
        <v>0</v>
      </c>
      <c r="H237" s="107">
        <v>1</v>
      </c>
      <c r="I237" s="107">
        <v>0</v>
      </c>
      <c r="J237" s="107">
        <v>10</v>
      </c>
      <c r="K237" s="107">
        <v>0</v>
      </c>
      <c r="L237" s="107">
        <v>7</v>
      </c>
      <c r="M237" s="107">
        <v>1</v>
      </c>
      <c r="N237" s="107">
        <v>0</v>
      </c>
      <c r="O237" s="107">
        <v>0</v>
      </c>
      <c r="P237" s="149"/>
      <c r="Q237" s="149"/>
      <c r="R237" s="141"/>
      <c r="S237" s="38"/>
    </row>
    <row r="238" spans="1:19">
      <c r="A238" s="91" t="s">
        <v>237</v>
      </c>
      <c r="B238" s="107">
        <v>13</v>
      </c>
      <c r="C238" s="107">
        <v>10</v>
      </c>
      <c r="D238" s="107">
        <v>1</v>
      </c>
      <c r="E238" s="107">
        <v>2</v>
      </c>
      <c r="F238" s="107">
        <v>0</v>
      </c>
      <c r="G238" s="107">
        <v>0</v>
      </c>
      <c r="H238" s="107">
        <v>0</v>
      </c>
      <c r="I238" s="107">
        <v>0</v>
      </c>
      <c r="J238" s="107">
        <v>16</v>
      </c>
      <c r="K238" s="107">
        <v>2</v>
      </c>
      <c r="L238" s="107">
        <v>4</v>
      </c>
      <c r="M238" s="107">
        <v>6</v>
      </c>
      <c r="N238" s="107">
        <v>1</v>
      </c>
      <c r="O238" s="107">
        <v>0</v>
      </c>
      <c r="P238" s="149"/>
      <c r="Q238" s="149"/>
      <c r="R238" s="141"/>
      <c r="S238" s="38"/>
    </row>
    <row r="239" spans="1:19">
      <c r="A239" s="91" t="s">
        <v>238</v>
      </c>
      <c r="B239" s="107">
        <v>0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6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49"/>
      <c r="Q239" s="149"/>
      <c r="R239" s="141"/>
      <c r="S239" s="38"/>
    </row>
    <row r="240" spans="1:19">
      <c r="A240" s="91" t="s">
        <v>239</v>
      </c>
      <c r="B240" s="107">
        <v>0</v>
      </c>
      <c r="C240" s="107">
        <v>0</v>
      </c>
      <c r="D240" s="107">
        <v>0</v>
      </c>
      <c r="E240" s="107">
        <v>0</v>
      </c>
      <c r="F240" s="107">
        <v>3</v>
      </c>
      <c r="G240" s="107">
        <v>0</v>
      </c>
      <c r="H240" s="107">
        <v>0</v>
      </c>
      <c r="I240" s="107">
        <v>0</v>
      </c>
      <c r="J240" s="107">
        <v>9</v>
      </c>
      <c r="K240" s="107">
        <v>3</v>
      </c>
      <c r="L240" s="107">
        <v>7</v>
      </c>
      <c r="M240" s="107">
        <v>0</v>
      </c>
      <c r="N240" s="107">
        <v>0</v>
      </c>
      <c r="O240" s="107">
        <v>0</v>
      </c>
      <c r="P240" s="149"/>
      <c r="Q240" s="149"/>
      <c r="R240" s="141"/>
      <c r="S240" s="38"/>
    </row>
    <row r="241" spans="1:19">
      <c r="A241" s="91" t="s">
        <v>240</v>
      </c>
      <c r="B241" s="107">
        <v>2</v>
      </c>
      <c r="C241" s="107">
        <v>1</v>
      </c>
      <c r="D241" s="107">
        <v>0</v>
      </c>
      <c r="E241" s="107">
        <v>0</v>
      </c>
      <c r="F241" s="107">
        <v>0</v>
      </c>
      <c r="G241" s="107">
        <v>1</v>
      </c>
      <c r="H241" s="107">
        <v>0</v>
      </c>
      <c r="I241" s="107">
        <v>0</v>
      </c>
      <c r="J241" s="107">
        <v>34</v>
      </c>
      <c r="K241" s="107">
        <v>8</v>
      </c>
      <c r="L241" s="107">
        <v>43</v>
      </c>
      <c r="M241" s="107">
        <v>15</v>
      </c>
      <c r="N241" s="107">
        <v>1</v>
      </c>
      <c r="O241" s="107">
        <v>1</v>
      </c>
      <c r="P241" s="149"/>
      <c r="Q241" s="149"/>
      <c r="R241" s="141"/>
      <c r="S241" s="38"/>
    </row>
    <row r="242" spans="1:19">
      <c r="A242" s="91" t="s">
        <v>241</v>
      </c>
      <c r="B242" s="107">
        <v>0</v>
      </c>
      <c r="C242" s="107">
        <v>0</v>
      </c>
      <c r="D242" s="107">
        <v>0</v>
      </c>
      <c r="E242" s="107">
        <v>0</v>
      </c>
      <c r="F242" s="107">
        <v>0</v>
      </c>
      <c r="G242" s="107">
        <v>0</v>
      </c>
      <c r="H242" s="107">
        <v>0</v>
      </c>
      <c r="I242" s="107">
        <v>0</v>
      </c>
      <c r="J242" s="107">
        <v>2</v>
      </c>
      <c r="K242" s="107">
        <v>0</v>
      </c>
      <c r="L242" s="107">
        <v>6</v>
      </c>
      <c r="M242" s="107">
        <v>0</v>
      </c>
      <c r="N242" s="107">
        <v>0</v>
      </c>
      <c r="O242" s="107">
        <v>0</v>
      </c>
      <c r="P242" s="149"/>
      <c r="Q242" s="149"/>
      <c r="R242" s="141"/>
      <c r="S242" s="38"/>
    </row>
    <row r="243" spans="1:19">
      <c r="A243" s="91" t="s">
        <v>242</v>
      </c>
      <c r="B243" s="107">
        <v>0</v>
      </c>
      <c r="C243" s="107">
        <v>0</v>
      </c>
      <c r="D243" s="107">
        <v>0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1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149"/>
      <c r="Q243" s="149"/>
      <c r="R243" s="141"/>
      <c r="S243" s="38"/>
    </row>
    <row r="244" spans="1:19" ht="16.5" customHeight="1">
      <c r="A244" s="91" t="s">
        <v>243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49"/>
      <c r="Q244" s="149"/>
      <c r="R244" s="141"/>
      <c r="S244" s="38"/>
    </row>
    <row r="245" spans="1:19">
      <c r="A245" s="149"/>
      <c r="B245" s="149"/>
      <c r="C245" s="149"/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1"/>
      <c r="S245" s="38"/>
    </row>
    <row r="246" spans="1:19">
      <c r="A246" s="149"/>
      <c r="B246" s="149"/>
      <c r="C246" s="149"/>
      <c r="D246" s="149"/>
      <c r="E246" s="149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1"/>
      <c r="S246" s="38"/>
    </row>
    <row r="247" spans="1:19" ht="16.5" customHeight="1">
      <c r="A247" s="196" t="s">
        <v>453</v>
      </c>
      <c r="B247" s="182" t="s">
        <v>117</v>
      </c>
      <c r="C247" s="183"/>
      <c r="D247" s="182" t="s">
        <v>118</v>
      </c>
      <c r="E247" s="183"/>
      <c r="F247" s="182" t="s">
        <v>119</v>
      </c>
      <c r="G247" s="183"/>
      <c r="H247" s="182" t="s">
        <v>120</v>
      </c>
      <c r="I247" s="183"/>
      <c r="J247" s="182" t="s">
        <v>410</v>
      </c>
      <c r="K247" s="183"/>
      <c r="L247" s="182" t="s">
        <v>316</v>
      </c>
      <c r="M247" s="183"/>
      <c r="N247" s="182" t="s">
        <v>121</v>
      </c>
      <c r="O247" s="183"/>
      <c r="P247" s="149"/>
      <c r="Q247" s="149"/>
      <c r="R247" s="141"/>
      <c r="S247" s="38"/>
    </row>
    <row r="248" spans="1:19">
      <c r="A248" s="197"/>
      <c r="B248" s="148" t="s">
        <v>3</v>
      </c>
      <c r="C248" s="148" t="s">
        <v>4</v>
      </c>
      <c r="D248" s="148" t="s">
        <v>3</v>
      </c>
      <c r="E248" s="148" t="s">
        <v>4</v>
      </c>
      <c r="F248" s="148" t="s">
        <v>3</v>
      </c>
      <c r="G248" s="148" t="s">
        <v>4</v>
      </c>
      <c r="H248" s="148" t="s">
        <v>3</v>
      </c>
      <c r="I248" s="148" t="s">
        <v>4</v>
      </c>
      <c r="J248" s="148" t="s">
        <v>3</v>
      </c>
      <c r="K248" s="148" t="s">
        <v>4</v>
      </c>
      <c r="L248" s="148" t="s">
        <v>3</v>
      </c>
      <c r="M248" s="148" t="s">
        <v>4</v>
      </c>
      <c r="N248" s="148" t="s">
        <v>3</v>
      </c>
      <c r="O248" s="148" t="s">
        <v>4</v>
      </c>
      <c r="P248" s="39"/>
      <c r="Q248" s="39"/>
      <c r="R248" s="141"/>
      <c r="S248" s="38"/>
    </row>
    <row r="249" spans="1:19" ht="16.149999999999999" customHeight="1">
      <c r="A249" s="91" t="s">
        <v>222</v>
      </c>
      <c r="B249" s="105">
        <v>61</v>
      </c>
      <c r="C249" s="105">
        <v>25</v>
      </c>
      <c r="D249" s="105">
        <v>4</v>
      </c>
      <c r="E249" s="105">
        <v>0</v>
      </c>
      <c r="F249" s="105">
        <v>203</v>
      </c>
      <c r="G249" s="105">
        <v>35</v>
      </c>
      <c r="H249" s="105">
        <v>552</v>
      </c>
      <c r="I249" s="105">
        <v>130</v>
      </c>
      <c r="J249" s="105">
        <v>1</v>
      </c>
      <c r="K249" s="105">
        <v>0</v>
      </c>
      <c r="L249" s="105">
        <v>3</v>
      </c>
      <c r="M249" s="105">
        <v>3</v>
      </c>
      <c r="N249" s="105">
        <v>3</v>
      </c>
      <c r="O249" s="105">
        <v>0</v>
      </c>
      <c r="P249" s="149"/>
      <c r="Q249" s="149"/>
      <c r="R249" s="141"/>
      <c r="S249" s="38"/>
    </row>
    <row r="250" spans="1:19">
      <c r="A250" s="91" t="s">
        <v>223</v>
      </c>
      <c r="B250" s="107">
        <v>10</v>
      </c>
      <c r="C250" s="107">
        <v>4</v>
      </c>
      <c r="D250" s="107">
        <v>1</v>
      </c>
      <c r="E250" s="107">
        <v>0</v>
      </c>
      <c r="F250" s="107">
        <v>44</v>
      </c>
      <c r="G250" s="107">
        <v>4</v>
      </c>
      <c r="H250" s="107">
        <v>81</v>
      </c>
      <c r="I250" s="107">
        <v>17</v>
      </c>
      <c r="J250" s="107">
        <v>0</v>
      </c>
      <c r="K250" s="107">
        <v>0</v>
      </c>
      <c r="L250" s="107">
        <v>0</v>
      </c>
      <c r="M250" s="107">
        <v>0</v>
      </c>
      <c r="N250" s="107">
        <v>1</v>
      </c>
      <c r="O250" s="107">
        <v>0</v>
      </c>
      <c r="P250" s="149"/>
      <c r="Q250" s="149"/>
      <c r="R250" s="141"/>
      <c r="S250" s="38"/>
    </row>
    <row r="251" spans="1:19">
      <c r="A251" s="91" t="s">
        <v>224</v>
      </c>
      <c r="B251" s="107">
        <v>19</v>
      </c>
      <c r="C251" s="107">
        <v>9</v>
      </c>
      <c r="D251" s="107">
        <v>2</v>
      </c>
      <c r="E251" s="107">
        <v>0</v>
      </c>
      <c r="F251" s="107">
        <v>70</v>
      </c>
      <c r="G251" s="107">
        <v>16</v>
      </c>
      <c r="H251" s="107">
        <v>207</v>
      </c>
      <c r="I251" s="107">
        <v>48</v>
      </c>
      <c r="J251" s="107">
        <v>0</v>
      </c>
      <c r="K251" s="107">
        <v>0</v>
      </c>
      <c r="L251" s="107">
        <v>0</v>
      </c>
      <c r="M251" s="107">
        <v>0</v>
      </c>
      <c r="N251" s="107">
        <v>1</v>
      </c>
      <c r="O251" s="107">
        <v>0</v>
      </c>
      <c r="P251" s="149"/>
      <c r="Q251" s="149"/>
      <c r="R251" s="141"/>
      <c r="S251" s="38"/>
    </row>
    <row r="252" spans="1:19">
      <c r="A252" s="91" t="s">
        <v>288</v>
      </c>
      <c r="B252" s="107">
        <v>10</v>
      </c>
      <c r="C252" s="107">
        <v>1</v>
      </c>
      <c r="D252" s="107">
        <v>1</v>
      </c>
      <c r="E252" s="107">
        <v>0</v>
      </c>
      <c r="F252" s="107">
        <v>13</v>
      </c>
      <c r="G252" s="107">
        <v>2</v>
      </c>
      <c r="H252" s="107">
        <v>45</v>
      </c>
      <c r="I252" s="107">
        <v>5</v>
      </c>
      <c r="J252" s="107">
        <v>0</v>
      </c>
      <c r="K252" s="107">
        <v>0</v>
      </c>
      <c r="L252" s="107">
        <v>0</v>
      </c>
      <c r="M252" s="107">
        <v>0</v>
      </c>
      <c r="N252" s="107">
        <v>0</v>
      </c>
      <c r="O252" s="107">
        <v>0</v>
      </c>
      <c r="P252" s="149"/>
      <c r="Q252" s="149"/>
      <c r="R252" s="141"/>
      <c r="S252" s="38"/>
    </row>
    <row r="253" spans="1:19">
      <c r="A253" s="91" t="s">
        <v>225</v>
      </c>
      <c r="B253" s="107">
        <v>3</v>
      </c>
      <c r="C253" s="107">
        <v>2</v>
      </c>
      <c r="D253" s="107">
        <v>0</v>
      </c>
      <c r="E253" s="107">
        <v>0</v>
      </c>
      <c r="F253" s="107">
        <v>24</v>
      </c>
      <c r="G253" s="107">
        <v>5</v>
      </c>
      <c r="H253" s="107">
        <v>55</v>
      </c>
      <c r="I253" s="107">
        <v>8</v>
      </c>
      <c r="J253" s="107">
        <v>0</v>
      </c>
      <c r="K253" s="107">
        <v>0</v>
      </c>
      <c r="L253" s="107">
        <v>0</v>
      </c>
      <c r="M253" s="107">
        <v>0</v>
      </c>
      <c r="N253" s="107">
        <v>1</v>
      </c>
      <c r="O253" s="107">
        <v>0</v>
      </c>
      <c r="P253" s="149"/>
      <c r="Q253" s="149"/>
      <c r="R253" s="141"/>
      <c r="S253" s="38"/>
    </row>
    <row r="254" spans="1:19">
      <c r="A254" s="91" t="s">
        <v>226</v>
      </c>
      <c r="B254" s="107">
        <v>3</v>
      </c>
      <c r="C254" s="107">
        <v>2</v>
      </c>
      <c r="D254" s="107">
        <v>0</v>
      </c>
      <c r="E254" s="107">
        <v>0</v>
      </c>
      <c r="F254" s="107">
        <v>11</v>
      </c>
      <c r="G254" s="107">
        <v>1</v>
      </c>
      <c r="H254" s="107">
        <v>23</v>
      </c>
      <c r="I254" s="107">
        <v>3</v>
      </c>
      <c r="J254" s="107">
        <v>0</v>
      </c>
      <c r="K254" s="107">
        <v>0</v>
      </c>
      <c r="L254" s="107">
        <v>0</v>
      </c>
      <c r="M254" s="107">
        <v>0</v>
      </c>
      <c r="N254" s="107">
        <v>0</v>
      </c>
      <c r="O254" s="107">
        <v>0</v>
      </c>
      <c r="P254" s="149"/>
      <c r="Q254" s="149"/>
      <c r="R254" s="141"/>
      <c r="S254" s="38"/>
    </row>
    <row r="255" spans="1:19">
      <c r="A255" s="91" t="s">
        <v>227</v>
      </c>
      <c r="B255" s="107">
        <v>7</v>
      </c>
      <c r="C255" s="107">
        <v>4</v>
      </c>
      <c r="D255" s="107">
        <v>0</v>
      </c>
      <c r="E255" s="107">
        <v>0</v>
      </c>
      <c r="F255" s="107">
        <v>16</v>
      </c>
      <c r="G255" s="107">
        <v>2</v>
      </c>
      <c r="H255" s="107">
        <v>62</v>
      </c>
      <c r="I255" s="107">
        <v>29</v>
      </c>
      <c r="J255" s="107">
        <v>0</v>
      </c>
      <c r="K255" s="107">
        <v>0</v>
      </c>
      <c r="L255" s="107">
        <v>3</v>
      </c>
      <c r="M255" s="107">
        <v>3</v>
      </c>
      <c r="N255" s="107">
        <v>0</v>
      </c>
      <c r="O255" s="107">
        <v>0</v>
      </c>
      <c r="P255" s="149"/>
      <c r="Q255" s="149"/>
      <c r="R255" s="141"/>
      <c r="S255" s="38"/>
    </row>
    <row r="256" spans="1:19">
      <c r="A256" s="91" t="s">
        <v>228</v>
      </c>
      <c r="B256" s="107">
        <v>1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13</v>
      </c>
      <c r="I256" s="107">
        <v>2</v>
      </c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49"/>
      <c r="Q256" s="149"/>
      <c r="R256" s="141"/>
      <c r="S256" s="38"/>
    </row>
    <row r="257" spans="1:19">
      <c r="A257" s="91" t="s">
        <v>229</v>
      </c>
      <c r="B257" s="107">
        <v>3</v>
      </c>
      <c r="C257" s="107">
        <v>0</v>
      </c>
      <c r="D257" s="107">
        <v>0</v>
      </c>
      <c r="E257" s="107">
        <v>0</v>
      </c>
      <c r="F257" s="107">
        <v>6</v>
      </c>
      <c r="G257" s="107">
        <v>3</v>
      </c>
      <c r="H257" s="107">
        <v>14</v>
      </c>
      <c r="I257" s="107">
        <v>6</v>
      </c>
      <c r="J257" s="107">
        <v>1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149"/>
      <c r="Q257" s="149"/>
      <c r="R257" s="141"/>
      <c r="S257" s="38"/>
    </row>
    <row r="258" spans="1:19">
      <c r="A258" s="91" t="s">
        <v>230</v>
      </c>
      <c r="B258" s="107">
        <v>0</v>
      </c>
      <c r="C258" s="107">
        <v>0</v>
      </c>
      <c r="D258" s="107">
        <v>0</v>
      </c>
      <c r="E258" s="107">
        <v>0</v>
      </c>
      <c r="F258" s="107">
        <v>1</v>
      </c>
      <c r="G258" s="107">
        <v>0</v>
      </c>
      <c r="H258" s="107">
        <v>1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49"/>
      <c r="Q258" s="149"/>
      <c r="R258" s="141"/>
      <c r="S258" s="38"/>
    </row>
    <row r="259" spans="1:19">
      <c r="A259" s="91" t="s">
        <v>231</v>
      </c>
      <c r="B259" s="107">
        <v>3</v>
      </c>
      <c r="C259" s="107">
        <v>1</v>
      </c>
      <c r="D259" s="107">
        <v>0</v>
      </c>
      <c r="E259" s="107">
        <v>0</v>
      </c>
      <c r="F259" s="107">
        <v>3</v>
      </c>
      <c r="G259" s="107">
        <v>0</v>
      </c>
      <c r="H259" s="107">
        <v>9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149"/>
      <c r="Q259" s="149"/>
      <c r="R259" s="141"/>
      <c r="S259" s="38"/>
    </row>
    <row r="260" spans="1:19">
      <c r="A260" s="91" t="s">
        <v>232</v>
      </c>
      <c r="B260" s="107">
        <v>1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2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49"/>
      <c r="Q260" s="149"/>
      <c r="R260" s="141"/>
      <c r="S260" s="38"/>
    </row>
    <row r="261" spans="1:19">
      <c r="A261" s="91" t="s">
        <v>233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1</v>
      </c>
      <c r="H261" s="107">
        <v>2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49"/>
      <c r="Q261" s="149"/>
      <c r="R261" s="141"/>
      <c r="S261" s="38"/>
    </row>
    <row r="262" spans="1:19">
      <c r="A262" s="91" t="s">
        <v>234</v>
      </c>
      <c r="B262" s="107">
        <v>0</v>
      </c>
      <c r="C262" s="107">
        <v>1</v>
      </c>
      <c r="D262" s="107">
        <v>0</v>
      </c>
      <c r="E262" s="107">
        <v>0</v>
      </c>
      <c r="F262" s="107">
        <v>1</v>
      </c>
      <c r="G262" s="107">
        <v>0</v>
      </c>
      <c r="H262" s="107">
        <v>3</v>
      </c>
      <c r="I262" s="107">
        <v>1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49"/>
      <c r="Q262" s="149"/>
      <c r="R262" s="141"/>
      <c r="S262" s="38"/>
    </row>
    <row r="263" spans="1:19">
      <c r="A263" s="91" t="s">
        <v>235</v>
      </c>
      <c r="B263" s="107">
        <v>0</v>
      </c>
      <c r="C263" s="107">
        <v>0</v>
      </c>
      <c r="D263" s="107">
        <v>0</v>
      </c>
      <c r="E263" s="107">
        <v>0</v>
      </c>
      <c r="F263" s="107">
        <v>1</v>
      </c>
      <c r="G263" s="107">
        <v>0</v>
      </c>
      <c r="H263" s="107">
        <v>10</v>
      </c>
      <c r="I263" s="107">
        <v>7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49"/>
      <c r="Q263" s="149"/>
      <c r="R263" s="141"/>
      <c r="S263" s="38"/>
    </row>
    <row r="264" spans="1:19">
      <c r="A264" s="91" t="s">
        <v>236</v>
      </c>
      <c r="B264" s="107">
        <v>0</v>
      </c>
      <c r="C264" s="107">
        <v>0</v>
      </c>
      <c r="D264" s="107">
        <v>0</v>
      </c>
      <c r="E264" s="107">
        <v>0</v>
      </c>
      <c r="F264" s="107">
        <v>3</v>
      </c>
      <c r="G264" s="107">
        <v>0</v>
      </c>
      <c r="H264" s="107">
        <v>4</v>
      </c>
      <c r="I264" s="107">
        <v>1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49"/>
      <c r="Q264" s="149"/>
      <c r="R264" s="141"/>
      <c r="S264" s="38"/>
    </row>
    <row r="265" spans="1:19">
      <c r="A265" s="91" t="s">
        <v>237</v>
      </c>
      <c r="B265" s="107">
        <v>0</v>
      </c>
      <c r="C265" s="107">
        <v>1</v>
      </c>
      <c r="D265" s="107">
        <v>0</v>
      </c>
      <c r="E265" s="107">
        <v>0</v>
      </c>
      <c r="F265" s="107">
        <v>2</v>
      </c>
      <c r="G265" s="107">
        <v>0</v>
      </c>
      <c r="H265" s="107">
        <v>4</v>
      </c>
      <c r="I265" s="107">
        <v>1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49"/>
      <c r="Q265" s="149"/>
      <c r="R265" s="141"/>
      <c r="S265" s="38"/>
    </row>
    <row r="266" spans="1:19">
      <c r="A266" s="91" t="s">
        <v>238</v>
      </c>
      <c r="B266" s="107">
        <v>0</v>
      </c>
      <c r="C266" s="107">
        <v>0</v>
      </c>
      <c r="D266" s="107">
        <v>0</v>
      </c>
      <c r="E266" s="107">
        <v>0</v>
      </c>
      <c r="F266" s="107">
        <v>1</v>
      </c>
      <c r="G266" s="107">
        <v>0</v>
      </c>
      <c r="H266" s="107">
        <v>0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49"/>
      <c r="Q266" s="149"/>
      <c r="R266" s="141"/>
      <c r="S266" s="38"/>
    </row>
    <row r="267" spans="1:19">
      <c r="A267" s="91" t="s">
        <v>239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1</v>
      </c>
      <c r="I267" s="107">
        <v>0</v>
      </c>
      <c r="J267" s="107">
        <v>0</v>
      </c>
      <c r="K267" s="107">
        <v>0</v>
      </c>
      <c r="L267" s="107">
        <v>0</v>
      </c>
      <c r="M267" s="107">
        <v>0</v>
      </c>
      <c r="N267" s="107">
        <v>0</v>
      </c>
      <c r="O267" s="107">
        <v>0</v>
      </c>
      <c r="P267" s="149"/>
      <c r="Q267" s="149"/>
      <c r="R267" s="141"/>
      <c r="S267" s="38"/>
    </row>
    <row r="268" spans="1:19">
      <c r="A268" s="91" t="s">
        <v>240</v>
      </c>
      <c r="B268" s="107">
        <v>0</v>
      </c>
      <c r="C268" s="107">
        <v>0</v>
      </c>
      <c r="D268" s="107">
        <v>0</v>
      </c>
      <c r="E268" s="107">
        <v>0</v>
      </c>
      <c r="F268" s="107">
        <v>6</v>
      </c>
      <c r="G268" s="107">
        <v>1</v>
      </c>
      <c r="H268" s="107">
        <v>12</v>
      </c>
      <c r="I268" s="107">
        <v>2</v>
      </c>
      <c r="J268" s="107">
        <v>0</v>
      </c>
      <c r="K268" s="107">
        <v>0</v>
      </c>
      <c r="L268" s="107">
        <v>0</v>
      </c>
      <c r="M268" s="107">
        <v>0</v>
      </c>
      <c r="N268" s="107">
        <v>0</v>
      </c>
      <c r="O268" s="107">
        <v>0</v>
      </c>
      <c r="P268" s="149"/>
      <c r="Q268" s="149"/>
      <c r="R268" s="141"/>
      <c r="S268" s="38"/>
    </row>
    <row r="269" spans="1:19">
      <c r="A269" s="91" t="s">
        <v>241</v>
      </c>
      <c r="B269" s="107">
        <v>1</v>
      </c>
      <c r="C269" s="107">
        <v>0</v>
      </c>
      <c r="D269" s="107">
        <v>0</v>
      </c>
      <c r="E269" s="107">
        <v>0</v>
      </c>
      <c r="F269" s="107">
        <v>1</v>
      </c>
      <c r="G269" s="107">
        <v>0</v>
      </c>
      <c r="H269" s="107">
        <v>3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0</v>
      </c>
      <c r="O269" s="107">
        <v>0</v>
      </c>
      <c r="P269" s="149"/>
      <c r="Q269" s="149"/>
      <c r="R269" s="141"/>
      <c r="S269" s="38"/>
    </row>
    <row r="270" spans="1:19">
      <c r="A270" s="91" t="s">
        <v>242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1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49"/>
      <c r="Q270" s="149"/>
      <c r="R270" s="141"/>
      <c r="S270" s="38"/>
    </row>
    <row r="271" spans="1:19" ht="16.5" customHeight="1">
      <c r="A271" s="91" t="s">
        <v>243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49"/>
      <c r="Q271" s="149"/>
      <c r="R271" s="141"/>
      <c r="S271" s="38"/>
    </row>
    <row r="272" spans="1:19">
      <c r="A272" s="149"/>
      <c r="B272" s="149"/>
      <c r="C272" s="149"/>
      <c r="D272" s="149"/>
      <c r="E272" s="149"/>
      <c r="F272" s="149"/>
      <c r="G272" s="149"/>
      <c r="H272" s="149"/>
      <c r="I272" s="149"/>
      <c r="J272" s="149"/>
      <c r="K272" s="149"/>
      <c r="L272" s="149"/>
      <c r="M272" s="149"/>
      <c r="N272" s="149"/>
      <c r="O272" s="149"/>
      <c r="P272" s="149"/>
      <c r="Q272" s="149"/>
      <c r="R272" s="141"/>
      <c r="S272" s="38"/>
    </row>
    <row r="273" spans="1:19">
      <c r="A273" s="149"/>
      <c r="B273" s="149"/>
      <c r="C273" s="149"/>
      <c r="D273" s="149"/>
      <c r="E273" s="149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P273" s="149"/>
      <c r="Q273" s="149"/>
      <c r="R273" s="141"/>
      <c r="S273" s="38"/>
    </row>
    <row r="274" spans="1:19" ht="16.5" customHeight="1">
      <c r="A274" s="196" t="s">
        <v>452</v>
      </c>
      <c r="B274" s="182" t="s">
        <v>122</v>
      </c>
      <c r="C274" s="183"/>
      <c r="D274" s="182" t="s">
        <v>123</v>
      </c>
      <c r="E274" s="183"/>
      <c r="F274" s="182" t="s">
        <v>124</v>
      </c>
      <c r="G274" s="183"/>
      <c r="H274" s="182" t="s">
        <v>125</v>
      </c>
      <c r="I274" s="183"/>
      <c r="J274" s="182" t="s">
        <v>126</v>
      </c>
      <c r="K274" s="183"/>
      <c r="L274" s="182" t="s">
        <v>127</v>
      </c>
      <c r="M274" s="183"/>
      <c r="N274" s="182" t="s">
        <v>128</v>
      </c>
      <c r="O274" s="183"/>
      <c r="P274" s="149"/>
      <c r="Q274" s="149"/>
      <c r="R274" s="141"/>
      <c r="S274" s="38"/>
    </row>
    <row r="275" spans="1:19">
      <c r="A275" s="197"/>
      <c r="B275" s="148" t="s">
        <v>3</v>
      </c>
      <c r="C275" s="148" t="s">
        <v>4</v>
      </c>
      <c r="D275" s="148" t="s">
        <v>3</v>
      </c>
      <c r="E275" s="148" t="s">
        <v>4</v>
      </c>
      <c r="F275" s="148" t="s">
        <v>3</v>
      </c>
      <c r="G275" s="148" t="s">
        <v>4</v>
      </c>
      <c r="H275" s="148" t="s">
        <v>3</v>
      </c>
      <c r="I275" s="148" t="s">
        <v>4</v>
      </c>
      <c r="J275" s="148" t="s">
        <v>3</v>
      </c>
      <c r="K275" s="148" t="s">
        <v>4</v>
      </c>
      <c r="L275" s="148" t="s">
        <v>3</v>
      </c>
      <c r="M275" s="148" t="s">
        <v>4</v>
      </c>
      <c r="N275" s="148" t="s">
        <v>3</v>
      </c>
      <c r="O275" s="148" t="s">
        <v>4</v>
      </c>
      <c r="P275" s="39"/>
      <c r="Q275" s="39"/>
      <c r="R275" s="141"/>
      <c r="S275" s="38"/>
    </row>
    <row r="276" spans="1:19" ht="16.149999999999999" customHeight="1">
      <c r="A276" s="91" t="s">
        <v>222</v>
      </c>
      <c r="B276" s="105">
        <v>474</v>
      </c>
      <c r="C276" s="105">
        <v>129</v>
      </c>
      <c r="D276" s="105">
        <v>26</v>
      </c>
      <c r="E276" s="105">
        <v>3</v>
      </c>
      <c r="F276" s="105">
        <v>176</v>
      </c>
      <c r="G276" s="105">
        <v>117</v>
      </c>
      <c r="H276" s="105">
        <v>186</v>
      </c>
      <c r="I276" s="105">
        <v>115</v>
      </c>
      <c r="J276" s="105">
        <v>49</v>
      </c>
      <c r="K276" s="105">
        <v>19</v>
      </c>
      <c r="L276" s="105">
        <v>423</v>
      </c>
      <c r="M276" s="105">
        <v>118</v>
      </c>
      <c r="N276" s="105">
        <v>171</v>
      </c>
      <c r="O276" s="105">
        <v>45</v>
      </c>
      <c r="P276" s="149"/>
      <c r="Q276" s="149"/>
      <c r="R276" s="141"/>
      <c r="S276" s="38"/>
    </row>
    <row r="277" spans="1:19">
      <c r="A277" s="91" t="s">
        <v>223</v>
      </c>
      <c r="B277" s="107">
        <v>59</v>
      </c>
      <c r="C277" s="107">
        <v>7</v>
      </c>
      <c r="D277" s="107">
        <v>7</v>
      </c>
      <c r="E277" s="107">
        <v>1</v>
      </c>
      <c r="F277" s="107">
        <v>43</v>
      </c>
      <c r="G277" s="107">
        <v>27</v>
      </c>
      <c r="H277" s="107">
        <v>25</v>
      </c>
      <c r="I277" s="107">
        <v>16</v>
      </c>
      <c r="J277" s="107">
        <v>7</v>
      </c>
      <c r="K277" s="107">
        <v>0</v>
      </c>
      <c r="L277" s="107">
        <v>88</v>
      </c>
      <c r="M277" s="107">
        <v>13</v>
      </c>
      <c r="N277" s="107">
        <v>27</v>
      </c>
      <c r="O277" s="107">
        <v>7</v>
      </c>
      <c r="P277" s="149"/>
      <c r="Q277" s="149"/>
      <c r="R277" s="141"/>
      <c r="S277" s="38"/>
    </row>
    <row r="278" spans="1:19">
      <c r="A278" s="91" t="s">
        <v>224</v>
      </c>
      <c r="B278" s="107">
        <v>186</v>
      </c>
      <c r="C278" s="107">
        <v>57</v>
      </c>
      <c r="D278" s="107">
        <v>12</v>
      </c>
      <c r="E278" s="107">
        <v>1</v>
      </c>
      <c r="F278" s="107">
        <v>59</v>
      </c>
      <c r="G278" s="107">
        <v>46</v>
      </c>
      <c r="H278" s="107">
        <v>68</v>
      </c>
      <c r="I278" s="107">
        <v>53</v>
      </c>
      <c r="J278" s="107">
        <v>21</v>
      </c>
      <c r="K278" s="107">
        <v>13</v>
      </c>
      <c r="L278" s="107">
        <v>159</v>
      </c>
      <c r="M278" s="107">
        <v>58</v>
      </c>
      <c r="N278" s="107">
        <v>91</v>
      </c>
      <c r="O278" s="107">
        <v>30</v>
      </c>
      <c r="P278" s="149"/>
      <c r="Q278" s="149"/>
      <c r="R278" s="141"/>
      <c r="S278" s="38"/>
    </row>
    <row r="279" spans="1:19">
      <c r="A279" s="91" t="s">
        <v>288</v>
      </c>
      <c r="B279" s="107">
        <v>24</v>
      </c>
      <c r="C279" s="107">
        <v>7</v>
      </c>
      <c r="D279" s="107">
        <v>0</v>
      </c>
      <c r="E279" s="107">
        <v>0</v>
      </c>
      <c r="F279" s="107">
        <v>5</v>
      </c>
      <c r="G279" s="107">
        <v>6</v>
      </c>
      <c r="H279" s="107">
        <v>11</v>
      </c>
      <c r="I279" s="107">
        <v>10</v>
      </c>
      <c r="J279" s="107">
        <v>2</v>
      </c>
      <c r="K279" s="107">
        <v>1</v>
      </c>
      <c r="L279" s="107">
        <v>30</v>
      </c>
      <c r="M279" s="107">
        <v>5</v>
      </c>
      <c r="N279" s="107">
        <v>9</v>
      </c>
      <c r="O279" s="107">
        <v>2</v>
      </c>
      <c r="P279" s="149"/>
      <c r="Q279" s="149"/>
      <c r="R279" s="141"/>
      <c r="S279" s="38"/>
    </row>
    <row r="280" spans="1:19">
      <c r="A280" s="91" t="s">
        <v>225</v>
      </c>
      <c r="B280" s="107">
        <v>79</v>
      </c>
      <c r="C280" s="107">
        <v>24</v>
      </c>
      <c r="D280" s="107">
        <v>0</v>
      </c>
      <c r="E280" s="107">
        <v>0</v>
      </c>
      <c r="F280" s="107">
        <v>21</v>
      </c>
      <c r="G280" s="107">
        <v>11</v>
      </c>
      <c r="H280" s="107">
        <v>30</v>
      </c>
      <c r="I280" s="107">
        <v>14</v>
      </c>
      <c r="J280" s="107">
        <v>10</v>
      </c>
      <c r="K280" s="107">
        <v>4</v>
      </c>
      <c r="L280" s="107">
        <v>32</v>
      </c>
      <c r="M280" s="107">
        <v>6</v>
      </c>
      <c r="N280" s="107">
        <v>10</v>
      </c>
      <c r="O280" s="107">
        <v>2</v>
      </c>
      <c r="P280" s="149"/>
      <c r="Q280" s="149"/>
      <c r="R280" s="141"/>
      <c r="S280" s="38"/>
    </row>
    <row r="281" spans="1:19">
      <c r="A281" s="91" t="s">
        <v>226</v>
      </c>
      <c r="B281" s="107">
        <v>34</v>
      </c>
      <c r="C281" s="107">
        <v>7</v>
      </c>
      <c r="D281" s="107">
        <v>0</v>
      </c>
      <c r="E281" s="107">
        <v>0</v>
      </c>
      <c r="F281" s="107">
        <v>4</v>
      </c>
      <c r="G281" s="107">
        <v>5</v>
      </c>
      <c r="H281" s="107">
        <v>7</v>
      </c>
      <c r="I281" s="107">
        <v>2</v>
      </c>
      <c r="J281" s="107">
        <v>0</v>
      </c>
      <c r="K281" s="107">
        <v>0</v>
      </c>
      <c r="L281" s="107">
        <v>9</v>
      </c>
      <c r="M281" s="107">
        <v>4</v>
      </c>
      <c r="N281" s="107">
        <v>4</v>
      </c>
      <c r="O281" s="107">
        <v>1</v>
      </c>
      <c r="P281" s="149"/>
      <c r="Q281" s="149"/>
      <c r="R281" s="141"/>
      <c r="S281" s="38"/>
    </row>
    <row r="282" spans="1:19">
      <c r="A282" s="91" t="s">
        <v>227</v>
      </c>
      <c r="B282" s="107">
        <v>27</v>
      </c>
      <c r="C282" s="107">
        <v>7</v>
      </c>
      <c r="D282" s="107">
        <v>3</v>
      </c>
      <c r="E282" s="107">
        <v>1</v>
      </c>
      <c r="F282" s="107">
        <v>13</v>
      </c>
      <c r="G282" s="107">
        <v>10</v>
      </c>
      <c r="H282" s="107">
        <v>15</v>
      </c>
      <c r="I282" s="107">
        <v>8</v>
      </c>
      <c r="J282" s="107">
        <v>4</v>
      </c>
      <c r="K282" s="107">
        <v>0</v>
      </c>
      <c r="L282" s="107">
        <v>55</v>
      </c>
      <c r="M282" s="107">
        <v>15</v>
      </c>
      <c r="N282" s="107">
        <v>12</v>
      </c>
      <c r="O282" s="107">
        <v>2</v>
      </c>
      <c r="P282" s="149"/>
      <c r="Q282" s="149"/>
      <c r="R282" s="141"/>
      <c r="S282" s="38"/>
    </row>
    <row r="283" spans="1:19">
      <c r="A283" s="91" t="s">
        <v>228</v>
      </c>
      <c r="B283" s="107">
        <v>3</v>
      </c>
      <c r="C283" s="107">
        <v>0</v>
      </c>
      <c r="D283" s="107">
        <v>0</v>
      </c>
      <c r="E283" s="107">
        <v>0</v>
      </c>
      <c r="F283" s="107">
        <v>2</v>
      </c>
      <c r="G283" s="107">
        <v>2</v>
      </c>
      <c r="H283" s="107">
        <v>2</v>
      </c>
      <c r="I283" s="107">
        <v>1</v>
      </c>
      <c r="J283" s="107">
        <v>0</v>
      </c>
      <c r="K283" s="107">
        <v>0</v>
      </c>
      <c r="L283" s="107">
        <v>1</v>
      </c>
      <c r="M283" s="107">
        <v>0</v>
      </c>
      <c r="N283" s="107">
        <v>1</v>
      </c>
      <c r="O283" s="107">
        <v>0</v>
      </c>
      <c r="P283" s="149"/>
      <c r="Q283" s="149"/>
      <c r="R283" s="141"/>
      <c r="S283" s="38"/>
    </row>
    <row r="284" spans="1:19">
      <c r="A284" s="91" t="s">
        <v>229</v>
      </c>
      <c r="B284" s="107">
        <v>14</v>
      </c>
      <c r="C284" s="107">
        <v>10</v>
      </c>
      <c r="D284" s="107">
        <v>2</v>
      </c>
      <c r="E284" s="107">
        <v>0</v>
      </c>
      <c r="F284" s="107">
        <v>6</v>
      </c>
      <c r="G284" s="107">
        <v>3</v>
      </c>
      <c r="H284" s="107">
        <v>0</v>
      </c>
      <c r="I284" s="107">
        <v>0</v>
      </c>
      <c r="J284" s="107">
        <v>1</v>
      </c>
      <c r="K284" s="107">
        <v>1</v>
      </c>
      <c r="L284" s="107">
        <v>8</v>
      </c>
      <c r="M284" s="107">
        <v>3</v>
      </c>
      <c r="N284" s="107">
        <v>3</v>
      </c>
      <c r="O284" s="107">
        <v>0</v>
      </c>
      <c r="P284" s="149"/>
      <c r="Q284" s="149"/>
      <c r="R284" s="141"/>
      <c r="S284" s="38"/>
    </row>
    <row r="285" spans="1:19">
      <c r="A285" s="91" t="s">
        <v>230</v>
      </c>
      <c r="B285" s="107">
        <v>3</v>
      </c>
      <c r="C285" s="107">
        <v>1</v>
      </c>
      <c r="D285" s="107">
        <v>0</v>
      </c>
      <c r="E285" s="107">
        <v>0</v>
      </c>
      <c r="F285" s="107">
        <v>3</v>
      </c>
      <c r="G285" s="107">
        <v>0</v>
      </c>
      <c r="H285" s="107">
        <v>0</v>
      </c>
      <c r="I285" s="107">
        <v>0</v>
      </c>
      <c r="J285" s="107">
        <v>0</v>
      </c>
      <c r="K285" s="107">
        <v>0</v>
      </c>
      <c r="L285" s="107">
        <v>2</v>
      </c>
      <c r="M285" s="107">
        <v>1</v>
      </c>
      <c r="N285" s="107">
        <v>0</v>
      </c>
      <c r="O285" s="107">
        <v>0</v>
      </c>
      <c r="P285" s="149"/>
      <c r="Q285" s="149"/>
      <c r="R285" s="141"/>
      <c r="S285" s="38"/>
    </row>
    <row r="286" spans="1:19">
      <c r="A286" s="91" t="s">
        <v>231</v>
      </c>
      <c r="B286" s="107">
        <v>6</v>
      </c>
      <c r="C286" s="107">
        <v>3</v>
      </c>
      <c r="D286" s="107">
        <v>1</v>
      </c>
      <c r="E286" s="107">
        <v>0</v>
      </c>
      <c r="F286" s="107">
        <v>0</v>
      </c>
      <c r="G286" s="107">
        <v>1</v>
      </c>
      <c r="H286" s="107">
        <v>3</v>
      </c>
      <c r="I286" s="107">
        <v>6</v>
      </c>
      <c r="J286" s="107">
        <v>1</v>
      </c>
      <c r="K286" s="107">
        <v>0</v>
      </c>
      <c r="L286" s="107">
        <v>3</v>
      </c>
      <c r="M286" s="107">
        <v>0</v>
      </c>
      <c r="N286" s="107">
        <v>2</v>
      </c>
      <c r="O286" s="107">
        <v>0</v>
      </c>
      <c r="P286" s="149"/>
      <c r="Q286" s="149"/>
      <c r="R286" s="141"/>
      <c r="S286" s="38"/>
    </row>
    <row r="287" spans="1:19">
      <c r="A287" s="91" t="s">
        <v>232</v>
      </c>
      <c r="B287" s="107">
        <v>0</v>
      </c>
      <c r="C287" s="107">
        <v>0</v>
      </c>
      <c r="D287" s="107">
        <v>1</v>
      </c>
      <c r="E287" s="107">
        <v>0</v>
      </c>
      <c r="F287" s="107">
        <v>1</v>
      </c>
      <c r="G287" s="107">
        <v>1</v>
      </c>
      <c r="H287" s="107">
        <v>2</v>
      </c>
      <c r="I287" s="107">
        <v>1</v>
      </c>
      <c r="J287" s="107">
        <v>1</v>
      </c>
      <c r="K287" s="107">
        <v>0</v>
      </c>
      <c r="L287" s="107">
        <v>2</v>
      </c>
      <c r="M287" s="107">
        <v>0</v>
      </c>
      <c r="N287" s="107">
        <v>2</v>
      </c>
      <c r="O287" s="107">
        <v>1</v>
      </c>
      <c r="P287" s="149"/>
      <c r="Q287" s="149"/>
      <c r="R287" s="141"/>
      <c r="S287" s="38"/>
    </row>
    <row r="288" spans="1:19">
      <c r="A288" s="91" t="s">
        <v>233</v>
      </c>
      <c r="B288" s="107">
        <v>3</v>
      </c>
      <c r="C288" s="107">
        <v>0</v>
      </c>
      <c r="D288" s="107">
        <v>0</v>
      </c>
      <c r="E288" s="107">
        <v>0</v>
      </c>
      <c r="F288" s="107">
        <v>1</v>
      </c>
      <c r="G288" s="107">
        <v>1</v>
      </c>
      <c r="H288" s="107">
        <v>1</v>
      </c>
      <c r="I288" s="107">
        <v>2</v>
      </c>
      <c r="J288" s="107">
        <v>1</v>
      </c>
      <c r="K288" s="107">
        <v>0</v>
      </c>
      <c r="L288" s="107">
        <v>2</v>
      </c>
      <c r="M288" s="107">
        <v>0</v>
      </c>
      <c r="N288" s="107">
        <v>0</v>
      </c>
      <c r="O288" s="107">
        <v>0</v>
      </c>
      <c r="P288" s="149"/>
      <c r="Q288" s="149"/>
      <c r="R288" s="141"/>
      <c r="S288" s="38"/>
    </row>
    <row r="289" spans="1:19">
      <c r="A289" s="91" t="s">
        <v>234</v>
      </c>
      <c r="B289" s="107">
        <v>2</v>
      </c>
      <c r="C289" s="107">
        <v>0</v>
      </c>
      <c r="D289" s="107">
        <v>0</v>
      </c>
      <c r="E289" s="107">
        <v>0</v>
      </c>
      <c r="F289" s="107">
        <v>2</v>
      </c>
      <c r="G289" s="107">
        <v>0</v>
      </c>
      <c r="H289" s="107">
        <v>5</v>
      </c>
      <c r="I289" s="107">
        <v>0</v>
      </c>
      <c r="J289" s="107">
        <v>0</v>
      </c>
      <c r="K289" s="107">
        <v>0</v>
      </c>
      <c r="L289" s="107">
        <v>3</v>
      </c>
      <c r="M289" s="107">
        <v>2</v>
      </c>
      <c r="N289" s="107">
        <v>0</v>
      </c>
      <c r="O289" s="107">
        <v>0</v>
      </c>
      <c r="P289" s="149"/>
      <c r="Q289" s="149"/>
      <c r="R289" s="141"/>
      <c r="S289" s="38"/>
    </row>
    <row r="290" spans="1:19">
      <c r="A290" s="91" t="s">
        <v>235</v>
      </c>
      <c r="B290" s="107">
        <v>0</v>
      </c>
      <c r="C290" s="107">
        <v>1</v>
      </c>
      <c r="D290" s="107">
        <v>0</v>
      </c>
      <c r="E290" s="107">
        <v>0</v>
      </c>
      <c r="F290" s="107">
        <v>1</v>
      </c>
      <c r="G290" s="107">
        <v>0</v>
      </c>
      <c r="H290" s="107">
        <v>0</v>
      </c>
      <c r="I290" s="107">
        <v>0</v>
      </c>
      <c r="J290" s="107">
        <v>0</v>
      </c>
      <c r="K290" s="107">
        <v>0</v>
      </c>
      <c r="L290" s="107">
        <v>12</v>
      </c>
      <c r="M290" s="107">
        <v>11</v>
      </c>
      <c r="N290" s="107">
        <v>3</v>
      </c>
      <c r="O290" s="107">
        <v>0</v>
      </c>
      <c r="P290" s="149"/>
      <c r="Q290" s="149"/>
      <c r="R290" s="141"/>
      <c r="S290" s="38"/>
    </row>
    <row r="291" spans="1:19">
      <c r="A291" s="91" t="s">
        <v>236</v>
      </c>
      <c r="B291" s="107">
        <v>2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1</v>
      </c>
      <c r="M291" s="107">
        <v>0</v>
      </c>
      <c r="N291" s="107">
        <v>0</v>
      </c>
      <c r="O291" s="107">
        <v>0</v>
      </c>
      <c r="P291" s="149"/>
      <c r="Q291" s="149"/>
      <c r="R291" s="141"/>
      <c r="S291" s="38"/>
    </row>
    <row r="292" spans="1:19">
      <c r="A292" s="91" t="s">
        <v>237</v>
      </c>
      <c r="B292" s="107">
        <v>3</v>
      </c>
      <c r="C292" s="107">
        <v>1</v>
      </c>
      <c r="D292" s="107">
        <v>0</v>
      </c>
      <c r="E292" s="107">
        <v>0</v>
      </c>
      <c r="F292" s="107">
        <v>3</v>
      </c>
      <c r="G292" s="107">
        <v>0</v>
      </c>
      <c r="H292" s="107">
        <v>1</v>
      </c>
      <c r="I292" s="107">
        <v>2</v>
      </c>
      <c r="J292" s="107">
        <v>0</v>
      </c>
      <c r="K292" s="107">
        <v>0</v>
      </c>
      <c r="L292" s="107">
        <v>2</v>
      </c>
      <c r="M292" s="107">
        <v>0</v>
      </c>
      <c r="N292" s="107">
        <v>2</v>
      </c>
      <c r="O292" s="107">
        <v>0</v>
      </c>
      <c r="P292" s="149"/>
      <c r="Q292" s="149"/>
      <c r="R292" s="141"/>
      <c r="S292" s="38"/>
    </row>
    <row r="293" spans="1:19">
      <c r="A293" s="91" t="s">
        <v>238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1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1</v>
      </c>
      <c r="O293" s="107">
        <v>0</v>
      </c>
      <c r="P293" s="149"/>
      <c r="Q293" s="149"/>
      <c r="R293" s="141"/>
      <c r="S293" s="38"/>
    </row>
    <row r="294" spans="1:19">
      <c r="A294" s="91" t="s">
        <v>239</v>
      </c>
      <c r="B294" s="107">
        <v>1</v>
      </c>
      <c r="C294" s="107">
        <v>0</v>
      </c>
      <c r="D294" s="107">
        <v>0</v>
      </c>
      <c r="E294" s="107">
        <v>0</v>
      </c>
      <c r="F294" s="107">
        <v>1</v>
      </c>
      <c r="G294" s="107">
        <v>1</v>
      </c>
      <c r="H294" s="107">
        <v>2</v>
      </c>
      <c r="I294" s="107">
        <v>0</v>
      </c>
      <c r="J294" s="107">
        <v>0</v>
      </c>
      <c r="K294" s="107">
        <v>0</v>
      </c>
      <c r="L294" s="107">
        <v>2</v>
      </c>
      <c r="M294" s="107">
        <v>0</v>
      </c>
      <c r="N294" s="107">
        <v>0</v>
      </c>
      <c r="O294" s="107">
        <v>0</v>
      </c>
      <c r="P294" s="149"/>
      <c r="Q294" s="149"/>
      <c r="R294" s="141"/>
      <c r="S294" s="38"/>
    </row>
    <row r="295" spans="1:19">
      <c r="A295" s="91" t="s">
        <v>240</v>
      </c>
      <c r="B295" s="107">
        <v>27</v>
      </c>
      <c r="C295" s="107">
        <v>4</v>
      </c>
      <c r="D295" s="107">
        <v>0</v>
      </c>
      <c r="E295" s="107">
        <v>0</v>
      </c>
      <c r="F295" s="107">
        <v>6</v>
      </c>
      <c r="G295" s="107">
        <v>3</v>
      </c>
      <c r="H295" s="107">
        <v>13</v>
      </c>
      <c r="I295" s="107">
        <v>0</v>
      </c>
      <c r="J295" s="107">
        <v>0</v>
      </c>
      <c r="K295" s="107">
        <v>0</v>
      </c>
      <c r="L295" s="107">
        <v>9</v>
      </c>
      <c r="M295" s="107">
        <v>0</v>
      </c>
      <c r="N295" s="107">
        <v>2</v>
      </c>
      <c r="O295" s="107">
        <v>0</v>
      </c>
      <c r="P295" s="149"/>
      <c r="Q295" s="149"/>
      <c r="R295" s="141"/>
      <c r="S295" s="38"/>
    </row>
    <row r="296" spans="1:19">
      <c r="A296" s="91" t="s">
        <v>241</v>
      </c>
      <c r="B296" s="107">
        <v>1</v>
      </c>
      <c r="C296" s="107">
        <v>0</v>
      </c>
      <c r="D296" s="107">
        <v>0</v>
      </c>
      <c r="E296" s="107">
        <v>0</v>
      </c>
      <c r="F296" s="107">
        <v>5</v>
      </c>
      <c r="G296" s="107">
        <v>0</v>
      </c>
      <c r="H296" s="107">
        <v>0</v>
      </c>
      <c r="I296" s="107">
        <v>0</v>
      </c>
      <c r="J296" s="107">
        <v>1</v>
      </c>
      <c r="K296" s="107">
        <v>0</v>
      </c>
      <c r="L296" s="107">
        <v>3</v>
      </c>
      <c r="M296" s="107">
        <v>0</v>
      </c>
      <c r="N296" s="107">
        <v>2</v>
      </c>
      <c r="O296" s="107">
        <v>0</v>
      </c>
      <c r="P296" s="149"/>
      <c r="Q296" s="149"/>
      <c r="R296" s="141"/>
      <c r="S296" s="38"/>
    </row>
    <row r="297" spans="1:19">
      <c r="A297" s="91" t="s">
        <v>242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49"/>
      <c r="Q297" s="149"/>
      <c r="R297" s="141"/>
      <c r="S297" s="38"/>
    </row>
    <row r="298" spans="1:19" ht="16.5" customHeight="1">
      <c r="A298" s="91" t="s">
        <v>243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49"/>
      <c r="Q298" s="149"/>
      <c r="R298" s="141"/>
      <c r="S298" s="38"/>
    </row>
    <row r="299" spans="1:19">
      <c r="A299" s="149"/>
      <c r="B299" s="149"/>
      <c r="C299" s="149"/>
      <c r="D299" s="149"/>
      <c r="E299" s="149"/>
      <c r="F299" s="149"/>
      <c r="G299" s="149"/>
      <c r="H299" s="149"/>
      <c r="I299" s="149"/>
      <c r="J299" s="149"/>
      <c r="K299" s="149"/>
      <c r="L299" s="149"/>
      <c r="M299" s="149"/>
      <c r="N299" s="149"/>
      <c r="O299" s="149"/>
      <c r="P299" s="149"/>
      <c r="Q299" s="149"/>
      <c r="R299" s="141"/>
      <c r="S299" s="38"/>
    </row>
    <row r="300" spans="1:19">
      <c r="A300" s="149"/>
      <c r="B300" s="149"/>
      <c r="C300" s="149"/>
      <c r="D300" s="149"/>
      <c r="E300" s="149"/>
      <c r="F300" s="149"/>
      <c r="G300" s="149"/>
      <c r="H300" s="149"/>
      <c r="I300" s="149"/>
      <c r="J300" s="149"/>
      <c r="K300" s="149"/>
      <c r="L300" s="149"/>
      <c r="M300" s="149"/>
      <c r="N300" s="149"/>
      <c r="O300" s="149"/>
      <c r="P300" s="149"/>
      <c r="Q300" s="149"/>
      <c r="R300" s="141"/>
      <c r="S300" s="38"/>
    </row>
    <row r="301" spans="1:19" ht="16.5" customHeight="1">
      <c r="A301" s="196" t="s">
        <v>452</v>
      </c>
      <c r="B301" s="182" t="s">
        <v>129</v>
      </c>
      <c r="C301" s="183"/>
      <c r="D301" s="182" t="s">
        <v>130</v>
      </c>
      <c r="E301" s="183"/>
      <c r="F301" s="182" t="s">
        <v>131</v>
      </c>
      <c r="G301" s="183"/>
      <c r="H301" s="182" t="s">
        <v>132</v>
      </c>
      <c r="I301" s="183"/>
      <c r="J301" s="182" t="s">
        <v>133</v>
      </c>
      <c r="K301" s="183"/>
      <c r="L301" s="182" t="s">
        <v>134</v>
      </c>
      <c r="M301" s="183"/>
      <c r="N301" s="182" t="s">
        <v>135</v>
      </c>
      <c r="O301" s="183"/>
      <c r="P301" s="149"/>
      <c r="Q301" s="149"/>
      <c r="R301" s="141"/>
      <c r="S301" s="38"/>
    </row>
    <row r="302" spans="1:19">
      <c r="A302" s="197"/>
      <c r="B302" s="148" t="s">
        <v>3</v>
      </c>
      <c r="C302" s="148" t="s">
        <v>4</v>
      </c>
      <c r="D302" s="148" t="s">
        <v>3</v>
      </c>
      <c r="E302" s="148" t="s">
        <v>4</v>
      </c>
      <c r="F302" s="148" t="s">
        <v>3</v>
      </c>
      <c r="G302" s="148" t="s">
        <v>4</v>
      </c>
      <c r="H302" s="148" t="s">
        <v>3</v>
      </c>
      <c r="I302" s="148" t="s">
        <v>4</v>
      </c>
      <c r="J302" s="148" t="s">
        <v>3</v>
      </c>
      <c r="K302" s="148" t="s">
        <v>4</v>
      </c>
      <c r="L302" s="148" t="s">
        <v>3</v>
      </c>
      <c r="M302" s="148" t="s">
        <v>4</v>
      </c>
      <c r="N302" s="148" t="s">
        <v>3</v>
      </c>
      <c r="O302" s="148" t="s">
        <v>4</v>
      </c>
      <c r="P302" s="39"/>
      <c r="Q302" s="39"/>
      <c r="R302" s="141"/>
      <c r="S302" s="38"/>
    </row>
    <row r="303" spans="1:19" ht="16.149999999999999" customHeight="1">
      <c r="A303" s="91" t="s">
        <v>222</v>
      </c>
      <c r="B303" s="105">
        <v>226</v>
      </c>
      <c r="C303" s="105">
        <v>51</v>
      </c>
      <c r="D303" s="105">
        <v>116</v>
      </c>
      <c r="E303" s="105">
        <v>137</v>
      </c>
      <c r="F303" s="105">
        <v>2750</v>
      </c>
      <c r="G303" s="105">
        <v>618</v>
      </c>
      <c r="H303" s="105">
        <v>13</v>
      </c>
      <c r="I303" s="105">
        <v>10</v>
      </c>
      <c r="J303" s="105">
        <v>13</v>
      </c>
      <c r="K303" s="105">
        <v>12</v>
      </c>
      <c r="L303" s="105">
        <v>15</v>
      </c>
      <c r="M303" s="105">
        <v>6</v>
      </c>
      <c r="N303" s="105">
        <v>20</v>
      </c>
      <c r="O303" s="105">
        <v>10</v>
      </c>
      <c r="P303" s="149"/>
      <c r="Q303" s="149"/>
      <c r="R303" s="141"/>
      <c r="S303" s="38"/>
    </row>
    <row r="304" spans="1:19">
      <c r="A304" s="91" t="s">
        <v>223</v>
      </c>
      <c r="B304" s="107">
        <v>28</v>
      </c>
      <c r="C304" s="107">
        <v>6</v>
      </c>
      <c r="D304" s="107">
        <v>21</v>
      </c>
      <c r="E304" s="107">
        <v>21</v>
      </c>
      <c r="F304" s="107">
        <v>479</v>
      </c>
      <c r="G304" s="107">
        <v>86</v>
      </c>
      <c r="H304" s="107">
        <v>3</v>
      </c>
      <c r="I304" s="107">
        <v>2</v>
      </c>
      <c r="J304" s="107">
        <v>5</v>
      </c>
      <c r="K304" s="107">
        <v>5</v>
      </c>
      <c r="L304" s="107">
        <v>2</v>
      </c>
      <c r="M304" s="107">
        <v>1</v>
      </c>
      <c r="N304" s="107">
        <v>6</v>
      </c>
      <c r="O304" s="107">
        <v>1</v>
      </c>
      <c r="P304" s="149"/>
      <c r="Q304" s="149"/>
      <c r="R304" s="141"/>
      <c r="S304" s="38"/>
    </row>
    <row r="305" spans="1:19">
      <c r="A305" s="91" t="s">
        <v>224</v>
      </c>
      <c r="B305" s="107">
        <v>97</v>
      </c>
      <c r="C305" s="107">
        <v>22</v>
      </c>
      <c r="D305" s="107">
        <v>16</v>
      </c>
      <c r="E305" s="107">
        <v>23</v>
      </c>
      <c r="F305" s="107">
        <v>1070</v>
      </c>
      <c r="G305" s="107">
        <v>345</v>
      </c>
      <c r="H305" s="107">
        <v>1</v>
      </c>
      <c r="I305" s="107">
        <v>4</v>
      </c>
      <c r="J305" s="107">
        <v>3</v>
      </c>
      <c r="K305" s="107">
        <v>6</v>
      </c>
      <c r="L305" s="107">
        <v>4</v>
      </c>
      <c r="M305" s="107">
        <v>4</v>
      </c>
      <c r="N305" s="107">
        <v>5</v>
      </c>
      <c r="O305" s="107">
        <v>3</v>
      </c>
      <c r="P305" s="149"/>
      <c r="Q305" s="149"/>
      <c r="R305" s="141"/>
      <c r="S305" s="38"/>
    </row>
    <row r="306" spans="1:19">
      <c r="A306" s="91" t="s">
        <v>288</v>
      </c>
      <c r="B306" s="107">
        <v>27</v>
      </c>
      <c r="C306" s="107">
        <v>2</v>
      </c>
      <c r="D306" s="107">
        <v>7</v>
      </c>
      <c r="E306" s="107">
        <v>7</v>
      </c>
      <c r="F306" s="107">
        <v>174</v>
      </c>
      <c r="G306" s="107">
        <v>25</v>
      </c>
      <c r="H306" s="107">
        <v>2</v>
      </c>
      <c r="I306" s="107">
        <v>1</v>
      </c>
      <c r="J306" s="107">
        <v>1</v>
      </c>
      <c r="K306" s="107">
        <v>0</v>
      </c>
      <c r="L306" s="107">
        <v>1</v>
      </c>
      <c r="M306" s="107">
        <v>0</v>
      </c>
      <c r="N306" s="107">
        <v>1</v>
      </c>
      <c r="O306" s="107">
        <v>1</v>
      </c>
      <c r="P306" s="149"/>
      <c r="Q306" s="149"/>
      <c r="R306" s="141"/>
      <c r="S306" s="38"/>
    </row>
    <row r="307" spans="1:19">
      <c r="A307" s="91" t="s">
        <v>225</v>
      </c>
      <c r="B307" s="107">
        <v>22</v>
      </c>
      <c r="C307" s="107">
        <v>5</v>
      </c>
      <c r="D307" s="107">
        <v>11</v>
      </c>
      <c r="E307" s="107">
        <v>19</v>
      </c>
      <c r="F307" s="107">
        <v>352</v>
      </c>
      <c r="G307" s="107">
        <v>53</v>
      </c>
      <c r="H307" s="107">
        <v>4</v>
      </c>
      <c r="I307" s="107">
        <v>0</v>
      </c>
      <c r="J307" s="107">
        <v>1</v>
      </c>
      <c r="K307" s="107">
        <v>0</v>
      </c>
      <c r="L307" s="107">
        <v>3</v>
      </c>
      <c r="M307" s="107">
        <v>0</v>
      </c>
      <c r="N307" s="107">
        <v>3</v>
      </c>
      <c r="O307" s="107">
        <v>1</v>
      </c>
      <c r="P307" s="149"/>
      <c r="Q307" s="149"/>
      <c r="R307" s="141"/>
      <c r="S307" s="38"/>
    </row>
    <row r="308" spans="1:19">
      <c r="A308" s="91" t="s">
        <v>226</v>
      </c>
      <c r="B308" s="107">
        <v>6</v>
      </c>
      <c r="C308" s="107">
        <v>0</v>
      </c>
      <c r="D308" s="107">
        <v>6</v>
      </c>
      <c r="E308" s="107">
        <v>7</v>
      </c>
      <c r="F308" s="107">
        <v>136</v>
      </c>
      <c r="G308" s="107">
        <v>18</v>
      </c>
      <c r="H308" s="107">
        <v>0</v>
      </c>
      <c r="I308" s="107">
        <v>1</v>
      </c>
      <c r="J308" s="107">
        <v>0</v>
      </c>
      <c r="K308" s="107">
        <v>0</v>
      </c>
      <c r="L308" s="107">
        <v>1</v>
      </c>
      <c r="M308" s="107">
        <v>0</v>
      </c>
      <c r="N308" s="107">
        <v>2</v>
      </c>
      <c r="O308" s="107">
        <v>0</v>
      </c>
      <c r="P308" s="149"/>
      <c r="Q308" s="149"/>
      <c r="R308" s="141"/>
      <c r="S308" s="38"/>
    </row>
    <row r="309" spans="1:19">
      <c r="A309" s="91" t="s">
        <v>227</v>
      </c>
      <c r="B309" s="107">
        <v>18</v>
      </c>
      <c r="C309" s="107">
        <v>5</v>
      </c>
      <c r="D309" s="107">
        <v>12</v>
      </c>
      <c r="E309" s="107">
        <v>25</v>
      </c>
      <c r="F309" s="107">
        <v>196</v>
      </c>
      <c r="G309" s="107">
        <v>29</v>
      </c>
      <c r="H309" s="107">
        <v>0</v>
      </c>
      <c r="I309" s="107">
        <v>1</v>
      </c>
      <c r="J309" s="107">
        <v>0</v>
      </c>
      <c r="K309" s="107">
        <v>0</v>
      </c>
      <c r="L309" s="107">
        <v>0</v>
      </c>
      <c r="M309" s="107">
        <v>0</v>
      </c>
      <c r="N309" s="107">
        <v>2</v>
      </c>
      <c r="O309" s="107">
        <v>4</v>
      </c>
      <c r="P309" s="149"/>
      <c r="Q309" s="149"/>
      <c r="R309" s="141"/>
      <c r="S309" s="38"/>
    </row>
    <row r="310" spans="1:19">
      <c r="A310" s="91" t="s">
        <v>228</v>
      </c>
      <c r="B310" s="107">
        <v>1</v>
      </c>
      <c r="C310" s="107">
        <v>0</v>
      </c>
      <c r="D310" s="107">
        <v>0</v>
      </c>
      <c r="E310" s="107">
        <v>0</v>
      </c>
      <c r="F310" s="107">
        <v>25</v>
      </c>
      <c r="G310" s="107">
        <v>3</v>
      </c>
      <c r="H310" s="107">
        <v>0</v>
      </c>
      <c r="I310" s="107">
        <v>0</v>
      </c>
      <c r="J310" s="107">
        <v>0</v>
      </c>
      <c r="K310" s="107">
        <v>0</v>
      </c>
      <c r="L310" s="107">
        <v>1</v>
      </c>
      <c r="M310" s="107">
        <v>0</v>
      </c>
      <c r="N310" s="107">
        <v>0</v>
      </c>
      <c r="O310" s="107">
        <v>0</v>
      </c>
      <c r="P310" s="149"/>
      <c r="Q310" s="149"/>
      <c r="R310" s="141"/>
      <c r="S310" s="38"/>
    </row>
    <row r="311" spans="1:19">
      <c r="A311" s="91" t="s">
        <v>229</v>
      </c>
      <c r="B311" s="107">
        <v>5</v>
      </c>
      <c r="C311" s="107">
        <v>1</v>
      </c>
      <c r="D311" s="107">
        <v>14</v>
      </c>
      <c r="E311" s="107">
        <v>15</v>
      </c>
      <c r="F311" s="107">
        <v>52</v>
      </c>
      <c r="G311" s="107">
        <v>10</v>
      </c>
      <c r="H311" s="107">
        <v>0</v>
      </c>
      <c r="I311" s="107">
        <v>0</v>
      </c>
      <c r="J311" s="107">
        <v>0</v>
      </c>
      <c r="K311" s="107">
        <v>0</v>
      </c>
      <c r="L311" s="107">
        <v>0</v>
      </c>
      <c r="M311" s="107">
        <v>1</v>
      </c>
      <c r="N311" s="107">
        <v>0</v>
      </c>
      <c r="O311" s="107">
        <v>0</v>
      </c>
      <c r="P311" s="149"/>
      <c r="Q311" s="149"/>
      <c r="R311" s="141"/>
      <c r="S311" s="38"/>
    </row>
    <row r="312" spans="1:19">
      <c r="A312" s="91" t="s">
        <v>230</v>
      </c>
      <c r="B312" s="107">
        <v>0</v>
      </c>
      <c r="C312" s="107">
        <v>0</v>
      </c>
      <c r="D312" s="107">
        <v>2</v>
      </c>
      <c r="E312" s="107">
        <v>0</v>
      </c>
      <c r="F312" s="107">
        <v>20</v>
      </c>
      <c r="G312" s="107">
        <v>4</v>
      </c>
      <c r="H312" s="107">
        <v>0</v>
      </c>
      <c r="I312" s="107">
        <v>0</v>
      </c>
      <c r="J312" s="107">
        <v>2</v>
      </c>
      <c r="K312" s="107">
        <v>1</v>
      </c>
      <c r="L312" s="107">
        <v>1</v>
      </c>
      <c r="M312" s="107">
        <v>0</v>
      </c>
      <c r="N312" s="107">
        <v>0</v>
      </c>
      <c r="O312" s="107">
        <v>0</v>
      </c>
      <c r="P312" s="149"/>
      <c r="Q312" s="149"/>
      <c r="R312" s="141"/>
      <c r="S312" s="38"/>
    </row>
    <row r="313" spans="1:19">
      <c r="A313" s="91" t="s">
        <v>231</v>
      </c>
      <c r="B313" s="107">
        <v>1</v>
      </c>
      <c r="C313" s="107">
        <v>0</v>
      </c>
      <c r="D313" s="107">
        <v>0</v>
      </c>
      <c r="E313" s="107">
        <v>1</v>
      </c>
      <c r="F313" s="107">
        <v>33</v>
      </c>
      <c r="G313" s="107">
        <v>8</v>
      </c>
      <c r="H313" s="107">
        <v>0</v>
      </c>
      <c r="I313" s="107">
        <v>0</v>
      </c>
      <c r="J313" s="107">
        <v>0</v>
      </c>
      <c r="K313" s="107">
        <v>0</v>
      </c>
      <c r="L313" s="107">
        <v>1</v>
      </c>
      <c r="M313" s="107">
        <v>0</v>
      </c>
      <c r="N313" s="107">
        <v>0</v>
      </c>
      <c r="O313" s="107">
        <v>0</v>
      </c>
      <c r="P313" s="149"/>
      <c r="Q313" s="149"/>
      <c r="R313" s="141"/>
      <c r="S313" s="38"/>
    </row>
    <row r="314" spans="1:19">
      <c r="A314" s="91" t="s">
        <v>232</v>
      </c>
      <c r="B314" s="107">
        <v>0</v>
      </c>
      <c r="C314" s="107">
        <v>0</v>
      </c>
      <c r="D314" s="107">
        <v>2</v>
      </c>
      <c r="E314" s="107">
        <v>0</v>
      </c>
      <c r="F314" s="107">
        <v>16</v>
      </c>
      <c r="G314" s="107">
        <v>2</v>
      </c>
      <c r="H314" s="107">
        <v>0</v>
      </c>
      <c r="I314" s="107">
        <v>0</v>
      </c>
      <c r="J314" s="107">
        <v>0</v>
      </c>
      <c r="K314" s="107">
        <v>0</v>
      </c>
      <c r="L314" s="107">
        <v>0</v>
      </c>
      <c r="M314" s="107">
        <v>0</v>
      </c>
      <c r="N314" s="107">
        <v>0</v>
      </c>
      <c r="O314" s="107">
        <v>0</v>
      </c>
      <c r="P314" s="149"/>
      <c r="Q314" s="149"/>
      <c r="R314" s="141"/>
      <c r="S314" s="38"/>
    </row>
    <row r="315" spans="1:19">
      <c r="A315" s="91" t="s">
        <v>233</v>
      </c>
      <c r="B315" s="107">
        <v>0</v>
      </c>
      <c r="C315" s="107">
        <v>0</v>
      </c>
      <c r="D315" s="107">
        <v>0</v>
      </c>
      <c r="E315" s="107">
        <v>0</v>
      </c>
      <c r="F315" s="107">
        <v>13</v>
      </c>
      <c r="G315" s="107">
        <v>1</v>
      </c>
      <c r="H315" s="107">
        <v>0</v>
      </c>
      <c r="I315" s="107">
        <v>0</v>
      </c>
      <c r="J315" s="107">
        <v>0</v>
      </c>
      <c r="K315" s="107">
        <v>0</v>
      </c>
      <c r="L315" s="107">
        <v>1</v>
      </c>
      <c r="M315" s="107">
        <v>0</v>
      </c>
      <c r="N315" s="107">
        <v>1</v>
      </c>
      <c r="O315" s="107">
        <v>0</v>
      </c>
      <c r="P315" s="149"/>
      <c r="Q315" s="149"/>
      <c r="R315" s="141"/>
      <c r="S315" s="38"/>
    </row>
    <row r="316" spans="1:19">
      <c r="A316" s="91" t="s">
        <v>234</v>
      </c>
      <c r="B316" s="107">
        <v>2</v>
      </c>
      <c r="C316" s="107">
        <v>2</v>
      </c>
      <c r="D316" s="107">
        <v>0</v>
      </c>
      <c r="E316" s="107">
        <v>0</v>
      </c>
      <c r="F316" s="107">
        <v>25</v>
      </c>
      <c r="G316" s="107">
        <v>1</v>
      </c>
      <c r="H316" s="107">
        <v>0</v>
      </c>
      <c r="I316" s="107">
        <v>0</v>
      </c>
      <c r="J316" s="107">
        <v>0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149"/>
      <c r="Q316" s="149"/>
      <c r="R316" s="141"/>
      <c r="S316" s="38"/>
    </row>
    <row r="317" spans="1:19">
      <c r="A317" s="91" t="s">
        <v>235</v>
      </c>
      <c r="B317" s="107">
        <v>2</v>
      </c>
      <c r="C317" s="107">
        <v>2</v>
      </c>
      <c r="D317" s="107">
        <v>0</v>
      </c>
      <c r="E317" s="107">
        <v>1</v>
      </c>
      <c r="F317" s="107">
        <v>30</v>
      </c>
      <c r="G317" s="107">
        <v>4</v>
      </c>
      <c r="H317" s="107">
        <v>3</v>
      </c>
      <c r="I317" s="107">
        <v>1</v>
      </c>
      <c r="J317" s="107">
        <v>1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49"/>
      <c r="Q317" s="149"/>
      <c r="R317" s="141"/>
      <c r="S317" s="38"/>
    </row>
    <row r="318" spans="1:19">
      <c r="A318" s="91" t="s">
        <v>236</v>
      </c>
      <c r="B318" s="107">
        <v>8</v>
      </c>
      <c r="C318" s="107">
        <v>6</v>
      </c>
      <c r="D318" s="107">
        <v>0</v>
      </c>
      <c r="E318" s="107">
        <v>0</v>
      </c>
      <c r="F318" s="107">
        <v>15</v>
      </c>
      <c r="G318" s="107">
        <v>5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49"/>
      <c r="Q318" s="149"/>
      <c r="R318" s="141"/>
      <c r="S318" s="38"/>
    </row>
    <row r="319" spans="1:19">
      <c r="A319" s="91" t="s">
        <v>237</v>
      </c>
      <c r="B319" s="107">
        <v>5</v>
      </c>
      <c r="C319" s="107">
        <v>0</v>
      </c>
      <c r="D319" s="107">
        <v>16</v>
      </c>
      <c r="E319" s="107">
        <v>8</v>
      </c>
      <c r="F319" s="107">
        <v>25</v>
      </c>
      <c r="G319" s="107">
        <v>4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149"/>
      <c r="Q319" s="149"/>
      <c r="R319" s="141"/>
      <c r="S319" s="38"/>
    </row>
    <row r="320" spans="1:19">
      <c r="A320" s="91" t="s">
        <v>238</v>
      </c>
      <c r="B320" s="107">
        <v>0</v>
      </c>
      <c r="C320" s="107">
        <v>0</v>
      </c>
      <c r="D320" s="107">
        <v>0</v>
      </c>
      <c r="E320" s="107">
        <v>0</v>
      </c>
      <c r="F320" s="107">
        <v>3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49"/>
      <c r="Q320" s="149"/>
      <c r="R320" s="141"/>
      <c r="S320" s="38"/>
    </row>
    <row r="321" spans="1:19">
      <c r="A321" s="91" t="s">
        <v>239</v>
      </c>
      <c r="B321" s="107">
        <v>0</v>
      </c>
      <c r="C321" s="107">
        <v>0</v>
      </c>
      <c r="D321" s="107">
        <v>0</v>
      </c>
      <c r="E321" s="107">
        <v>2</v>
      </c>
      <c r="F321" s="107">
        <v>16</v>
      </c>
      <c r="G321" s="107">
        <v>3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149"/>
      <c r="Q321" s="149"/>
      <c r="R321" s="141"/>
      <c r="S321" s="38"/>
    </row>
    <row r="322" spans="1:19">
      <c r="A322" s="91" t="s">
        <v>240</v>
      </c>
      <c r="B322" s="107">
        <v>3</v>
      </c>
      <c r="C322" s="107">
        <v>0</v>
      </c>
      <c r="D322" s="107">
        <v>9</v>
      </c>
      <c r="E322" s="107">
        <v>8</v>
      </c>
      <c r="F322" s="107">
        <v>59</v>
      </c>
      <c r="G322" s="107">
        <v>15</v>
      </c>
      <c r="H322" s="107">
        <v>0</v>
      </c>
      <c r="I322" s="107">
        <v>0</v>
      </c>
      <c r="J322" s="107">
        <v>0</v>
      </c>
      <c r="K322" s="107">
        <v>0</v>
      </c>
      <c r="L322" s="107">
        <v>0</v>
      </c>
      <c r="M322" s="107">
        <v>0</v>
      </c>
      <c r="N322" s="107">
        <v>0</v>
      </c>
      <c r="O322" s="107">
        <v>0</v>
      </c>
      <c r="P322" s="149"/>
      <c r="Q322" s="149"/>
      <c r="R322" s="141"/>
      <c r="S322" s="38"/>
    </row>
    <row r="323" spans="1:19">
      <c r="A323" s="91" t="s">
        <v>241</v>
      </c>
      <c r="B323" s="107">
        <v>1</v>
      </c>
      <c r="C323" s="107">
        <v>0</v>
      </c>
      <c r="D323" s="107">
        <v>0</v>
      </c>
      <c r="E323" s="107">
        <v>0</v>
      </c>
      <c r="F323" s="107">
        <v>10</v>
      </c>
      <c r="G323" s="107">
        <v>1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49"/>
      <c r="Q323" s="149"/>
      <c r="R323" s="141"/>
      <c r="S323" s="38"/>
    </row>
    <row r="324" spans="1:19">
      <c r="A324" s="91" t="s">
        <v>242</v>
      </c>
      <c r="B324" s="107">
        <v>0</v>
      </c>
      <c r="C324" s="107">
        <v>0</v>
      </c>
      <c r="D324" s="107">
        <v>0</v>
      </c>
      <c r="E324" s="107">
        <v>0</v>
      </c>
      <c r="F324" s="107">
        <v>1</v>
      </c>
      <c r="G324" s="107">
        <v>1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49"/>
      <c r="Q324" s="149"/>
      <c r="R324" s="141"/>
      <c r="S324" s="38"/>
    </row>
    <row r="325" spans="1:19" ht="16.5" customHeight="1">
      <c r="A325" s="91" t="s">
        <v>243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49"/>
      <c r="Q325" s="149"/>
      <c r="R325" s="141"/>
      <c r="S325" s="38"/>
    </row>
    <row r="326" spans="1:19">
      <c r="A326" s="149"/>
      <c r="B326" s="149"/>
      <c r="C326" s="149"/>
      <c r="D326" s="149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49"/>
      <c r="P326" s="149"/>
      <c r="Q326" s="149"/>
      <c r="R326" s="141"/>
      <c r="S326" s="38"/>
    </row>
    <row r="327" spans="1:19">
      <c r="A327" s="149"/>
      <c r="B327" s="149"/>
      <c r="C327" s="149"/>
      <c r="D327" s="149"/>
      <c r="E327" s="149"/>
      <c r="F327" s="149"/>
      <c r="G327" s="149"/>
      <c r="H327" s="149"/>
      <c r="I327" s="149"/>
      <c r="J327" s="149"/>
      <c r="K327" s="149"/>
      <c r="L327" s="149"/>
      <c r="M327" s="149"/>
      <c r="N327" s="149"/>
      <c r="O327" s="149"/>
      <c r="P327" s="149"/>
      <c r="Q327" s="149"/>
      <c r="R327" s="141"/>
      <c r="S327" s="38"/>
    </row>
    <row r="328" spans="1:19" ht="16.5" customHeight="1">
      <c r="A328" s="196" t="s">
        <v>452</v>
      </c>
      <c r="B328" s="182" t="s">
        <v>136</v>
      </c>
      <c r="C328" s="183"/>
      <c r="D328" s="182" t="s">
        <v>137</v>
      </c>
      <c r="E328" s="183"/>
      <c r="F328" s="182" t="s">
        <v>138</v>
      </c>
      <c r="G328" s="183"/>
      <c r="H328" s="182" t="s">
        <v>139</v>
      </c>
      <c r="I328" s="183"/>
      <c r="J328" s="182" t="s">
        <v>140</v>
      </c>
      <c r="K328" s="183"/>
      <c r="L328" s="182" t="s">
        <v>141</v>
      </c>
      <c r="M328" s="183"/>
      <c r="N328" s="182" t="s">
        <v>142</v>
      </c>
      <c r="O328" s="183"/>
      <c r="P328" s="149"/>
      <c r="Q328" s="149"/>
      <c r="R328" s="141"/>
      <c r="S328" s="38"/>
    </row>
    <row r="329" spans="1:19">
      <c r="A329" s="197"/>
      <c r="B329" s="148" t="s">
        <v>3</v>
      </c>
      <c r="C329" s="148" t="s">
        <v>4</v>
      </c>
      <c r="D329" s="148" t="s">
        <v>3</v>
      </c>
      <c r="E329" s="148" t="s">
        <v>4</v>
      </c>
      <c r="F329" s="148" t="s">
        <v>3</v>
      </c>
      <c r="G329" s="148" t="s">
        <v>4</v>
      </c>
      <c r="H329" s="148" t="s">
        <v>3</v>
      </c>
      <c r="I329" s="148" t="s">
        <v>4</v>
      </c>
      <c r="J329" s="148" t="s">
        <v>3</v>
      </c>
      <c r="K329" s="148" t="s">
        <v>4</v>
      </c>
      <c r="L329" s="148" t="s">
        <v>3</v>
      </c>
      <c r="M329" s="148" t="s">
        <v>4</v>
      </c>
      <c r="N329" s="148" t="s">
        <v>3</v>
      </c>
      <c r="O329" s="148" t="s">
        <v>4</v>
      </c>
      <c r="P329" s="39"/>
      <c r="Q329" s="39"/>
      <c r="R329" s="141"/>
      <c r="S329" s="38"/>
    </row>
    <row r="330" spans="1:19" ht="16.149999999999999" customHeight="1">
      <c r="A330" s="91" t="s">
        <v>222</v>
      </c>
      <c r="B330" s="105">
        <v>315</v>
      </c>
      <c r="C330" s="105">
        <v>408</v>
      </c>
      <c r="D330" s="105">
        <v>14</v>
      </c>
      <c r="E330" s="105">
        <v>11</v>
      </c>
      <c r="F330" s="105">
        <v>32</v>
      </c>
      <c r="G330" s="105">
        <v>31</v>
      </c>
      <c r="H330" s="105">
        <v>18</v>
      </c>
      <c r="I330" s="105">
        <v>11</v>
      </c>
      <c r="J330" s="105">
        <v>8</v>
      </c>
      <c r="K330" s="105">
        <v>5</v>
      </c>
      <c r="L330" s="105">
        <v>33</v>
      </c>
      <c r="M330" s="105">
        <v>11</v>
      </c>
      <c r="N330" s="105">
        <v>4</v>
      </c>
      <c r="O330" s="105">
        <v>0</v>
      </c>
      <c r="P330" s="149"/>
      <c r="Q330" s="149"/>
      <c r="R330" s="141"/>
      <c r="S330" s="38"/>
    </row>
    <row r="331" spans="1:19">
      <c r="A331" s="91" t="s">
        <v>223</v>
      </c>
      <c r="B331" s="107">
        <v>66</v>
      </c>
      <c r="C331" s="107">
        <v>94</v>
      </c>
      <c r="D331" s="107">
        <v>3</v>
      </c>
      <c r="E331" s="107">
        <v>2</v>
      </c>
      <c r="F331" s="107">
        <v>5</v>
      </c>
      <c r="G331" s="107">
        <v>9</v>
      </c>
      <c r="H331" s="107">
        <v>3</v>
      </c>
      <c r="I331" s="107">
        <v>2</v>
      </c>
      <c r="J331" s="107">
        <v>1</v>
      </c>
      <c r="K331" s="107">
        <v>0</v>
      </c>
      <c r="L331" s="107">
        <v>1</v>
      </c>
      <c r="M331" s="107">
        <v>1</v>
      </c>
      <c r="N331" s="107">
        <v>1</v>
      </c>
      <c r="O331" s="107">
        <v>0</v>
      </c>
      <c r="P331" s="149"/>
      <c r="Q331" s="149"/>
      <c r="R331" s="141"/>
      <c r="S331" s="38"/>
    </row>
    <row r="332" spans="1:19">
      <c r="A332" s="91" t="s">
        <v>224</v>
      </c>
      <c r="B332" s="107">
        <v>101</v>
      </c>
      <c r="C332" s="107">
        <v>154</v>
      </c>
      <c r="D332" s="107">
        <v>5</v>
      </c>
      <c r="E332" s="107">
        <v>5</v>
      </c>
      <c r="F332" s="107">
        <v>3</v>
      </c>
      <c r="G332" s="107">
        <v>4</v>
      </c>
      <c r="H332" s="107">
        <v>2</v>
      </c>
      <c r="I332" s="107">
        <v>0</v>
      </c>
      <c r="J332" s="107">
        <v>2</v>
      </c>
      <c r="K332" s="107">
        <v>0</v>
      </c>
      <c r="L332" s="107">
        <v>0</v>
      </c>
      <c r="M332" s="107">
        <v>0</v>
      </c>
      <c r="N332" s="107">
        <v>1</v>
      </c>
      <c r="O332" s="107">
        <v>0</v>
      </c>
      <c r="P332" s="149"/>
      <c r="Q332" s="149"/>
      <c r="R332" s="141"/>
      <c r="S332" s="38"/>
    </row>
    <row r="333" spans="1:19">
      <c r="A333" s="91" t="s">
        <v>288</v>
      </c>
      <c r="B333" s="107">
        <v>33</v>
      </c>
      <c r="C333" s="107">
        <v>18</v>
      </c>
      <c r="D333" s="107">
        <v>1</v>
      </c>
      <c r="E333" s="107">
        <v>2</v>
      </c>
      <c r="F333" s="107">
        <v>2</v>
      </c>
      <c r="G333" s="107">
        <v>6</v>
      </c>
      <c r="H333" s="107">
        <v>1</v>
      </c>
      <c r="I333" s="107">
        <v>4</v>
      </c>
      <c r="J333" s="107">
        <v>2</v>
      </c>
      <c r="K333" s="107">
        <v>0</v>
      </c>
      <c r="L333" s="107">
        <v>3</v>
      </c>
      <c r="M333" s="107">
        <v>2</v>
      </c>
      <c r="N333" s="107">
        <v>2</v>
      </c>
      <c r="O333" s="107">
        <v>0</v>
      </c>
      <c r="P333" s="149"/>
      <c r="Q333" s="149"/>
      <c r="R333" s="141"/>
      <c r="S333" s="38"/>
    </row>
    <row r="334" spans="1:19">
      <c r="A334" s="91" t="s">
        <v>225</v>
      </c>
      <c r="B334" s="107">
        <v>31</v>
      </c>
      <c r="C334" s="107">
        <v>44</v>
      </c>
      <c r="D334" s="107">
        <v>2</v>
      </c>
      <c r="E334" s="107">
        <v>2</v>
      </c>
      <c r="F334" s="107">
        <v>4</v>
      </c>
      <c r="G334" s="107">
        <v>2</v>
      </c>
      <c r="H334" s="107">
        <v>0</v>
      </c>
      <c r="I334" s="107">
        <v>1</v>
      </c>
      <c r="J334" s="107">
        <v>2</v>
      </c>
      <c r="K334" s="107">
        <v>3</v>
      </c>
      <c r="L334" s="107">
        <v>5</v>
      </c>
      <c r="M334" s="107">
        <v>4</v>
      </c>
      <c r="N334" s="107">
        <v>0</v>
      </c>
      <c r="O334" s="107">
        <v>0</v>
      </c>
      <c r="P334" s="149"/>
      <c r="Q334" s="149"/>
      <c r="R334" s="141"/>
      <c r="S334" s="38"/>
    </row>
    <row r="335" spans="1:19">
      <c r="A335" s="91" t="s">
        <v>226</v>
      </c>
      <c r="B335" s="107">
        <v>11</v>
      </c>
      <c r="C335" s="107">
        <v>14</v>
      </c>
      <c r="D335" s="107">
        <v>1</v>
      </c>
      <c r="E335" s="107">
        <v>0</v>
      </c>
      <c r="F335" s="107">
        <v>0</v>
      </c>
      <c r="G335" s="107">
        <v>0</v>
      </c>
      <c r="H335" s="107">
        <v>2</v>
      </c>
      <c r="I335" s="107">
        <v>2</v>
      </c>
      <c r="J335" s="107">
        <v>0</v>
      </c>
      <c r="K335" s="107">
        <v>1</v>
      </c>
      <c r="L335" s="107">
        <v>3</v>
      </c>
      <c r="M335" s="107">
        <v>0</v>
      </c>
      <c r="N335" s="107">
        <v>0</v>
      </c>
      <c r="O335" s="107">
        <v>0</v>
      </c>
      <c r="P335" s="149"/>
      <c r="Q335" s="149"/>
      <c r="R335" s="141"/>
      <c r="S335" s="38"/>
    </row>
    <row r="336" spans="1:19">
      <c r="A336" s="91" t="s">
        <v>227</v>
      </c>
      <c r="B336" s="107">
        <v>31</v>
      </c>
      <c r="C336" s="107">
        <v>40</v>
      </c>
      <c r="D336" s="107">
        <v>1</v>
      </c>
      <c r="E336" s="107">
        <v>0</v>
      </c>
      <c r="F336" s="107">
        <v>9</v>
      </c>
      <c r="G336" s="107">
        <v>6</v>
      </c>
      <c r="H336" s="107">
        <v>3</v>
      </c>
      <c r="I336" s="107">
        <v>0</v>
      </c>
      <c r="J336" s="107">
        <v>1</v>
      </c>
      <c r="K336" s="107">
        <v>0</v>
      </c>
      <c r="L336" s="107">
        <v>0</v>
      </c>
      <c r="M336" s="107">
        <v>0</v>
      </c>
      <c r="N336" s="107">
        <v>0</v>
      </c>
      <c r="O336" s="107">
        <v>0</v>
      </c>
      <c r="P336" s="149"/>
      <c r="Q336" s="149"/>
      <c r="R336" s="141"/>
      <c r="S336" s="38"/>
    </row>
    <row r="337" spans="1:19">
      <c r="A337" s="91" t="s">
        <v>228</v>
      </c>
      <c r="B337" s="107">
        <v>1</v>
      </c>
      <c r="C337" s="107">
        <v>0</v>
      </c>
      <c r="D337" s="107">
        <v>0</v>
      </c>
      <c r="E337" s="107">
        <v>0</v>
      </c>
      <c r="F337" s="107">
        <v>0</v>
      </c>
      <c r="G337" s="107">
        <v>1</v>
      </c>
      <c r="H337" s="107">
        <v>0</v>
      </c>
      <c r="I337" s="107">
        <v>0</v>
      </c>
      <c r="J337" s="107">
        <v>0</v>
      </c>
      <c r="K337" s="107">
        <v>0</v>
      </c>
      <c r="L337" s="107">
        <v>0</v>
      </c>
      <c r="M337" s="107">
        <v>1</v>
      </c>
      <c r="N337" s="107">
        <v>0</v>
      </c>
      <c r="O337" s="107">
        <v>0</v>
      </c>
      <c r="P337" s="149"/>
      <c r="Q337" s="149"/>
      <c r="R337" s="141"/>
      <c r="S337" s="38"/>
    </row>
    <row r="338" spans="1:19">
      <c r="A338" s="91" t="s">
        <v>229</v>
      </c>
      <c r="B338" s="107">
        <v>11</v>
      </c>
      <c r="C338" s="107">
        <v>5</v>
      </c>
      <c r="D338" s="107">
        <v>1</v>
      </c>
      <c r="E338" s="107">
        <v>0</v>
      </c>
      <c r="F338" s="107">
        <v>1</v>
      </c>
      <c r="G338" s="107">
        <v>0</v>
      </c>
      <c r="H338" s="107">
        <v>2</v>
      </c>
      <c r="I338" s="107">
        <v>1</v>
      </c>
      <c r="J338" s="107">
        <v>0</v>
      </c>
      <c r="K338" s="107">
        <v>0</v>
      </c>
      <c r="L338" s="107">
        <v>0</v>
      </c>
      <c r="M338" s="107">
        <v>0</v>
      </c>
      <c r="N338" s="107">
        <v>0</v>
      </c>
      <c r="O338" s="107">
        <v>0</v>
      </c>
      <c r="P338" s="149"/>
      <c r="Q338" s="149"/>
      <c r="R338" s="141"/>
      <c r="S338" s="38"/>
    </row>
    <row r="339" spans="1:19">
      <c r="A339" s="91" t="s">
        <v>230</v>
      </c>
      <c r="B339" s="107">
        <v>6</v>
      </c>
      <c r="C339" s="107">
        <v>1</v>
      </c>
      <c r="D339" s="107">
        <v>0</v>
      </c>
      <c r="E339" s="107">
        <v>0</v>
      </c>
      <c r="F339" s="107">
        <v>0</v>
      </c>
      <c r="G339" s="107">
        <v>0</v>
      </c>
      <c r="H339" s="107">
        <v>0</v>
      </c>
      <c r="I339" s="107">
        <v>0</v>
      </c>
      <c r="J339" s="107">
        <v>0</v>
      </c>
      <c r="K339" s="107">
        <v>1</v>
      </c>
      <c r="L339" s="107">
        <v>0</v>
      </c>
      <c r="M339" s="107">
        <v>0</v>
      </c>
      <c r="N339" s="107">
        <v>0</v>
      </c>
      <c r="O339" s="107">
        <v>0</v>
      </c>
      <c r="P339" s="149"/>
      <c r="Q339" s="149"/>
      <c r="R339" s="141"/>
      <c r="S339" s="38"/>
    </row>
    <row r="340" spans="1:19">
      <c r="A340" s="91" t="s">
        <v>231</v>
      </c>
      <c r="B340" s="107">
        <v>2</v>
      </c>
      <c r="C340" s="107">
        <v>3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149"/>
      <c r="Q340" s="149"/>
      <c r="R340" s="141"/>
      <c r="S340" s="38"/>
    </row>
    <row r="341" spans="1:19">
      <c r="A341" s="91" t="s">
        <v>232</v>
      </c>
      <c r="B341" s="107">
        <v>2</v>
      </c>
      <c r="C341" s="107">
        <v>4</v>
      </c>
      <c r="D341" s="107">
        <v>0</v>
      </c>
      <c r="E341" s="107">
        <v>0</v>
      </c>
      <c r="F341" s="107">
        <v>6</v>
      </c>
      <c r="G341" s="107">
        <v>1</v>
      </c>
      <c r="H341" s="107">
        <v>1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149"/>
      <c r="Q341" s="149"/>
      <c r="R341" s="141"/>
      <c r="S341" s="38"/>
    </row>
    <row r="342" spans="1:19">
      <c r="A342" s="91" t="s">
        <v>233</v>
      </c>
      <c r="B342" s="107">
        <v>0</v>
      </c>
      <c r="C342" s="107">
        <v>1</v>
      </c>
      <c r="D342" s="107">
        <v>0</v>
      </c>
      <c r="E342" s="107">
        <v>0</v>
      </c>
      <c r="F342" s="107">
        <v>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149"/>
      <c r="Q342" s="149"/>
      <c r="R342" s="141"/>
      <c r="S342" s="38"/>
    </row>
    <row r="343" spans="1:19">
      <c r="A343" s="91" t="s">
        <v>234</v>
      </c>
      <c r="B343" s="107">
        <v>1</v>
      </c>
      <c r="C343" s="107">
        <v>7</v>
      </c>
      <c r="D343" s="107">
        <v>0</v>
      </c>
      <c r="E343" s="107">
        <v>0</v>
      </c>
      <c r="F343" s="107">
        <v>0</v>
      </c>
      <c r="G343" s="107">
        <v>0</v>
      </c>
      <c r="H343" s="107">
        <v>0</v>
      </c>
      <c r="I343" s="107">
        <v>0</v>
      </c>
      <c r="J343" s="107">
        <v>0</v>
      </c>
      <c r="K343" s="107">
        <v>0</v>
      </c>
      <c r="L343" s="107">
        <v>6</v>
      </c>
      <c r="M343" s="107">
        <v>0</v>
      </c>
      <c r="N343" s="107">
        <v>0</v>
      </c>
      <c r="O343" s="107">
        <v>0</v>
      </c>
      <c r="P343" s="149"/>
      <c r="Q343" s="149"/>
      <c r="R343" s="141"/>
      <c r="S343" s="38"/>
    </row>
    <row r="344" spans="1:19">
      <c r="A344" s="91" t="s">
        <v>235</v>
      </c>
      <c r="B344" s="107">
        <v>2</v>
      </c>
      <c r="C344" s="107">
        <v>1</v>
      </c>
      <c r="D344" s="107">
        <v>0</v>
      </c>
      <c r="E344" s="107">
        <v>0</v>
      </c>
      <c r="F344" s="107">
        <v>1</v>
      </c>
      <c r="G344" s="107">
        <v>0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0</v>
      </c>
      <c r="O344" s="107">
        <v>0</v>
      </c>
      <c r="P344" s="149"/>
      <c r="Q344" s="149"/>
      <c r="R344" s="141"/>
      <c r="S344" s="38"/>
    </row>
    <row r="345" spans="1:19">
      <c r="A345" s="91" t="s">
        <v>236</v>
      </c>
      <c r="B345" s="107">
        <v>0</v>
      </c>
      <c r="C345" s="107">
        <v>0</v>
      </c>
      <c r="D345" s="107">
        <v>0</v>
      </c>
      <c r="E345" s="107">
        <v>0</v>
      </c>
      <c r="F345" s="107">
        <v>0</v>
      </c>
      <c r="G345" s="107">
        <v>0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49"/>
      <c r="Q345" s="149"/>
      <c r="R345" s="141"/>
      <c r="S345" s="38"/>
    </row>
    <row r="346" spans="1:19">
      <c r="A346" s="91" t="s">
        <v>237</v>
      </c>
      <c r="B346" s="107">
        <v>5</v>
      </c>
      <c r="C346" s="107">
        <v>4</v>
      </c>
      <c r="D346" s="107">
        <v>0</v>
      </c>
      <c r="E346" s="107">
        <v>0</v>
      </c>
      <c r="F346" s="107">
        <v>0</v>
      </c>
      <c r="G346" s="107">
        <v>0</v>
      </c>
      <c r="H346" s="107">
        <v>1</v>
      </c>
      <c r="I346" s="107">
        <v>1</v>
      </c>
      <c r="J346" s="107">
        <v>0</v>
      </c>
      <c r="K346" s="107">
        <v>0</v>
      </c>
      <c r="L346" s="107">
        <v>15</v>
      </c>
      <c r="M346" s="107">
        <v>3</v>
      </c>
      <c r="N346" s="107">
        <v>0</v>
      </c>
      <c r="O346" s="107">
        <v>0</v>
      </c>
      <c r="P346" s="149"/>
      <c r="Q346" s="149"/>
      <c r="R346" s="141"/>
      <c r="S346" s="38"/>
    </row>
    <row r="347" spans="1:19">
      <c r="A347" s="91" t="s">
        <v>238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49"/>
      <c r="Q347" s="149"/>
      <c r="R347" s="141"/>
      <c r="S347" s="38"/>
    </row>
    <row r="348" spans="1:19">
      <c r="A348" s="91" t="s">
        <v>239</v>
      </c>
      <c r="B348" s="107">
        <v>1</v>
      </c>
      <c r="C348" s="107">
        <v>2</v>
      </c>
      <c r="D348" s="107">
        <v>0</v>
      </c>
      <c r="E348" s="107">
        <v>0</v>
      </c>
      <c r="F348" s="107">
        <v>0</v>
      </c>
      <c r="G348" s="107">
        <v>0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149"/>
      <c r="Q348" s="149"/>
      <c r="R348" s="141"/>
      <c r="S348" s="38"/>
    </row>
    <row r="349" spans="1:19">
      <c r="A349" s="91" t="s">
        <v>240</v>
      </c>
      <c r="B349" s="107">
        <v>11</v>
      </c>
      <c r="C349" s="107">
        <v>15</v>
      </c>
      <c r="D349" s="107">
        <v>0</v>
      </c>
      <c r="E349" s="107">
        <v>0</v>
      </c>
      <c r="F349" s="107">
        <v>1</v>
      </c>
      <c r="G349" s="107">
        <v>2</v>
      </c>
      <c r="H349" s="107">
        <v>3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  <c r="N349" s="107">
        <v>0</v>
      </c>
      <c r="O349" s="107">
        <v>0</v>
      </c>
      <c r="P349" s="149"/>
      <c r="Q349" s="149"/>
      <c r="R349" s="141"/>
      <c r="S349" s="38"/>
    </row>
    <row r="350" spans="1:19">
      <c r="A350" s="91" t="s">
        <v>241</v>
      </c>
      <c r="B350" s="107">
        <v>0</v>
      </c>
      <c r="C350" s="107">
        <v>1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49"/>
      <c r="Q350" s="149"/>
      <c r="R350" s="141"/>
      <c r="S350" s="38"/>
    </row>
    <row r="351" spans="1:19">
      <c r="A351" s="91" t="s">
        <v>242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49"/>
      <c r="Q351" s="149"/>
      <c r="R351" s="141"/>
      <c r="S351" s="38"/>
    </row>
    <row r="352" spans="1:19" ht="16.5" customHeight="1">
      <c r="A352" s="91" t="s">
        <v>243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49"/>
      <c r="Q352" s="149"/>
      <c r="R352" s="141"/>
      <c r="S352" s="38"/>
    </row>
    <row r="353" spans="1:19">
      <c r="A353" s="149"/>
      <c r="B353" s="149"/>
      <c r="C353" s="149"/>
      <c r="D353" s="149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49"/>
      <c r="Q353" s="149"/>
      <c r="R353" s="141"/>
      <c r="S353" s="38"/>
    </row>
    <row r="354" spans="1:19">
      <c r="A354" s="149"/>
      <c r="B354" s="149"/>
      <c r="C354" s="149"/>
      <c r="D354" s="149"/>
      <c r="E354" s="149"/>
      <c r="F354" s="149"/>
      <c r="G354" s="149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1"/>
      <c r="S354" s="38"/>
    </row>
    <row r="355" spans="1:19" ht="16.5" customHeight="1">
      <c r="A355" s="196" t="s">
        <v>452</v>
      </c>
      <c r="B355" s="182" t="s">
        <v>143</v>
      </c>
      <c r="C355" s="183"/>
      <c r="D355" s="182" t="s">
        <v>144</v>
      </c>
      <c r="E355" s="183"/>
      <c r="F355" s="182" t="s">
        <v>145</v>
      </c>
      <c r="G355" s="183"/>
      <c r="H355" s="182" t="s">
        <v>146</v>
      </c>
      <c r="I355" s="183"/>
      <c r="J355" s="182" t="s">
        <v>147</v>
      </c>
      <c r="K355" s="183"/>
      <c r="L355" s="182" t="s">
        <v>148</v>
      </c>
      <c r="M355" s="183"/>
      <c r="N355" s="182" t="s">
        <v>149</v>
      </c>
      <c r="O355" s="183"/>
      <c r="P355" s="149"/>
      <c r="Q355" s="149"/>
      <c r="R355" s="141"/>
      <c r="S355" s="38"/>
    </row>
    <row r="356" spans="1:19">
      <c r="A356" s="197"/>
      <c r="B356" s="148" t="s">
        <v>3</v>
      </c>
      <c r="C356" s="148" t="s">
        <v>4</v>
      </c>
      <c r="D356" s="148" t="s">
        <v>3</v>
      </c>
      <c r="E356" s="148" t="s">
        <v>4</v>
      </c>
      <c r="F356" s="148" t="s">
        <v>3</v>
      </c>
      <c r="G356" s="148" t="s">
        <v>4</v>
      </c>
      <c r="H356" s="148" t="s">
        <v>3</v>
      </c>
      <c r="I356" s="148" t="s">
        <v>4</v>
      </c>
      <c r="J356" s="148" t="s">
        <v>3</v>
      </c>
      <c r="K356" s="148" t="s">
        <v>4</v>
      </c>
      <c r="L356" s="148" t="s">
        <v>3</v>
      </c>
      <c r="M356" s="148" t="s">
        <v>4</v>
      </c>
      <c r="N356" s="148" t="s">
        <v>3</v>
      </c>
      <c r="O356" s="148" t="s">
        <v>4</v>
      </c>
      <c r="P356" s="39"/>
      <c r="Q356" s="39"/>
      <c r="R356" s="141"/>
      <c r="S356" s="38"/>
    </row>
    <row r="357" spans="1:19" ht="16.149999999999999" customHeight="1">
      <c r="A357" s="91" t="s">
        <v>222</v>
      </c>
      <c r="B357" s="105">
        <v>8</v>
      </c>
      <c r="C357" s="105">
        <v>7</v>
      </c>
      <c r="D357" s="105">
        <v>6</v>
      </c>
      <c r="E357" s="105">
        <v>0</v>
      </c>
      <c r="F357" s="105">
        <v>4</v>
      </c>
      <c r="G357" s="105">
        <v>2</v>
      </c>
      <c r="H357" s="105">
        <v>55</v>
      </c>
      <c r="I357" s="105">
        <v>9</v>
      </c>
      <c r="J357" s="105">
        <v>15</v>
      </c>
      <c r="K357" s="105">
        <v>12</v>
      </c>
      <c r="L357" s="105">
        <v>21</v>
      </c>
      <c r="M357" s="105">
        <v>4</v>
      </c>
      <c r="N357" s="105">
        <v>2</v>
      </c>
      <c r="O357" s="105">
        <v>1</v>
      </c>
      <c r="P357" s="149"/>
      <c r="Q357" s="149"/>
      <c r="R357" s="141"/>
      <c r="S357" s="38"/>
    </row>
    <row r="358" spans="1:19">
      <c r="A358" s="91" t="s">
        <v>223</v>
      </c>
      <c r="B358" s="107">
        <v>0</v>
      </c>
      <c r="C358" s="107">
        <v>0</v>
      </c>
      <c r="D358" s="107">
        <v>1</v>
      </c>
      <c r="E358" s="107">
        <v>0</v>
      </c>
      <c r="F358" s="107">
        <v>0</v>
      </c>
      <c r="G358" s="107">
        <v>0</v>
      </c>
      <c r="H358" s="107">
        <v>5</v>
      </c>
      <c r="I358" s="107">
        <v>1</v>
      </c>
      <c r="J358" s="107">
        <v>3</v>
      </c>
      <c r="K358" s="107">
        <v>1</v>
      </c>
      <c r="L358" s="107">
        <v>7</v>
      </c>
      <c r="M358" s="107">
        <v>3</v>
      </c>
      <c r="N358" s="107">
        <v>0</v>
      </c>
      <c r="O358" s="107">
        <v>0</v>
      </c>
      <c r="P358" s="149"/>
      <c r="Q358" s="149"/>
      <c r="R358" s="141"/>
      <c r="S358" s="38"/>
    </row>
    <row r="359" spans="1:19">
      <c r="A359" s="91" t="s">
        <v>224</v>
      </c>
      <c r="B359" s="107">
        <v>0</v>
      </c>
      <c r="C359" s="107">
        <v>1</v>
      </c>
      <c r="D359" s="107">
        <v>3</v>
      </c>
      <c r="E359" s="107">
        <v>0</v>
      </c>
      <c r="F359" s="107">
        <v>3</v>
      </c>
      <c r="G359" s="107">
        <v>1</v>
      </c>
      <c r="H359" s="107">
        <v>27</v>
      </c>
      <c r="I359" s="107">
        <v>5</v>
      </c>
      <c r="J359" s="107">
        <v>6</v>
      </c>
      <c r="K359" s="107">
        <v>5</v>
      </c>
      <c r="L359" s="107">
        <v>5</v>
      </c>
      <c r="M359" s="107">
        <v>1</v>
      </c>
      <c r="N359" s="107">
        <v>0</v>
      </c>
      <c r="O359" s="107">
        <v>0</v>
      </c>
      <c r="P359" s="149"/>
      <c r="Q359" s="149"/>
      <c r="R359" s="141"/>
      <c r="S359" s="38"/>
    </row>
    <row r="360" spans="1:19">
      <c r="A360" s="91" t="s">
        <v>288</v>
      </c>
      <c r="B360" s="107">
        <v>1</v>
      </c>
      <c r="C360" s="107">
        <v>0</v>
      </c>
      <c r="D360" s="107">
        <v>0</v>
      </c>
      <c r="E360" s="107">
        <v>0</v>
      </c>
      <c r="F360" s="107">
        <v>0</v>
      </c>
      <c r="G360" s="107">
        <v>0</v>
      </c>
      <c r="H360" s="107">
        <v>5</v>
      </c>
      <c r="I360" s="107">
        <v>1</v>
      </c>
      <c r="J360" s="107">
        <v>1</v>
      </c>
      <c r="K360" s="107">
        <v>0</v>
      </c>
      <c r="L360" s="107">
        <v>2</v>
      </c>
      <c r="M360" s="107">
        <v>0</v>
      </c>
      <c r="N360" s="107">
        <v>1</v>
      </c>
      <c r="O360" s="107">
        <v>0</v>
      </c>
      <c r="P360" s="149"/>
      <c r="Q360" s="149"/>
      <c r="R360" s="141"/>
      <c r="S360" s="38"/>
    </row>
    <row r="361" spans="1:19">
      <c r="A361" s="91" t="s">
        <v>225</v>
      </c>
      <c r="B361" s="107">
        <v>0</v>
      </c>
      <c r="C361" s="107">
        <v>0</v>
      </c>
      <c r="D361" s="107">
        <v>0</v>
      </c>
      <c r="E361" s="107">
        <v>0</v>
      </c>
      <c r="F361" s="107">
        <v>0</v>
      </c>
      <c r="G361" s="107">
        <v>0</v>
      </c>
      <c r="H361" s="107">
        <v>4</v>
      </c>
      <c r="I361" s="107">
        <v>0</v>
      </c>
      <c r="J361" s="107">
        <v>0</v>
      </c>
      <c r="K361" s="107">
        <v>0</v>
      </c>
      <c r="L361" s="107">
        <v>5</v>
      </c>
      <c r="M361" s="107">
        <v>0</v>
      </c>
      <c r="N361" s="107">
        <v>0</v>
      </c>
      <c r="O361" s="107">
        <v>0</v>
      </c>
      <c r="P361" s="149"/>
      <c r="Q361" s="149"/>
      <c r="R361" s="141"/>
      <c r="S361" s="38"/>
    </row>
    <row r="362" spans="1:19">
      <c r="A362" s="91" t="s">
        <v>226</v>
      </c>
      <c r="B362" s="107">
        <v>0</v>
      </c>
      <c r="C362" s="107">
        <v>0</v>
      </c>
      <c r="D362" s="107">
        <v>0</v>
      </c>
      <c r="E362" s="107">
        <v>0</v>
      </c>
      <c r="F362" s="107">
        <v>0</v>
      </c>
      <c r="G362" s="107">
        <v>0</v>
      </c>
      <c r="H362" s="107">
        <v>7</v>
      </c>
      <c r="I362" s="107">
        <v>0</v>
      </c>
      <c r="J362" s="107">
        <v>0</v>
      </c>
      <c r="K362" s="107">
        <v>0</v>
      </c>
      <c r="L362" s="107">
        <v>0</v>
      </c>
      <c r="M362" s="107">
        <v>0</v>
      </c>
      <c r="N362" s="107">
        <v>1</v>
      </c>
      <c r="O362" s="107">
        <v>1</v>
      </c>
      <c r="P362" s="149"/>
      <c r="Q362" s="149"/>
      <c r="R362" s="141"/>
      <c r="S362" s="38"/>
    </row>
    <row r="363" spans="1:19">
      <c r="A363" s="91" t="s">
        <v>227</v>
      </c>
      <c r="B363" s="107">
        <v>5</v>
      </c>
      <c r="C363" s="107">
        <v>6</v>
      </c>
      <c r="D363" s="107">
        <v>1</v>
      </c>
      <c r="E363" s="107">
        <v>0</v>
      </c>
      <c r="F363" s="107">
        <v>1</v>
      </c>
      <c r="G363" s="107">
        <v>0</v>
      </c>
      <c r="H363" s="107">
        <v>5</v>
      </c>
      <c r="I363" s="107">
        <v>1</v>
      </c>
      <c r="J363" s="107">
        <v>0</v>
      </c>
      <c r="K363" s="107">
        <v>0</v>
      </c>
      <c r="L363" s="107">
        <v>0</v>
      </c>
      <c r="M363" s="107">
        <v>0</v>
      </c>
      <c r="N363" s="107">
        <v>0</v>
      </c>
      <c r="O363" s="107">
        <v>0</v>
      </c>
      <c r="P363" s="149"/>
      <c r="Q363" s="149"/>
      <c r="R363" s="141"/>
      <c r="S363" s="38"/>
    </row>
    <row r="364" spans="1:19">
      <c r="A364" s="91" t="s">
        <v>228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149"/>
      <c r="Q364" s="149"/>
      <c r="R364" s="141"/>
      <c r="S364" s="38"/>
    </row>
    <row r="365" spans="1:19">
      <c r="A365" s="91" t="s">
        <v>229</v>
      </c>
      <c r="B365" s="107">
        <v>1</v>
      </c>
      <c r="C365" s="107">
        <v>0</v>
      </c>
      <c r="D365" s="107">
        <v>0</v>
      </c>
      <c r="E365" s="107">
        <v>0</v>
      </c>
      <c r="F365" s="107">
        <v>0</v>
      </c>
      <c r="G365" s="107">
        <v>0</v>
      </c>
      <c r="H365" s="107">
        <v>0</v>
      </c>
      <c r="I365" s="107">
        <v>0</v>
      </c>
      <c r="J365" s="107">
        <v>0</v>
      </c>
      <c r="K365" s="107">
        <v>0</v>
      </c>
      <c r="L365" s="107">
        <v>2</v>
      </c>
      <c r="M365" s="107">
        <v>0</v>
      </c>
      <c r="N365" s="107">
        <v>0</v>
      </c>
      <c r="O365" s="107">
        <v>0</v>
      </c>
      <c r="P365" s="149"/>
      <c r="Q365" s="149"/>
      <c r="R365" s="141"/>
      <c r="S365" s="38"/>
    </row>
    <row r="366" spans="1:19">
      <c r="A366" s="91" t="s">
        <v>230</v>
      </c>
      <c r="B366" s="107">
        <v>0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1</v>
      </c>
      <c r="I366" s="107">
        <v>1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49"/>
      <c r="Q366" s="149"/>
      <c r="R366" s="141"/>
      <c r="S366" s="38"/>
    </row>
    <row r="367" spans="1:19">
      <c r="A367" s="91" t="s">
        <v>231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149"/>
      <c r="Q367" s="149"/>
      <c r="R367" s="141"/>
      <c r="S367" s="38"/>
    </row>
    <row r="368" spans="1:19">
      <c r="A368" s="91" t="s">
        <v>232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1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49"/>
      <c r="Q368" s="149"/>
      <c r="R368" s="141"/>
      <c r="S368" s="38"/>
    </row>
    <row r="369" spans="1:19">
      <c r="A369" s="91" t="s">
        <v>233</v>
      </c>
      <c r="B369" s="107">
        <v>0</v>
      </c>
      <c r="C369" s="107">
        <v>0</v>
      </c>
      <c r="D369" s="107">
        <v>1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49"/>
      <c r="Q369" s="149"/>
      <c r="R369" s="141"/>
      <c r="S369" s="38"/>
    </row>
    <row r="370" spans="1:19">
      <c r="A370" s="91" t="s">
        <v>234</v>
      </c>
      <c r="B370" s="107">
        <v>0</v>
      </c>
      <c r="C370" s="107">
        <v>0</v>
      </c>
      <c r="D370" s="107">
        <v>0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1</v>
      </c>
      <c r="L370" s="107">
        <v>0</v>
      </c>
      <c r="M370" s="107">
        <v>0</v>
      </c>
      <c r="N370" s="107">
        <v>0</v>
      </c>
      <c r="O370" s="107">
        <v>0</v>
      </c>
      <c r="P370" s="149"/>
      <c r="Q370" s="149"/>
      <c r="R370" s="141"/>
      <c r="S370" s="38"/>
    </row>
    <row r="371" spans="1:19">
      <c r="A371" s="91" t="s">
        <v>235</v>
      </c>
      <c r="B371" s="107">
        <v>0</v>
      </c>
      <c r="C371" s="107">
        <v>0</v>
      </c>
      <c r="D371" s="107">
        <v>0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1</v>
      </c>
      <c r="K371" s="107">
        <v>0</v>
      </c>
      <c r="L371" s="107">
        <v>0</v>
      </c>
      <c r="M371" s="107">
        <v>0</v>
      </c>
      <c r="N371" s="107">
        <v>0</v>
      </c>
      <c r="O371" s="107">
        <v>0</v>
      </c>
      <c r="P371" s="149"/>
      <c r="Q371" s="149"/>
      <c r="R371" s="141"/>
      <c r="S371" s="38"/>
    </row>
    <row r="372" spans="1:19">
      <c r="A372" s="91" t="s">
        <v>236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0</v>
      </c>
      <c r="H372" s="107">
        <v>0</v>
      </c>
      <c r="I372" s="107">
        <v>0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149"/>
      <c r="Q372" s="149"/>
      <c r="R372" s="141"/>
      <c r="S372" s="38"/>
    </row>
    <row r="373" spans="1:19">
      <c r="A373" s="91" t="s">
        <v>237</v>
      </c>
      <c r="B373" s="107">
        <v>1</v>
      </c>
      <c r="C373" s="107">
        <v>0</v>
      </c>
      <c r="D373" s="107">
        <v>0</v>
      </c>
      <c r="E373" s="107">
        <v>0</v>
      </c>
      <c r="F373" s="107">
        <v>0</v>
      </c>
      <c r="G373" s="107">
        <v>0</v>
      </c>
      <c r="H373" s="107">
        <v>0</v>
      </c>
      <c r="I373" s="107">
        <v>0</v>
      </c>
      <c r="J373" s="107">
        <v>0</v>
      </c>
      <c r="K373" s="107">
        <v>0</v>
      </c>
      <c r="L373" s="107">
        <v>0</v>
      </c>
      <c r="M373" s="107">
        <v>0</v>
      </c>
      <c r="N373" s="107">
        <v>0</v>
      </c>
      <c r="O373" s="107">
        <v>0</v>
      </c>
      <c r="P373" s="149"/>
      <c r="Q373" s="149"/>
      <c r="R373" s="141"/>
      <c r="S373" s="38"/>
    </row>
    <row r="374" spans="1:19">
      <c r="A374" s="91" t="s">
        <v>238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149"/>
      <c r="Q374" s="149"/>
      <c r="R374" s="141"/>
      <c r="S374" s="38"/>
    </row>
    <row r="375" spans="1:19">
      <c r="A375" s="91" t="s">
        <v>239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1</v>
      </c>
      <c r="H375" s="107">
        <v>0</v>
      </c>
      <c r="I375" s="107">
        <v>0</v>
      </c>
      <c r="J375" s="107">
        <v>0</v>
      </c>
      <c r="K375" s="107">
        <v>0</v>
      </c>
      <c r="L375" s="107">
        <v>0</v>
      </c>
      <c r="M375" s="107">
        <v>0</v>
      </c>
      <c r="N375" s="107">
        <v>0</v>
      </c>
      <c r="O375" s="107">
        <v>0</v>
      </c>
      <c r="P375" s="149"/>
      <c r="Q375" s="149"/>
      <c r="R375" s="141"/>
      <c r="S375" s="38"/>
    </row>
    <row r="376" spans="1:19">
      <c r="A376" s="91" t="s">
        <v>240</v>
      </c>
      <c r="B376" s="107">
        <v>0</v>
      </c>
      <c r="C376" s="107">
        <v>0</v>
      </c>
      <c r="D376" s="107">
        <v>0</v>
      </c>
      <c r="E376" s="107">
        <v>0</v>
      </c>
      <c r="F376" s="107">
        <v>0</v>
      </c>
      <c r="G376" s="107">
        <v>0</v>
      </c>
      <c r="H376" s="107">
        <v>0</v>
      </c>
      <c r="I376" s="107">
        <v>0</v>
      </c>
      <c r="J376" s="107">
        <v>4</v>
      </c>
      <c r="K376" s="107">
        <v>5</v>
      </c>
      <c r="L376" s="107">
        <v>0</v>
      </c>
      <c r="M376" s="107">
        <v>0</v>
      </c>
      <c r="N376" s="107">
        <v>0</v>
      </c>
      <c r="O376" s="107">
        <v>0</v>
      </c>
      <c r="P376" s="149"/>
      <c r="Q376" s="149"/>
      <c r="R376" s="141"/>
      <c r="S376" s="38"/>
    </row>
    <row r="377" spans="1:19">
      <c r="A377" s="91" t="s">
        <v>241</v>
      </c>
      <c r="B377" s="107">
        <v>0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149"/>
      <c r="Q377" s="149"/>
      <c r="R377" s="141"/>
      <c r="S377" s="38"/>
    </row>
    <row r="378" spans="1:19">
      <c r="A378" s="91" t="s">
        <v>242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149"/>
      <c r="Q378" s="149"/>
      <c r="R378" s="141"/>
      <c r="S378" s="38"/>
    </row>
    <row r="379" spans="1:19" ht="16.5" customHeight="1">
      <c r="A379" s="91" t="s">
        <v>243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49"/>
      <c r="Q379" s="149"/>
      <c r="R379" s="141"/>
      <c r="S379" s="38"/>
    </row>
    <row r="380" spans="1:19">
      <c r="A380" s="149"/>
      <c r="B380" s="149"/>
      <c r="C380" s="149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1"/>
      <c r="S380" s="38"/>
    </row>
    <row r="381" spans="1:19">
      <c r="A381" s="149"/>
      <c r="B381" s="149"/>
      <c r="C381" s="149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  <c r="P381" s="149"/>
      <c r="Q381" s="149"/>
      <c r="R381" s="141"/>
      <c r="S381" s="38"/>
    </row>
    <row r="382" spans="1:19" ht="16.5" customHeight="1">
      <c r="A382" s="196" t="s">
        <v>452</v>
      </c>
      <c r="B382" s="182" t="s">
        <v>150</v>
      </c>
      <c r="C382" s="183"/>
      <c r="D382" s="182" t="s">
        <v>151</v>
      </c>
      <c r="E382" s="183"/>
      <c r="F382" s="182" t="s">
        <v>152</v>
      </c>
      <c r="G382" s="183"/>
      <c r="H382" s="182" t="s">
        <v>153</v>
      </c>
      <c r="I382" s="183"/>
      <c r="J382" s="182" t="s">
        <v>154</v>
      </c>
      <c r="K382" s="183"/>
      <c r="L382" s="182" t="s">
        <v>155</v>
      </c>
      <c r="M382" s="183"/>
      <c r="N382" s="182" t="s">
        <v>156</v>
      </c>
      <c r="O382" s="183"/>
      <c r="P382" s="149"/>
      <c r="Q382" s="149"/>
      <c r="R382" s="141"/>
      <c r="S382" s="38"/>
    </row>
    <row r="383" spans="1:19">
      <c r="A383" s="197"/>
      <c r="B383" s="148" t="s">
        <v>3</v>
      </c>
      <c r="C383" s="148" t="s">
        <v>4</v>
      </c>
      <c r="D383" s="148" t="s">
        <v>3</v>
      </c>
      <c r="E383" s="148" t="s">
        <v>4</v>
      </c>
      <c r="F383" s="148" t="s">
        <v>3</v>
      </c>
      <c r="G383" s="148" t="s">
        <v>4</v>
      </c>
      <c r="H383" s="148" t="s">
        <v>3</v>
      </c>
      <c r="I383" s="148" t="s">
        <v>4</v>
      </c>
      <c r="J383" s="148" t="s">
        <v>3</v>
      </c>
      <c r="K383" s="148" t="s">
        <v>4</v>
      </c>
      <c r="L383" s="148" t="s">
        <v>3</v>
      </c>
      <c r="M383" s="148" t="s">
        <v>4</v>
      </c>
      <c r="N383" s="148" t="s">
        <v>3</v>
      </c>
      <c r="O383" s="148" t="s">
        <v>4</v>
      </c>
      <c r="P383" s="39"/>
      <c r="Q383" s="149"/>
      <c r="R383" s="141"/>
      <c r="S383" s="38"/>
    </row>
    <row r="384" spans="1:19" ht="16.149999999999999" customHeight="1">
      <c r="A384" s="91" t="s">
        <v>222</v>
      </c>
      <c r="B384" s="105">
        <v>38</v>
      </c>
      <c r="C384" s="105">
        <v>16</v>
      </c>
      <c r="D384" s="105">
        <v>25</v>
      </c>
      <c r="E384" s="105">
        <v>5</v>
      </c>
      <c r="F384" s="105">
        <v>2</v>
      </c>
      <c r="G384" s="105">
        <v>1</v>
      </c>
      <c r="H384" s="105">
        <v>2340</v>
      </c>
      <c r="I384" s="105">
        <v>949</v>
      </c>
      <c r="J384" s="105">
        <v>21</v>
      </c>
      <c r="K384" s="105">
        <v>17</v>
      </c>
      <c r="L384" s="105">
        <v>4</v>
      </c>
      <c r="M384" s="105">
        <v>4</v>
      </c>
      <c r="N384" s="105">
        <v>25</v>
      </c>
      <c r="O384" s="105">
        <v>15</v>
      </c>
      <c r="P384" s="149"/>
      <c r="Q384" s="149"/>
      <c r="R384" s="141"/>
      <c r="S384" s="38"/>
    </row>
    <row r="385" spans="1:19">
      <c r="A385" s="91" t="s">
        <v>223</v>
      </c>
      <c r="B385" s="107">
        <v>10</v>
      </c>
      <c r="C385" s="107">
        <v>3</v>
      </c>
      <c r="D385" s="107">
        <v>4</v>
      </c>
      <c r="E385" s="107">
        <v>1</v>
      </c>
      <c r="F385" s="107">
        <v>0</v>
      </c>
      <c r="G385" s="107">
        <v>0</v>
      </c>
      <c r="H385" s="107">
        <v>409</v>
      </c>
      <c r="I385" s="107">
        <v>149</v>
      </c>
      <c r="J385" s="107">
        <v>1</v>
      </c>
      <c r="K385" s="107">
        <v>4</v>
      </c>
      <c r="L385" s="107">
        <v>0</v>
      </c>
      <c r="M385" s="107">
        <v>1</v>
      </c>
      <c r="N385" s="107">
        <v>7</v>
      </c>
      <c r="O385" s="107">
        <v>4</v>
      </c>
      <c r="P385" s="149"/>
      <c r="Q385" s="149"/>
      <c r="R385" s="141"/>
      <c r="S385" s="38"/>
    </row>
    <row r="386" spans="1:19">
      <c r="A386" s="91" t="s">
        <v>224</v>
      </c>
      <c r="B386" s="107">
        <v>9</v>
      </c>
      <c r="C386" s="107">
        <v>6</v>
      </c>
      <c r="D386" s="107">
        <v>4</v>
      </c>
      <c r="E386" s="107">
        <v>1</v>
      </c>
      <c r="F386" s="107">
        <v>2</v>
      </c>
      <c r="G386" s="107">
        <v>1</v>
      </c>
      <c r="H386" s="107">
        <v>769</v>
      </c>
      <c r="I386" s="107">
        <v>359</v>
      </c>
      <c r="J386" s="107">
        <v>7</v>
      </c>
      <c r="K386" s="107">
        <v>4</v>
      </c>
      <c r="L386" s="107">
        <v>1</v>
      </c>
      <c r="M386" s="107">
        <v>0</v>
      </c>
      <c r="N386" s="107">
        <v>10</v>
      </c>
      <c r="O386" s="107">
        <v>6</v>
      </c>
      <c r="P386" s="149"/>
      <c r="Q386" s="149"/>
      <c r="R386" s="141"/>
      <c r="S386" s="38"/>
    </row>
    <row r="387" spans="1:19">
      <c r="A387" s="91" t="s">
        <v>288</v>
      </c>
      <c r="B387" s="107">
        <v>1</v>
      </c>
      <c r="C387" s="107">
        <v>1</v>
      </c>
      <c r="D387" s="107">
        <v>4</v>
      </c>
      <c r="E387" s="107">
        <v>0</v>
      </c>
      <c r="F387" s="107">
        <v>0</v>
      </c>
      <c r="G387" s="107">
        <v>0</v>
      </c>
      <c r="H387" s="107">
        <v>155</v>
      </c>
      <c r="I387" s="107">
        <v>56</v>
      </c>
      <c r="J387" s="107">
        <v>7</v>
      </c>
      <c r="K387" s="107">
        <v>5</v>
      </c>
      <c r="L387" s="107">
        <v>0</v>
      </c>
      <c r="M387" s="107">
        <v>0</v>
      </c>
      <c r="N387" s="107">
        <v>1</v>
      </c>
      <c r="O387" s="107">
        <v>2</v>
      </c>
      <c r="P387" s="149"/>
      <c r="Q387" s="149"/>
      <c r="R387" s="141"/>
      <c r="S387" s="38"/>
    </row>
    <row r="388" spans="1:19">
      <c r="A388" s="91" t="s">
        <v>225</v>
      </c>
      <c r="B388" s="107">
        <v>3</v>
      </c>
      <c r="C388" s="107">
        <v>2</v>
      </c>
      <c r="D388" s="107">
        <v>3</v>
      </c>
      <c r="E388" s="107">
        <v>0</v>
      </c>
      <c r="F388" s="107">
        <v>0</v>
      </c>
      <c r="G388" s="107">
        <v>0</v>
      </c>
      <c r="H388" s="107">
        <v>297</v>
      </c>
      <c r="I388" s="107">
        <v>124</v>
      </c>
      <c r="J388" s="107">
        <v>1</v>
      </c>
      <c r="K388" s="107">
        <v>1</v>
      </c>
      <c r="L388" s="107">
        <v>1</v>
      </c>
      <c r="M388" s="107">
        <v>3</v>
      </c>
      <c r="N388" s="107">
        <v>2</v>
      </c>
      <c r="O388" s="107">
        <v>0</v>
      </c>
      <c r="P388" s="149"/>
      <c r="Q388" s="149"/>
      <c r="R388" s="141"/>
      <c r="S388" s="38"/>
    </row>
    <row r="389" spans="1:19">
      <c r="A389" s="91" t="s">
        <v>226</v>
      </c>
      <c r="B389" s="107">
        <v>5</v>
      </c>
      <c r="C389" s="107">
        <v>1</v>
      </c>
      <c r="D389" s="107">
        <v>4</v>
      </c>
      <c r="E389" s="107">
        <v>1</v>
      </c>
      <c r="F389" s="107">
        <v>0</v>
      </c>
      <c r="G389" s="107">
        <v>0</v>
      </c>
      <c r="H389" s="107">
        <v>113</v>
      </c>
      <c r="I389" s="107">
        <v>27</v>
      </c>
      <c r="J389" s="107">
        <v>0</v>
      </c>
      <c r="K389" s="107">
        <v>1</v>
      </c>
      <c r="L389" s="107">
        <v>1</v>
      </c>
      <c r="M389" s="107">
        <v>0</v>
      </c>
      <c r="N389" s="107">
        <v>0</v>
      </c>
      <c r="O389" s="107">
        <v>0</v>
      </c>
      <c r="P389" s="149"/>
      <c r="Q389" s="149"/>
      <c r="R389" s="141"/>
      <c r="S389" s="38"/>
    </row>
    <row r="390" spans="1:19">
      <c r="A390" s="91" t="s">
        <v>227</v>
      </c>
      <c r="B390" s="107">
        <v>3</v>
      </c>
      <c r="C390" s="107">
        <v>1</v>
      </c>
      <c r="D390" s="107">
        <v>5</v>
      </c>
      <c r="E390" s="107">
        <v>1</v>
      </c>
      <c r="F390" s="107">
        <v>0</v>
      </c>
      <c r="G390" s="107">
        <v>0</v>
      </c>
      <c r="H390" s="107">
        <v>249</v>
      </c>
      <c r="I390" s="107">
        <v>100</v>
      </c>
      <c r="J390" s="107">
        <v>5</v>
      </c>
      <c r="K390" s="107">
        <v>0</v>
      </c>
      <c r="L390" s="107">
        <v>0</v>
      </c>
      <c r="M390" s="107">
        <v>0</v>
      </c>
      <c r="N390" s="107">
        <v>2</v>
      </c>
      <c r="O390" s="107">
        <v>0</v>
      </c>
      <c r="P390" s="149"/>
      <c r="Q390" s="149"/>
      <c r="R390" s="141"/>
      <c r="S390" s="38"/>
    </row>
    <row r="391" spans="1:19">
      <c r="A391" s="91" t="s">
        <v>228</v>
      </c>
      <c r="B391" s="107">
        <v>0</v>
      </c>
      <c r="C391" s="107">
        <v>0</v>
      </c>
      <c r="D391" s="107">
        <v>0</v>
      </c>
      <c r="E391" s="107">
        <v>0</v>
      </c>
      <c r="F391" s="107">
        <v>0</v>
      </c>
      <c r="G391" s="107">
        <v>0</v>
      </c>
      <c r="H391" s="107">
        <v>26</v>
      </c>
      <c r="I391" s="107">
        <v>7</v>
      </c>
      <c r="J391" s="107">
        <v>0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49"/>
      <c r="Q391" s="149"/>
      <c r="R391" s="141"/>
      <c r="S391" s="38"/>
    </row>
    <row r="392" spans="1:19">
      <c r="A392" s="91" t="s">
        <v>229</v>
      </c>
      <c r="B392" s="107">
        <v>0</v>
      </c>
      <c r="C392" s="107">
        <v>0</v>
      </c>
      <c r="D392" s="107">
        <v>1</v>
      </c>
      <c r="E392" s="107">
        <v>1</v>
      </c>
      <c r="F392" s="107">
        <v>0</v>
      </c>
      <c r="G392" s="107">
        <v>0</v>
      </c>
      <c r="H392" s="107">
        <v>57</v>
      </c>
      <c r="I392" s="107">
        <v>25</v>
      </c>
      <c r="J392" s="107">
        <v>0</v>
      </c>
      <c r="K392" s="107">
        <v>0</v>
      </c>
      <c r="L392" s="107">
        <v>0</v>
      </c>
      <c r="M392" s="107">
        <v>0</v>
      </c>
      <c r="N392" s="107">
        <v>1</v>
      </c>
      <c r="O392" s="107">
        <v>1</v>
      </c>
      <c r="P392" s="149"/>
      <c r="Q392" s="149"/>
      <c r="R392" s="141"/>
      <c r="S392" s="38"/>
    </row>
    <row r="393" spans="1:19">
      <c r="A393" s="91" t="s">
        <v>230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15</v>
      </c>
      <c r="I393" s="107">
        <v>8</v>
      </c>
      <c r="J393" s="107">
        <v>0</v>
      </c>
      <c r="K393" s="107">
        <v>0</v>
      </c>
      <c r="L393" s="107">
        <v>0</v>
      </c>
      <c r="M393" s="107">
        <v>0</v>
      </c>
      <c r="N393" s="107">
        <v>0</v>
      </c>
      <c r="O393" s="107">
        <v>0</v>
      </c>
      <c r="P393" s="149"/>
      <c r="Q393" s="149"/>
      <c r="R393" s="141"/>
      <c r="S393" s="38"/>
    </row>
    <row r="394" spans="1:19">
      <c r="A394" s="91" t="s">
        <v>231</v>
      </c>
      <c r="B394" s="107">
        <v>0</v>
      </c>
      <c r="C394" s="107">
        <v>0</v>
      </c>
      <c r="D394" s="107">
        <v>0</v>
      </c>
      <c r="E394" s="107">
        <v>0</v>
      </c>
      <c r="F394" s="107">
        <v>0</v>
      </c>
      <c r="G394" s="107">
        <v>0</v>
      </c>
      <c r="H394" s="107">
        <v>30</v>
      </c>
      <c r="I394" s="107">
        <v>15</v>
      </c>
      <c r="J394" s="107">
        <v>0</v>
      </c>
      <c r="K394" s="107">
        <v>0</v>
      </c>
      <c r="L394" s="107">
        <v>0</v>
      </c>
      <c r="M394" s="107">
        <v>0</v>
      </c>
      <c r="N394" s="107">
        <v>0</v>
      </c>
      <c r="O394" s="107">
        <v>0</v>
      </c>
      <c r="P394" s="149"/>
      <c r="Q394" s="149"/>
      <c r="R394" s="141"/>
      <c r="S394" s="38"/>
    </row>
    <row r="395" spans="1:19">
      <c r="A395" s="91" t="s">
        <v>232</v>
      </c>
      <c r="B395" s="107">
        <v>1</v>
      </c>
      <c r="C395" s="107">
        <v>0</v>
      </c>
      <c r="D395" s="107">
        <v>0</v>
      </c>
      <c r="E395" s="107">
        <v>0</v>
      </c>
      <c r="F395" s="107">
        <v>0</v>
      </c>
      <c r="G395" s="107">
        <v>0</v>
      </c>
      <c r="H395" s="107">
        <v>20</v>
      </c>
      <c r="I395" s="107">
        <v>2</v>
      </c>
      <c r="J395" s="107">
        <v>0</v>
      </c>
      <c r="K395" s="107">
        <v>1</v>
      </c>
      <c r="L395" s="107">
        <v>0</v>
      </c>
      <c r="M395" s="107">
        <v>0</v>
      </c>
      <c r="N395" s="107">
        <v>0</v>
      </c>
      <c r="O395" s="107">
        <v>1</v>
      </c>
      <c r="P395" s="149"/>
      <c r="Q395" s="149"/>
      <c r="R395" s="141"/>
      <c r="S395" s="38"/>
    </row>
    <row r="396" spans="1:19">
      <c r="A396" s="91" t="s">
        <v>233</v>
      </c>
      <c r="B396" s="107">
        <v>0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11</v>
      </c>
      <c r="I396" s="107">
        <v>6</v>
      </c>
      <c r="J396" s="107">
        <v>0</v>
      </c>
      <c r="K396" s="107">
        <v>0</v>
      </c>
      <c r="L396" s="107">
        <v>0</v>
      </c>
      <c r="M396" s="107">
        <v>0</v>
      </c>
      <c r="N396" s="107">
        <v>0</v>
      </c>
      <c r="O396" s="107">
        <v>0</v>
      </c>
      <c r="P396" s="149"/>
      <c r="Q396" s="149"/>
      <c r="R396" s="141"/>
      <c r="S396" s="38"/>
    </row>
    <row r="397" spans="1:19">
      <c r="A397" s="91" t="s">
        <v>234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7</v>
      </c>
      <c r="I397" s="107">
        <v>9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49"/>
      <c r="Q397" s="149"/>
      <c r="R397" s="141"/>
      <c r="S397" s="38"/>
    </row>
    <row r="398" spans="1:19">
      <c r="A398" s="91" t="s">
        <v>235</v>
      </c>
      <c r="B398" s="107">
        <v>0</v>
      </c>
      <c r="C398" s="107">
        <v>0</v>
      </c>
      <c r="D398" s="107">
        <v>0</v>
      </c>
      <c r="E398" s="107">
        <v>0</v>
      </c>
      <c r="F398" s="107">
        <v>0</v>
      </c>
      <c r="G398" s="107">
        <v>0</v>
      </c>
      <c r="H398" s="107">
        <v>31</v>
      </c>
      <c r="I398" s="107">
        <v>7</v>
      </c>
      <c r="J398" s="107">
        <v>0</v>
      </c>
      <c r="K398" s="107">
        <v>0</v>
      </c>
      <c r="L398" s="107">
        <v>0</v>
      </c>
      <c r="M398" s="107">
        <v>0</v>
      </c>
      <c r="N398" s="107">
        <v>1</v>
      </c>
      <c r="O398" s="107">
        <v>0</v>
      </c>
      <c r="P398" s="149"/>
      <c r="Q398" s="149"/>
      <c r="R398" s="141"/>
      <c r="S398" s="38"/>
    </row>
    <row r="399" spans="1:19">
      <c r="A399" s="91" t="s">
        <v>236</v>
      </c>
      <c r="B399" s="107">
        <v>2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21</v>
      </c>
      <c r="I399" s="107">
        <v>3</v>
      </c>
      <c r="J399" s="107">
        <v>0</v>
      </c>
      <c r="K399" s="107">
        <v>1</v>
      </c>
      <c r="L399" s="107">
        <v>0</v>
      </c>
      <c r="M399" s="107">
        <v>0</v>
      </c>
      <c r="N399" s="107">
        <v>0</v>
      </c>
      <c r="O399" s="107">
        <v>0</v>
      </c>
      <c r="P399" s="149"/>
      <c r="Q399" s="149"/>
      <c r="R399" s="141"/>
      <c r="S399" s="38"/>
    </row>
    <row r="400" spans="1:19">
      <c r="A400" s="91" t="s">
        <v>237</v>
      </c>
      <c r="B400" s="107">
        <v>0</v>
      </c>
      <c r="C400" s="107">
        <v>1</v>
      </c>
      <c r="D400" s="107">
        <v>0</v>
      </c>
      <c r="E400" s="107">
        <v>0</v>
      </c>
      <c r="F400" s="107">
        <v>0</v>
      </c>
      <c r="G400" s="107">
        <v>0</v>
      </c>
      <c r="H400" s="107">
        <v>29</v>
      </c>
      <c r="I400" s="107">
        <v>5</v>
      </c>
      <c r="J400" s="107">
        <v>0</v>
      </c>
      <c r="K400" s="107">
        <v>0</v>
      </c>
      <c r="L400" s="107">
        <v>0</v>
      </c>
      <c r="M400" s="107">
        <v>0</v>
      </c>
      <c r="N400" s="107">
        <v>1</v>
      </c>
      <c r="O400" s="107">
        <v>0</v>
      </c>
      <c r="P400" s="149"/>
      <c r="Q400" s="149"/>
      <c r="R400" s="141"/>
      <c r="S400" s="38"/>
    </row>
    <row r="401" spans="1:19">
      <c r="A401" s="91" t="s">
        <v>238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2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49"/>
      <c r="Q401" s="149"/>
      <c r="R401" s="141"/>
      <c r="S401" s="38"/>
    </row>
    <row r="402" spans="1:19">
      <c r="A402" s="91" t="s">
        <v>239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12</v>
      </c>
      <c r="I402" s="107">
        <v>10</v>
      </c>
      <c r="J402" s="107">
        <v>0</v>
      </c>
      <c r="K402" s="107">
        <v>0</v>
      </c>
      <c r="L402" s="107">
        <v>1</v>
      </c>
      <c r="M402" s="107">
        <v>0</v>
      </c>
      <c r="N402" s="107">
        <v>0</v>
      </c>
      <c r="O402" s="107">
        <v>0</v>
      </c>
      <c r="P402" s="149"/>
      <c r="Q402" s="149"/>
      <c r="R402" s="141"/>
      <c r="S402" s="38"/>
    </row>
    <row r="403" spans="1:19">
      <c r="A403" s="91" t="s">
        <v>240</v>
      </c>
      <c r="B403" s="107">
        <v>4</v>
      </c>
      <c r="C403" s="107">
        <v>1</v>
      </c>
      <c r="D403" s="107">
        <v>0</v>
      </c>
      <c r="E403" s="107">
        <v>0</v>
      </c>
      <c r="F403" s="107">
        <v>0</v>
      </c>
      <c r="G403" s="107">
        <v>0</v>
      </c>
      <c r="H403" s="107">
        <v>68</v>
      </c>
      <c r="I403" s="107">
        <v>25</v>
      </c>
      <c r="J403" s="107">
        <v>0</v>
      </c>
      <c r="K403" s="107">
        <v>0</v>
      </c>
      <c r="L403" s="107">
        <v>0</v>
      </c>
      <c r="M403" s="107">
        <v>0</v>
      </c>
      <c r="N403" s="107">
        <v>0</v>
      </c>
      <c r="O403" s="107">
        <v>1</v>
      </c>
      <c r="P403" s="149"/>
      <c r="Q403" s="149"/>
      <c r="R403" s="141"/>
      <c r="S403" s="38"/>
    </row>
    <row r="404" spans="1:19">
      <c r="A404" s="91" t="s">
        <v>241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19</v>
      </c>
      <c r="I404" s="107">
        <v>12</v>
      </c>
      <c r="J404" s="107">
        <v>0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149"/>
      <c r="Q404" s="149"/>
      <c r="R404" s="141"/>
      <c r="S404" s="38"/>
    </row>
    <row r="405" spans="1:19">
      <c r="A405" s="91" t="s">
        <v>242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49"/>
      <c r="Q405" s="149"/>
      <c r="R405" s="141"/>
      <c r="S405" s="38"/>
    </row>
    <row r="406" spans="1:19" ht="16.5" customHeight="1">
      <c r="A406" s="91" t="s">
        <v>243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49"/>
      <c r="Q406" s="149"/>
      <c r="R406" s="141"/>
      <c r="S406" s="38"/>
    </row>
    <row r="407" spans="1:19" ht="21" customHeight="1">
      <c r="A407" s="149"/>
      <c r="B407" s="149"/>
      <c r="C407" s="149"/>
      <c r="D407" s="149"/>
      <c r="E407" s="149"/>
      <c r="F407" s="149"/>
      <c r="G407" s="149"/>
      <c r="H407" s="149"/>
      <c r="I407" s="149"/>
      <c r="J407" s="149"/>
      <c r="K407" s="149"/>
      <c r="L407" s="149"/>
      <c r="M407" s="149"/>
      <c r="N407" s="149"/>
      <c r="O407" s="149"/>
      <c r="P407" s="149"/>
      <c r="Q407" s="149"/>
      <c r="R407" s="141"/>
      <c r="S407" s="38"/>
    </row>
    <row r="408" spans="1:19">
      <c r="A408" s="149"/>
      <c r="B408" s="149"/>
      <c r="C408" s="149"/>
      <c r="D408" s="149"/>
      <c r="E408" s="149"/>
      <c r="F408" s="149"/>
      <c r="G408" s="149"/>
      <c r="H408" s="149"/>
      <c r="I408" s="149"/>
      <c r="J408" s="149"/>
      <c r="K408" s="149"/>
      <c r="L408" s="149"/>
      <c r="M408" s="149"/>
      <c r="N408" s="149"/>
      <c r="O408" s="149"/>
      <c r="P408" s="149"/>
      <c r="Q408" s="149"/>
      <c r="R408" s="141"/>
      <c r="S408" s="38"/>
    </row>
    <row r="409" spans="1:19" ht="18" customHeight="1">
      <c r="A409" s="196" t="s">
        <v>452</v>
      </c>
      <c r="B409" s="182" t="s">
        <v>157</v>
      </c>
      <c r="C409" s="183"/>
      <c r="D409" s="182" t="s">
        <v>158</v>
      </c>
      <c r="E409" s="183"/>
      <c r="F409" s="182" t="s">
        <v>159</v>
      </c>
      <c r="G409" s="183"/>
      <c r="H409" s="182" t="s">
        <v>160</v>
      </c>
      <c r="I409" s="183"/>
      <c r="J409" s="182" t="s">
        <v>161</v>
      </c>
      <c r="K409" s="183"/>
      <c r="L409" s="182" t="s">
        <v>162</v>
      </c>
      <c r="M409" s="183"/>
      <c r="N409" s="182" t="s">
        <v>163</v>
      </c>
      <c r="O409" s="183"/>
      <c r="P409" s="149"/>
      <c r="Q409" s="149"/>
      <c r="R409" s="141"/>
      <c r="S409" s="38"/>
    </row>
    <row r="410" spans="1:19" ht="18" customHeight="1">
      <c r="A410" s="197"/>
      <c r="B410" s="148" t="s">
        <v>3</v>
      </c>
      <c r="C410" s="148" t="s">
        <v>4</v>
      </c>
      <c r="D410" s="148" t="s">
        <v>3</v>
      </c>
      <c r="E410" s="148" t="s">
        <v>4</v>
      </c>
      <c r="F410" s="148" t="s">
        <v>3</v>
      </c>
      <c r="G410" s="148" t="s">
        <v>4</v>
      </c>
      <c r="H410" s="148" t="s">
        <v>3</v>
      </c>
      <c r="I410" s="148" t="s">
        <v>4</v>
      </c>
      <c r="J410" s="148" t="s">
        <v>3</v>
      </c>
      <c r="K410" s="148" t="s">
        <v>4</v>
      </c>
      <c r="L410" s="148" t="s">
        <v>3</v>
      </c>
      <c r="M410" s="148" t="s">
        <v>4</v>
      </c>
      <c r="N410" s="148" t="s">
        <v>3</v>
      </c>
      <c r="O410" s="148" t="s">
        <v>4</v>
      </c>
      <c r="P410" s="39"/>
      <c r="Q410" s="149"/>
      <c r="R410" s="141"/>
      <c r="S410" s="38"/>
    </row>
    <row r="411" spans="1:19" ht="16.149999999999999" customHeight="1">
      <c r="A411" s="91" t="s">
        <v>222</v>
      </c>
      <c r="B411" s="105">
        <v>81</v>
      </c>
      <c r="C411" s="105">
        <v>47</v>
      </c>
      <c r="D411" s="105">
        <v>107</v>
      </c>
      <c r="E411" s="105">
        <v>63</v>
      </c>
      <c r="F411" s="105">
        <v>127</v>
      </c>
      <c r="G411" s="105">
        <v>38</v>
      </c>
      <c r="H411" s="105">
        <v>213</v>
      </c>
      <c r="I411" s="105">
        <v>149</v>
      </c>
      <c r="J411" s="105">
        <v>6</v>
      </c>
      <c r="K411" s="105">
        <v>4</v>
      </c>
      <c r="L411" s="105">
        <v>158</v>
      </c>
      <c r="M411" s="105">
        <v>84</v>
      </c>
      <c r="N411" s="105">
        <v>147</v>
      </c>
      <c r="O411" s="105">
        <v>74</v>
      </c>
      <c r="P411" s="149"/>
      <c r="Q411" s="149"/>
      <c r="R411" s="141"/>
      <c r="S411" s="38"/>
    </row>
    <row r="412" spans="1:19">
      <c r="A412" s="91" t="s">
        <v>223</v>
      </c>
      <c r="B412" s="107">
        <v>25</v>
      </c>
      <c r="C412" s="107">
        <v>21</v>
      </c>
      <c r="D412" s="107">
        <v>22</v>
      </c>
      <c r="E412" s="107">
        <v>18</v>
      </c>
      <c r="F412" s="107">
        <v>20</v>
      </c>
      <c r="G412" s="107">
        <v>6</v>
      </c>
      <c r="H412" s="107">
        <v>46</v>
      </c>
      <c r="I412" s="107">
        <v>40</v>
      </c>
      <c r="J412" s="107">
        <v>0</v>
      </c>
      <c r="K412" s="107">
        <v>0</v>
      </c>
      <c r="L412" s="107">
        <v>23</v>
      </c>
      <c r="M412" s="107">
        <v>14</v>
      </c>
      <c r="N412" s="107">
        <v>35</v>
      </c>
      <c r="O412" s="107">
        <v>15</v>
      </c>
      <c r="P412" s="149"/>
      <c r="Q412" s="149"/>
      <c r="R412" s="141"/>
      <c r="S412" s="38"/>
    </row>
    <row r="413" spans="1:19">
      <c r="A413" s="91" t="s">
        <v>224</v>
      </c>
      <c r="B413" s="107">
        <v>21</v>
      </c>
      <c r="C413" s="107">
        <v>7</v>
      </c>
      <c r="D413" s="107">
        <v>35</v>
      </c>
      <c r="E413" s="107">
        <v>26</v>
      </c>
      <c r="F413" s="107">
        <v>19</v>
      </c>
      <c r="G413" s="107">
        <v>5</v>
      </c>
      <c r="H413" s="107">
        <v>58</v>
      </c>
      <c r="I413" s="107">
        <v>52</v>
      </c>
      <c r="J413" s="107">
        <v>0</v>
      </c>
      <c r="K413" s="107">
        <v>1</v>
      </c>
      <c r="L413" s="107">
        <v>59</v>
      </c>
      <c r="M413" s="107">
        <v>28</v>
      </c>
      <c r="N413" s="107">
        <v>47</v>
      </c>
      <c r="O413" s="107">
        <v>28</v>
      </c>
      <c r="P413" s="149"/>
      <c r="Q413" s="149"/>
      <c r="R413" s="141"/>
      <c r="S413" s="38"/>
    </row>
    <row r="414" spans="1:19">
      <c r="A414" s="91" t="s">
        <v>288</v>
      </c>
      <c r="B414" s="107">
        <v>4</v>
      </c>
      <c r="C414" s="107">
        <v>2</v>
      </c>
      <c r="D414" s="107">
        <v>16</v>
      </c>
      <c r="E414" s="107">
        <v>3</v>
      </c>
      <c r="F414" s="107">
        <v>28</v>
      </c>
      <c r="G414" s="107">
        <v>13</v>
      </c>
      <c r="H414" s="107">
        <v>32</v>
      </c>
      <c r="I414" s="107">
        <v>13</v>
      </c>
      <c r="J414" s="107">
        <v>1</v>
      </c>
      <c r="K414" s="107">
        <v>0</v>
      </c>
      <c r="L414" s="107">
        <v>33</v>
      </c>
      <c r="M414" s="107">
        <v>13</v>
      </c>
      <c r="N414" s="107">
        <v>16</v>
      </c>
      <c r="O414" s="107">
        <v>1</v>
      </c>
      <c r="P414" s="149"/>
      <c r="Q414" s="149"/>
      <c r="R414" s="141"/>
      <c r="S414" s="38"/>
    </row>
    <row r="415" spans="1:19">
      <c r="A415" s="91" t="s">
        <v>225</v>
      </c>
      <c r="B415" s="107">
        <v>5</v>
      </c>
      <c r="C415" s="107">
        <v>6</v>
      </c>
      <c r="D415" s="107">
        <v>4</v>
      </c>
      <c r="E415" s="107">
        <v>2</v>
      </c>
      <c r="F415" s="107">
        <v>8</v>
      </c>
      <c r="G415" s="107">
        <v>3</v>
      </c>
      <c r="H415" s="107">
        <v>7</v>
      </c>
      <c r="I415" s="107">
        <v>2</v>
      </c>
      <c r="J415" s="107">
        <v>2</v>
      </c>
      <c r="K415" s="107">
        <v>2</v>
      </c>
      <c r="L415" s="107">
        <v>14</v>
      </c>
      <c r="M415" s="107">
        <v>8</v>
      </c>
      <c r="N415" s="107">
        <v>7</v>
      </c>
      <c r="O415" s="107">
        <v>4</v>
      </c>
      <c r="P415" s="149"/>
      <c r="Q415" s="149"/>
      <c r="R415" s="141"/>
      <c r="S415" s="38"/>
    </row>
    <row r="416" spans="1:19">
      <c r="A416" s="91" t="s">
        <v>226</v>
      </c>
      <c r="B416" s="107">
        <v>13</v>
      </c>
      <c r="C416" s="107">
        <v>6</v>
      </c>
      <c r="D416" s="107">
        <v>5</v>
      </c>
      <c r="E416" s="107">
        <v>1</v>
      </c>
      <c r="F416" s="107">
        <v>10</v>
      </c>
      <c r="G416" s="107">
        <v>1</v>
      </c>
      <c r="H416" s="107">
        <v>22</v>
      </c>
      <c r="I416" s="107">
        <v>7</v>
      </c>
      <c r="J416" s="107">
        <v>0</v>
      </c>
      <c r="K416" s="107">
        <v>0</v>
      </c>
      <c r="L416" s="107">
        <v>10</v>
      </c>
      <c r="M416" s="107">
        <v>7</v>
      </c>
      <c r="N416" s="107">
        <v>18</v>
      </c>
      <c r="O416" s="107">
        <v>16</v>
      </c>
      <c r="P416" s="149"/>
      <c r="Q416" s="149"/>
      <c r="R416" s="141"/>
      <c r="S416" s="38"/>
    </row>
    <row r="417" spans="1:19">
      <c r="A417" s="91" t="s">
        <v>227</v>
      </c>
      <c r="B417" s="107">
        <v>5</v>
      </c>
      <c r="C417" s="107">
        <v>3</v>
      </c>
      <c r="D417" s="107">
        <v>10</v>
      </c>
      <c r="E417" s="107">
        <v>4</v>
      </c>
      <c r="F417" s="107">
        <v>5</v>
      </c>
      <c r="G417" s="107">
        <v>0</v>
      </c>
      <c r="H417" s="107">
        <v>25</v>
      </c>
      <c r="I417" s="107">
        <v>16</v>
      </c>
      <c r="J417" s="107">
        <v>0</v>
      </c>
      <c r="K417" s="107">
        <v>0</v>
      </c>
      <c r="L417" s="107">
        <v>6</v>
      </c>
      <c r="M417" s="107">
        <v>4</v>
      </c>
      <c r="N417" s="107">
        <v>10</v>
      </c>
      <c r="O417" s="107">
        <v>6</v>
      </c>
      <c r="P417" s="149"/>
      <c r="Q417" s="149"/>
      <c r="R417" s="141"/>
      <c r="S417" s="38"/>
    </row>
    <row r="418" spans="1:19">
      <c r="A418" s="91" t="s">
        <v>228</v>
      </c>
      <c r="B418" s="107">
        <v>0</v>
      </c>
      <c r="C418" s="107">
        <v>0</v>
      </c>
      <c r="D418" s="107">
        <v>0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  <c r="J418" s="107">
        <v>2</v>
      </c>
      <c r="K418" s="107">
        <v>0</v>
      </c>
      <c r="L418" s="107">
        <v>2</v>
      </c>
      <c r="M418" s="107">
        <v>1</v>
      </c>
      <c r="N418" s="107">
        <v>0</v>
      </c>
      <c r="O418" s="107">
        <v>0</v>
      </c>
      <c r="P418" s="149"/>
      <c r="Q418" s="149"/>
      <c r="R418" s="141"/>
      <c r="S418" s="38"/>
    </row>
    <row r="419" spans="1:19">
      <c r="A419" s="91" t="s">
        <v>229</v>
      </c>
      <c r="B419" s="107">
        <v>1</v>
      </c>
      <c r="C419" s="107">
        <v>1</v>
      </c>
      <c r="D419" s="107">
        <v>0</v>
      </c>
      <c r="E419" s="107">
        <v>0</v>
      </c>
      <c r="F419" s="107">
        <v>1</v>
      </c>
      <c r="G419" s="107">
        <v>0</v>
      </c>
      <c r="H419" s="107">
        <v>2</v>
      </c>
      <c r="I419" s="107">
        <v>3</v>
      </c>
      <c r="J419" s="107">
        <v>0</v>
      </c>
      <c r="K419" s="107">
        <v>0</v>
      </c>
      <c r="L419" s="107">
        <v>1</v>
      </c>
      <c r="M419" s="107">
        <v>0</v>
      </c>
      <c r="N419" s="107">
        <v>3</v>
      </c>
      <c r="O419" s="107">
        <v>1</v>
      </c>
      <c r="P419" s="149"/>
      <c r="Q419" s="149"/>
      <c r="R419" s="141"/>
      <c r="S419" s="38"/>
    </row>
    <row r="420" spans="1:19">
      <c r="A420" s="91" t="s">
        <v>230</v>
      </c>
      <c r="B420" s="107">
        <v>0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1</v>
      </c>
      <c r="J420" s="107">
        <v>0</v>
      </c>
      <c r="K420" s="107">
        <v>0</v>
      </c>
      <c r="L420" s="107">
        <v>1</v>
      </c>
      <c r="M420" s="107">
        <v>1</v>
      </c>
      <c r="N420" s="107">
        <v>0</v>
      </c>
      <c r="O420" s="107">
        <v>0</v>
      </c>
      <c r="P420" s="149"/>
      <c r="Q420" s="149"/>
      <c r="R420" s="141"/>
      <c r="S420" s="38"/>
    </row>
    <row r="421" spans="1:19">
      <c r="A421" s="91" t="s">
        <v>231</v>
      </c>
      <c r="B421" s="107">
        <v>1</v>
      </c>
      <c r="C421" s="107">
        <v>0</v>
      </c>
      <c r="D421" s="107">
        <v>5</v>
      </c>
      <c r="E421" s="107">
        <v>2</v>
      </c>
      <c r="F421" s="107">
        <v>0</v>
      </c>
      <c r="G421" s="107">
        <v>0</v>
      </c>
      <c r="H421" s="107">
        <v>0</v>
      </c>
      <c r="I421" s="107">
        <v>0</v>
      </c>
      <c r="J421" s="107">
        <v>1</v>
      </c>
      <c r="K421" s="107">
        <v>0</v>
      </c>
      <c r="L421" s="107">
        <v>1</v>
      </c>
      <c r="M421" s="107">
        <v>0</v>
      </c>
      <c r="N421" s="107">
        <v>0</v>
      </c>
      <c r="O421" s="107">
        <v>0</v>
      </c>
      <c r="P421" s="149"/>
      <c r="Q421" s="149"/>
      <c r="R421" s="141"/>
      <c r="S421" s="38"/>
    </row>
    <row r="422" spans="1:19">
      <c r="A422" s="91" t="s">
        <v>232</v>
      </c>
      <c r="B422" s="107">
        <v>0</v>
      </c>
      <c r="C422" s="107">
        <v>0</v>
      </c>
      <c r="D422" s="107">
        <v>0</v>
      </c>
      <c r="E422" s="107">
        <v>1</v>
      </c>
      <c r="F422" s="107">
        <v>0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1</v>
      </c>
      <c r="M422" s="107">
        <v>0</v>
      </c>
      <c r="N422" s="107">
        <v>0</v>
      </c>
      <c r="O422" s="107">
        <v>0</v>
      </c>
      <c r="P422" s="149"/>
      <c r="Q422" s="149"/>
      <c r="R422" s="141"/>
      <c r="S422" s="38"/>
    </row>
    <row r="423" spans="1:19">
      <c r="A423" s="91" t="s">
        <v>233</v>
      </c>
      <c r="B423" s="107">
        <v>0</v>
      </c>
      <c r="C423" s="107">
        <v>0</v>
      </c>
      <c r="D423" s="107">
        <v>1</v>
      </c>
      <c r="E423" s="107">
        <v>0</v>
      </c>
      <c r="F423" s="107">
        <v>0</v>
      </c>
      <c r="G423" s="107">
        <v>0</v>
      </c>
      <c r="H423" s="107">
        <v>0</v>
      </c>
      <c r="I423" s="107">
        <v>1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1</v>
      </c>
      <c r="P423" s="149"/>
      <c r="Q423" s="149"/>
      <c r="R423" s="141"/>
      <c r="S423" s="38"/>
    </row>
    <row r="424" spans="1:19">
      <c r="A424" s="91" t="s">
        <v>234</v>
      </c>
      <c r="B424" s="107">
        <v>0</v>
      </c>
      <c r="C424" s="107">
        <v>0</v>
      </c>
      <c r="D424" s="107">
        <v>0</v>
      </c>
      <c r="E424" s="107">
        <v>0</v>
      </c>
      <c r="F424" s="107">
        <v>1</v>
      </c>
      <c r="G424" s="107">
        <v>0</v>
      </c>
      <c r="H424" s="107">
        <v>0</v>
      </c>
      <c r="I424" s="107">
        <v>1</v>
      </c>
      <c r="J424" s="107">
        <v>0</v>
      </c>
      <c r="K424" s="107">
        <v>0</v>
      </c>
      <c r="L424" s="107">
        <v>0</v>
      </c>
      <c r="M424" s="107">
        <v>0</v>
      </c>
      <c r="N424" s="107">
        <v>0</v>
      </c>
      <c r="O424" s="107">
        <v>0</v>
      </c>
      <c r="P424" s="149"/>
      <c r="Q424" s="149"/>
      <c r="R424" s="141"/>
      <c r="S424" s="38"/>
    </row>
    <row r="425" spans="1:19">
      <c r="A425" s="91" t="s">
        <v>235</v>
      </c>
      <c r="B425" s="107">
        <v>2</v>
      </c>
      <c r="C425" s="107">
        <v>1</v>
      </c>
      <c r="D425" s="107">
        <v>4</v>
      </c>
      <c r="E425" s="107">
        <v>0</v>
      </c>
      <c r="F425" s="107">
        <v>5</v>
      </c>
      <c r="G425" s="107">
        <v>2</v>
      </c>
      <c r="H425" s="107">
        <v>2</v>
      </c>
      <c r="I425" s="107">
        <v>4</v>
      </c>
      <c r="J425" s="107">
        <v>0</v>
      </c>
      <c r="K425" s="107">
        <v>0</v>
      </c>
      <c r="L425" s="107">
        <v>0</v>
      </c>
      <c r="M425" s="107">
        <v>1</v>
      </c>
      <c r="N425" s="107">
        <v>2</v>
      </c>
      <c r="O425" s="107">
        <v>0</v>
      </c>
      <c r="P425" s="149"/>
      <c r="Q425" s="149"/>
      <c r="R425" s="141"/>
      <c r="S425" s="38"/>
    </row>
    <row r="426" spans="1:19">
      <c r="A426" s="91" t="s">
        <v>236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0</v>
      </c>
      <c r="L426" s="107">
        <v>0</v>
      </c>
      <c r="M426" s="107">
        <v>1</v>
      </c>
      <c r="N426" s="107">
        <v>0</v>
      </c>
      <c r="O426" s="107">
        <v>0</v>
      </c>
      <c r="P426" s="149"/>
      <c r="Q426" s="149"/>
      <c r="R426" s="141"/>
      <c r="S426" s="38"/>
    </row>
    <row r="427" spans="1:19">
      <c r="A427" s="91" t="s">
        <v>237</v>
      </c>
      <c r="B427" s="107">
        <v>1</v>
      </c>
      <c r="C427" s="107">
        <v>0</v>
      </c>
      <c r="D427" s="107">
        <v>1</v>
      </c>
      <c r="E427" s="107">
        <v>0</v>
      </c>
      <c r="F427" s="107">
        <v>0</v>
      </c>
      <c r="G427" s="107">
        <v>0</v>
      </c>
      <c r="H427" s="107">
        <v>1</v>
      </c>
      <c r="I427" s="107">
        <v>2</v>
      </c>
      <c r="J427" s="107">
        <v>0</v>
      </c>
      <c r="K427" s="107">
        <v>0</v>
      </c>
      <c r="L427" s="107">
        <v>0</v>
      </c>
      <c r="M427" s="107">
        <v>2</v>
      </c>
      <c r="N427" s="107">
        <v>0</v>
      </c>
      <c r="O427" s="107">
        <v>0</v>
      </c>
      <c r="P427" s="149"/>
      <c r="Q427" s="149"/>
      <c r="R427" s="141"/>
      <c r="S427" s="38"/>
    </row>
    <row r="428" spans="1:19">
      <c r="A428" s="91" t="s">
        <v>238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49"/>
      <c r="Q428" s="149"/>
      <c r="R428" s="141"/>
      <c r="S428" s="38"/>
    </row>
    <row r="429" spans="1:19">
      <c r="A429" s="91" t="s">
        <v>239</v>
      </c>
      <c r="B429" s="107">
        <v>0</v>
      </c>
      <c r="C429" s="107">
        <v>0</v>
      </c>
      <c r="D429" s="107">
        <v>0</v>
      </c>
      <c r="E429" s="107">
        <v>1</v>
      </c>
      <c r="F429" s="107">
        <v>3</v>
      </c>
      <c r="G429" s="107">
        <v>0</v>
      </c>
      <c r="H429" s="107">
        <v>1</v>
      </c>
      <c r="I429" s="107">
        <v>0</v>
      </c>
      <c r="J429" s="107">
        <v>0</v>
      </c>
      <c r="K429" s="107">
        <v>0</v>
      </c>
      <c r="L429" s="107">
        <v>1</v>
      </c>
      <c r="M429" s="107">
        <v>0</v>
      </c>
      <c r="N429" s="107">
        <v>0</v>
      </c>
      <c r="O429" s="107">
        <v>1</v>
      </c>
      <c r="P429" s="149"/>
      <c r="Q429" s="149"/>
      <c r="R429" s="141"/>
      <c r="S429" s="38"/>
    </row>
    <row r="430" spans="1:19">
      <c r="A430" s="91" t="s">
        <v>240</v>
      </c>
      <c r="B430" s="107">
        <v>3</v>
      </c>
      <c r="C430" s="107">
        <v>0</v>
      </c>
      <c r="D430" s="107">
        <v>4</v>
      </c>
      <c r="E430" s="107">
        <v>4</v>
      </c>
      <c r="F430" s="107">
        <v>27</v>
      </c>
      <c r="G430" s="107">
        <v>8</v>
      </c>
      <c r="H430" s="107">
        <v>17</v>
      </c>
      <c r="I430" s="107">
        <v>6</v>
      </c>
      <c r="J430" s="107">
        <v>0</v>
      </c>
      <c r="K430" s="107">
        <v>1</v>
      </c>
      <c r="L430" s="107">
        <v>5</v>
      </c>
      <c r="M430" s="107">
        <v>4</v>
      </c>
      <c r="N430" s="107">
        <v>8</v>
      </c>
      <c r="O430" s="107">
        <v>1</v>
      </c>
      <c r="P430" s="149"/>
      <c r="Q430" s="149"/>
      <c r="R430" s="141"/>
      <c r="S430" s="38"/>
    </row>
    <row r="431" spans="1:19">
      <c r="A431" s="91" t="s">
        <v>241</v>
      </c>
      <c r="B431" s="107">
        <v>0</v>
      </c>
      <c r="C431" s="107">
        <v>0</v>
      </c>
      <c r="D431" s="107">
        <v>0</v>
      </c>
      <c r="E431" s="107">
        <v>1</v>
      </c>
      <c r="F431" s="107">
        <v>0</v>
      </c>
      <c r="G431" s="107">
        <v>0</v>
      </c>
      <c r="H431" s="107">
        <v>0</v>
      </c>
      <c r="I431" s="107">
        <v>1</v>
      </c>
      <c r="J431" s="107">
        <v>0</v>
      </c>
      <c r="K431" s="107">
        <v>0</v>
      </c>
      <c r="L431" s="107">
        <v>1</v>
      </c>
      <c r="M431" s="107">
        <v>0</v>
      </c>
      <c r="N431" s="107">
        <v>1</v>
      </c>
      <c r="O431" s="107">
        <v>0</v>
      </c>
      <c r="P431" s="149"/>
      <c r="Q431" s="149"/>
      <c r="R431" s="141"/>
      <c r="S431" s="38"/>
    </row>
    <row r="432" spans="1:19">
      <c r="A432" s="91" t="s">
        <v>242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49"/>
      <c r="Q432" s="149"/>
      <c r="R432" s="141"/>
      <c r="S432" s="38"/>
    </row>
    <row r="433" spans="1:19" ht="16.5" customHeight="1">
      <c r="A433" s="91" t="s">
        <v>243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49"/>
      <c r="Q433" s="149"/>
      <c r="R433" s="141"/>
      <c r="S433" s="38"/>
    </row>
    <row r="434" spans="1:19">
      <c r="A434" s="149"/>
      <c r="B434" s="149"/>
      <c r="C434" s="149"/>
      <c r="D434" s="149"/>
      <c r="E434" s="149"/>
      <c r="F434" s="149"/>
      <c r="G434" s="149"/>
      <c r="H434" s="149"/>
      <c r="I434" s="149"/>
      <c r="J434" s="149"/>
      <c r="K434" s="149"/>
      <c r="L434" s="149"/>
      <c r="M434" s="149"/>
      <c r="N434" s="149"/>
      <c r="O434" s="149"/>
      <c r="P434" s="149"/>
      <c r="Q434" s="149"/>
      <c r="R434" s="141"/>
      <c r="S434" s="38"/>
    </row>
    <row r="435" spans="1:19" ht="18.75" customHeight="1">
      <c r="A435" s="149"/>
      <c r="B435" s="149"/>
      <c r="C435" s="149"/>
      <c r="D435" s="149"/>
      <c r="E435" s="149"/>
      <c r="F435" s="149"/>
      <c r="G435" s="149"/>
      <c r="H435" s="149"/>
      <c r="I435" s="149"/>
      <c r="J435" s="149"/>
      <c r="K435" s="149"/>
      <c r="L435" s="149"/>
      <c r="M435" s="149"/>
      <c r="N435" s="149"/>
      <c r="O435" s="149"/>
      <c r="P435" s="149"/>
      <c r="Q435" s="149"/>
      <c r="R435" s="141"/>
      <c r="S435" s="38"/>
    </row>
    <row r="436" spans="1:19" ht="16.5" customHeight="1">
      <c r="A436" s="196" t="s">
        <v>452</v>
      </c>
      <c r="B436" s="182" t="s">
        <v>164</v>
      </c>
      <c r="C436" s="183"/>
      <c r="D436" s="182" t="s">
        <v>165</v>
      </c>
      <c r="E436" s="183"/>
      <c r="F436" s="182" t="s">
        <v>166</v>
      </c>
      <c r="G436" s="183"/>
      <c r="H436" s="182" t="s">
        <v>167</v>
      </c>
      <c r="I436" s="183"/>
      <c r="J436" s="182" t="s">
        <v>168</v>
      </c>
      <c r="K436" s="183"/>
      <c r="L436" s="182" t="s">
        <v>169</v>
      </c>
      <c r="M436" s="183"/>
      <c r="N436" s="182" t="s">
        <v>170</v>
      </c>
      <c r="O436" s="183"/>
      <c r="P436" s="149"/>
      <c r="Q436" s="149"/>
      <c r="R436" s="141"/>
      <c r="S436" s="38"/>
    </row>
    <row r="437" spans="1:19">
      <c r="A437" s="197"/>
      <c r="B437" s="148" t="s">
        <v>3</v>
      </c>
      <c r="C437" s="148" t="s">
        <v>4</v>
      </c>
      <c r="D437" s="148" t="s">
        <v>3</v>
      </c>
      <c r="E437" s="148" t="s">
        <v>4</v>
      </c>
      <c r="F437" s="148" t="s">
        <v>3</v>
      </c>
      <c r="G437" s="148" t="s">
        <v>4</v>
      </c>
      <c r="H437" s="148" t="s">
        <v>3</v>
      </c>
      <c r="I437" s="148" t="s">
        <v>4</v>
      </c>
      <c r="J437" s="148" t="s">
        <v>3</v>
      </c>
      <c r="K437" s="148" t="s">
        <v>4</v>
      </c>
      <c r="L437" s="148" t="s">
        <v>3</v>
      </c>
      <c r="M437" s="148" t="s">
        <v>4</v>
      </c>
      <c r="N437" s="148" t="s">
        <v>3</v>
      </c>
      <c r="O437" s="148" t="s">
        <v>4</v>
      </c>
      <c r="P437" s="39"/>
      <c r="Q437" s="149"/>
      <c r="R437" s="141"/>
      <c r="S437" s="38"/>
    </row>
    <row r="438" spans="1:19" ht="16.149999999999999" customHeight="1">
      <c r="A438" s="91" t="s">
        <v>222</v>
      </c>
      <c r="B438" s="105">
        <v>51</v>
      </c>
      <c r="C438" s="105">
        <v>36</v>
      </c>
      <c r="D438" s="105">
        <v>10371</v>
      </c>
      <c r="E438" s="105">
        <v>4109</v>
      </c>
      <c r="F438" s="105">
        <v>23</v>
      </c>
      <c r="G438" s="105">
        <v>32</v>
      </c>
      <c r="H438" s="105">
        <v>49</v>
      </c>
      <c r="I438" s="105">
        <v>31</v>
      </c>
      <c r="J438" s="105">
        <v>19</v>
      </c>
      <c r="K438" s="105">
        <v>9</v>
      </c>
      <c r="L438" s="105">
        <v>179</v>
      </c>
      <c r="M438" s="105">
        <v>119</v>
      </c>
      <c r="N438" s="105">
        <v>39</v>
      </c>
      <c r="O438" s="105">
        <v>22</v>
      </c>
      <c r="P438" s="149"/>
      <c r="Q438" s="149"/>
      <c r="R438" s="141"/>
      <c r="S438" s="38"/>
    </row>
    <row r="439" spans="1:19">
      <c r="A439" s="91" t="s">
        <v>223</v>
      </c>
      <c r="B439" s="107">
        <v>12</v>
      </c>
      <c r="C439" s="107">
        <v>11</v>
      </c>
      <c r="D439" s="107">
        <v>1659</v>
      </c>
      <c r="E439" s="107">
        <v>590</v>
      </c>
      <c r="F439" s="107">
        <v>4</v>
      </c>
      <c r="G439" s="107">
        <v>17</v>
      </c>
      <c r="H439" s="107">
        <v>8</v>
      </c>
      <c r="I439" s="107">
        <v>3</v>
      </c>
      <c r="J439" s="107">
        <v>3</v>
      </c>
      <c r="K439" s="107">
        <v>2</v>
      </c>
      <c r="L439" s="107">
        <v>36</v>
      </c>
      <c r="M439" s="107">
        <v>24</v>
      </c>
      <c r="N439" s="107">
        <v>13</v>
      </c>
      <c r="O439" s="107">
        <v>10</v>
      </c>
      <c r="P439" s="149"/>
      <c r="Q439" s="149"/>
      <c r="R439" s="141"/>
      <c r="S439" s="38"/>
    </row>
    <row r="440" spans="1:19">
      <c r="A440" s="91" t="s">
        <v>224</v>
      </c>
      <c r="B440" s="107">
        <v>26</v>
      </c>
      <c r="C440" s="107">
        <v>18</v>
      </c>
      <c r="D440" s="107">
        <v>4215</v>
      </c>
      <c r="E440" s="107">
        <v>1785</v>
      </c>
      <c r="F440" s="107">
        <v>6</v>
      </c>
      <c r="G440" s="107">
        <v>8</v>
      </c>
      <c r="H440" s="107">
        <v>12</v>
      </c>
      <c r="I440" s="107">
        <v>7</v>
      </c>
      <c r="J440" s="107">
        <v>5</v>
      </c>
      <c r="K440" s="107">
        <v>2</v>
      </c>
      <c r="L440" s="107">
        <v>54</v>
      </c>
      <c r="M440" s="107">
        <v>47</v>
      </c>
      <c r="N440" s="107">
        <v>13</v>
      </c>
      <c r="O440" s="107">
        <v>5</v>
      </c>
      <c r="P440" s="149"/>
      <c r="Q440" s="149"/>
      <c r="R440" s="141"/>
      <c r="S440" s="38"/>
    </row>
    <row r="441" spans="1:19">
      <c r="A441" s="91" t="s">
        <v>288</v>
      </c>
      <c r="B441" s="107">
        <v>5</v>
      </c>
      <c r="C441" s="107">
        <v>2</v>
      </c>
      <c r="D441" s="107">
        <v>528</v>
      </c>
      <c r="E441" s="107">
        <v>170</v>
      </c>
      <c r="F441" s="107">
        <v>3</v>
      </c>
      <c r="G441" s="107">
        <v>2</v>
      </c>
      <c r="H441" s="107">
        <v>5</v>
      </c>
      <c r="I441" s="107">
        <v>9</v>
      </c>
      <c r="J441" s="107">
        <v>2</v>
      </c>
      <c r="K441" s="107">
        <v>3</v>
      </c>
      <c r="L441" s="107">
        <v>19</v>
      </c>
      <c r="M441" s="107">
        <v>19</v>
      </c>
      <c r="N441" s="107">
        <v>4</v>
      </c>
      <c r="O441" s="107">
        <v>2</v>
      </c>
      <c r="P441" s="149"/>
      <c r="Q441" s="149"/>
      <c r="R441" s="141"/>
      <c r="S441" s="38"/>
    </row>
    <row r="442" spans="1:19">
      <c r="A442" s="91" t="s">
        <v>225</v>
      </c>
      <c r="B442" s="107">
        <v>1</v>
      </c>
      <c r="C442" s="107">
        <v>0</v>
      </c>
      <c r="D442" s="107">
        <v>1302</v>
      </c>
      <c r="E442" s="107">
        <v>583</v>
      </c>
      <c r="F442" s="107">
        <v>1</v>
      </c>
      <c r="G442" s="107">
        <v>0</v>
      </c>
      <c r="H442" s="107">
        <v>9</v>
      </c>
      <c r="I442" s="107">
        <v>3</v>
      </c>
      <c r="J442" s="107">
        <v>0</v>
      </c>
      <c r="K442" s="107">
        <v>0</v>
      </c>
      <c r="L442" s="107">
        <v>17</v>
      </c>
      <c r="M442" s="107">
        <v>4</v>
      </c>
      <c r="N442" s="107">
        <v>2</v>
      </c>
      <c r="O442" s="107">
        <v>1</v>
      </c>
      <c r="P442" s="149"/>
      <c r="Q442" s="149"/>
      <c r="R442" s="141"/>
      <c r="S442" s="38"/>
    </row>
    <row r="443" spans="1:19">
      <c r="A443" s="91" t="s">
        <v>226</v>
      </c>
      <c r="B443" s="107">
        <v>3</v>
      </c>
      <c r="C443" s="107">
        <v>3</v>
      </c>
      <c r="D443" s="107">
        <v>427</v>
      </c>
      <c r="E443" s="107">
        <v>124</v>
      </c>
      <c r="F443" s="107">
        <v>0</v>
      </c>
      <c r="G443" s="107">
        <v>1</v>
      </c>
      <c r="H443" s="107">
        <v>0</v>
      </c>
      <c r="I443" s="107">
        <v>0</v>
      </c>
      <c r="J443" s="107">
        <v>2</v>
      </c>
      <c r="K443" s="107">
        <v>0</v>
      </c>
      <c r="L443" s="107">
        <v>6</v>
      </c>
      <c r="M443" s="107">
        <v>2</v>
      </c>
      <c r="N443" s="107">
        <v>3</v>
      </c>
      <c r="O443" s="107">
        <v>2</v>
      </c>
      <c r="P443" s="149"/>
      <c r="Q443" s="149"/>
      <c r="R443" s="141"/>
      <c r="S443" s="38"/>
    </row>
    <row r="444" spans="1:19">
      <c r="A444" s="91" t="s">
        <v>227</v>
      </c>
      <c r="B444" s="107">
        <v>0</v>
      </c>
      <c r="C444" s="107">
        <v>0</v>
      </c>
      <c r="D444" s="107">
        <v>737</v>
      </c>
      <c r="E444" s="107">
        <v>321</v>
      </c>
      <c r="F444" s="107">
        <v>5</v>
      </c>
      <c r="G444" s="107">
        <v>3</v>
      </c>
      <c r="H444" s="107">
        <v>5</v>
      </c>
      <c r="I444" s="107">
        <v>3</v>
      </c>
      <c r="J444" s="107">
        <v>4</v>
      </c>
      <c r="K444" s="107">
        <v>1</v>
      </c>
      <c r="L444" s="107">
        <v>10</v>
      </c>
      <c r="M444" s="107">
        <v>12</v>
      </c>
      <c r="N444" s="107">
        <v>3</v>
      </c>
      <c r="O444" s="107">
        <v>1</v>
      </c>
      <c r="P444" s="149"/>
      <c r="Q444" s="149"/>
      <c r="R444" s="141"/>
      <c r="S444" s="38"/>
    </row>
    <row r="445" spans="1:19">
      <c r="A445" s="91" t="s">
        <v>228</v>
      </c>
      <c r="B445" s="107">
        <v>0</v>
      </c>
      <c r="C445" s="107">
        <v>0</v>
      </c>
      <c r="D445" s="107">
        <v>99</v>
      </c>
      <c r="E445" s="107">
        <v>35</v>
      </c>
      <c r="F445" s="107">
        <v>0</v>
      </c>
      <c r="G445" s="107">
        <v>0</v>
      </c>
      <c r="H445" s="107">
        <v>2</v>
      </c>
      <c r="I445" s="107">
        <v>2</v>
      </c>
      <c r="J445" s="107">
        <v>0</v>
      </c>
      <c r="K445" s="107">
        <v>0</v>
      </c>
      <c r="L445" s="107">
        <v>4</v>
      </c>
      <c r="M445" s="107">
        <v>1</v>
      </c>
      <c r="N445" s="107">
        <v>0</v>
      </c>
      <c r="O445" s="107">
        <v>0</v>
      </c>
      <c r="P445" s="149"/>
      <c r="Q445" s="149"/>
      <c r="R445" s="141"/>
      <c r="S445" s="38"/>
    </row>
    <row r="446" spans="1:19">
      <c r="A446" s="91" t="s">
        <v>229</v>
      </c>
      <c r="B446" s="107">
        <v>1</v>
      </c>
      <c r="C446" s="107">
        <v>0</v>
      </c>
      <c r="D446" s="107">
        <v>335</v>
      </c>
      <c r="E446" s="107">
        <v>100</v>
      </c>
      <c r="F446" s="107">
        <v>0</v>
      </c>
      <c r="G446" s="107">
        <v>0</v>
      </c>
      <c r="H446" s="107">
        <v>3</v>
      </c>
      <c r="I446" s="107">
        <v>0</v>
      </c>
      <c r="J446" s="107">
        <v>0</v>
      </c>
      <c r="K446" s="107">
        <v>0</v>
      </c>
      <c r="L446" s="107">
        <v>2</v>
      </c>
      <c r="M446" s="107">
        <v>2</v>
      </c>
      <c r="N446" s="107">
        <v>0</v>
      </c>
      <c r="O446" s="107">
        <v>0</v>
      </c>
      <c r="P446" s="149"/>
      <c r="Q446" s="149"/>
      <c r="R446" s="141"/>
      <c r="S446" s="38"/>
    </row>
    <row r="447" spans="1:19">
      <c r="A447" s="91" t="s">
        <v>230</v>
      </c>
      <c r="B447" s="107">
        <v>0</v>
      </c>
      <c r="C447" s="107">
        <v>0</v>
      </c>
      <c r="D447" s="107">
        <v>49</v>
      </c>
      <c r="E447" s="107">
        <v>9</v>
      </c>
      <c r="F447" s="107">
        <v>1</v>
      </c>
      <c r="G447" s="107">
        <v>0</v>
      </c>
      <c r="H447" s="107">
        <v>0</v>
      </c>
      <c r="I447" s="107">
        <v>0</v>
      </c>
      <c r="J447" s="107">
        <v>0</v>
      </c>
      <c r="K447" s="107">
        <v>0</v>
      </c>
      <c r="L447" s="107">
        <v>0</v>
      </c>
      <c r="M447" s="107">
        <v>0</v>
      </c>
      <c r="N447" s="107">
        <v>0</v>
      </c>
      <c r="O447" s="107">
        <v>0</v>
      </c>
      <c r="P447" s="149"/>
      <c r="Q447" s="149"/>
      <c r="R447" s="141"/>
      <c r="S447" s="38"/>
    </row>
    <row r="448" spans="1:19">
      <c r="A448" s="91" t="s">
        <v>231</v>
      </c>
      <c r="B448" s="107">
        <v>0</v>
      </c>
      <c r="C448" s="107">
        <v>0</v>
      </c>
      <c r="D448" s="107">
        <v>108</v>
      </c>
      <c r="E448" s="107">
        <v>42</v>
      </c>
      <c r="F448" s="107">
        <v>0</v>
      </c>
      <c r="G448" s="107">
        <v>0</v>
      </c>
      <c r="H448" s="107">
        <v>0</v>
      </c>
      <c r="I448" s="107">
        <v>0</v>
      </c>
      <c r="J448" s="107">
        <v>2</v>
      </c>
      <c r="K448" s="107">
        <v>0</v>
      </c>
      <c r="L448" s="107">
        <v>1</v>
      </c>
      <c r="M448" s="107">
        <v>1</v>
      </c>
      <c r="N448" s="107">
        <v>0</v>
      </c>
      <c r="O448" s="107">
        <v>1</v>
      </c>
      <c r="P448" s="149"/>
      <c r="Q448" s="149"/>
      <c r="R448" s="141"/>
      <c r="S448" s="38"/>
    </row>
    <row r="449" spans="1:19">
      <c r="A449" s="91" t="s">
        <v>232</v>
      </c>
      <c r="B449" s="107">
        <v>0</v>
      </c>
      <c r="C449" s="107">
        <v>0</v>
      </c>
      <c r="D449" s="107">
        <v>59</v>
      </c>
      <c r="E449" s="107">
        <v>26</v>
      </c>
      <c r="F449" s="107">
        <v>0</v>
      </c>
      <c r="G449" s="107">
        <v>0</v>
      </c>
      <c r="H449" s="107">
        <v>0</v>
      </c>
      <c r="I449" s="107">
        <v>1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49"/>
      <c r="Q449" s="149"/>
      <c r="R449" s="141"/>
      <c r="S449" s="38"/>
    </row>
    <row r="450" spans="1:19">
      <c r="A450" s="91" t="s">
        <v>233</v>
      </c>
      <c r="B450" s="107">
        <v>0</v>
      </c>
      <c r="C450" s="107">
        <v>0</v>
      </c>
      <c r="D450" s="107">
        <v>44</v>
      </c>
      <c r="E450" s="107">
        <v>12</v>
      </c>
      <c r="F450" s="107">
        <v>0</v>
      </c>
      <c r="G450" s="107">
        <v>0</v>
      </c>
      <c r="H450" s="107">
        <v>1</v>
      </c>
      <c r="I450" s="107">
        <v>0</v>
      </c>
      <c r="J450" s="107">
        <v>0</v>
      </c>
      <c r="K450" s="107">
        <v>0</v>
      </c>
      <c r="L450" s="107">
        <v>1</v>
      </c>
      <c r="M450" s="107">
        <v>0</v>
      </c>
      <c r="N450" s="107">
        <v>0</v>
      </c>
      <c r="O450" s="107">
        <v>0</v>
      </c>
      <c r="P450" s="149"/>
      <c r="Q450" s="149"/>
      <c r="R450" s="141"/>
      <c r="S450" s="38"/>
    </row>
    <row r="451" spans="1:19">
      <c r="A451" s="91" t="s">
        <v>234</v>
      </c>
      <c r="B451" s="107">
        <v>0</v>
      </c>
      <c r="C451" s="107">
        <v>0</v>
      </c>
      <c r="D451" s="107">
        <v>39</v>
      </c>
      <c r="E451" s="107">
        <v>18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13</v>
      </c>
      <c r="M451" s="107">
        <v>2</v>
      </c>
      <c r="N451" s="107">
        <v>0</v>
      </c>
      <c r="O451" s="107">
        <v>0</v>
      </c>
      <c r="P451" s="149"/>
      <c r="Q451" s="149"/>
      <c r="R451" s="141"/>
      <c r="S451" s="38"/>
    </row>
    <row r="452" spans="1:19">
      <c r="A452" s="91" t="s">
        <v>235</v>
      </c>
      <c r="B452" s="107">
        <v>1</v>
      </c>
      <c r="C452" s="107">
        <v>1</v>
      </c>
      <c r="D452" s="107">
        <v>71</v>
      </c>
      <c r="E452" s="107">
        <v>26</v>
      </c>
      <c r="F452" s="107">
        <v>1</v>
      </c>
      <c r="G452" s="107">
        <v>0</v>
      </c>
      <c r="H452" s="107">
        <v>0</v>
      </c>
      <c r="I452" s="107">
        <v>0</v>
      </c>
      <c r="J452" s="107">
        <v>0</v>
      </c>
      <c r="K452" s="107">
        <v>0</v>
      </c>
      <c r="L452" s="107">
        <v>4</v>
      </c>
      <c r="M452" s="107">
        <v>2</v>
      </c>
      <c r="N452" s="107">
        <v>0</v>
      </c>
      <c r="O452" s="107">
        <v>0</v>
      </c>
      <c r="P452" s="149"/>
      <c r="Q452" s="149"/>
      <c r="R452" s="141"/>
      <c r="S452" s="38"/>
    </row>
    <row r="453" spans="1:19">
      <c r="A453" s="91" t="s">
        <v>236</v>
      </c>
      <c r="B453" s="107">
        <v>0</v>
      </c>
      <c r="C453" s="107">
        <v>0</v>
      </c>
      <c r="D453" s="107">
        <v>79</v>
      </c>
      <c r="E453" s="107">
        <v>32</v>
      </c>
      <c r="F453" s="107">
        <v>0</v>
      </c>
      <c r="G453" s="107">
        <v>0</v>
      </c>
      <c r="H453" s="107">
        <v>1</v>
      </c>
      <c r="I453" s="107">
        <v>0</v>
      </c>
      <c r="J453" s="107">
        <v>0</v>
      </c>
      <c r="K453" s="107">
        <v>1</v>
      </c>
      <c r="L453" s="107">
        <v>1</v>
      </c>
      <c r="M453" s="107">
        <v>0</v>
      </c>
      <c r="N453" s="107">
        <v>0</v>
      </c>
      <c r="O453" s="107">
        <v>0</v>
      </c>
      <c r="P453" s="149"/>
      <c r="Q453" s="149"/>
      <c r="R453" s="141"/>
      <c r="S453" s="38"/>
    </row>
    <row r="454" spans="1:19">
      <c r="A454" s="91" t="s">
        <v>237</v>
      </c>
      <c r="B454" s="107">
        <v>0</v>
      </c>
      <c r="C454" s="107">
        <v>0</v>
      </c>
      <c r="D454" s="107">
        <v>96</v>
      </c>
      <c r="E454" s="107">
        <v>33</v>
      </c>
      <c r="F454" s="107">
        <v>2</v>
      </c>
      <c r="G454" s="107">
        <v>1</v>
      </c>
      <c r="H454" s="107">
        <v>0</v>
      </c>
      <c r="I454" s="107">
        <v>0</v>
      </c>
      <c r="J454" s="107">
        <v>0</v>
      </c>
      <c r="K454" s="107">
        <v>0</v>
      </c>
      <c r="L454" s="107">
        <v>2</v>
      </c>
      <c r="M454" s="107">
        <v>1</v>
      </c>
      <c r="N454" s="107">
        <v>0</v>
      </c>
      <c r="O454" s="107">
        <v>0</v>
      </c>
      <c r="P454" s="149"/>
      <c r="Q454" s="149"/>
      <c r="R454" s="141"/>
      <c r="S454" s="38"/>
    </row>
    <row r="455" spans="1:19">
      <c r="A455" s="91" t="s">
        <v>238</v>
      </c>
      <c r="B455" s="107">
        <v>0</v>
      </c>
      <c r="C455" s="107">
        <v>0</v>
      </c>
      <c r="D455" s="107">
        <v>12</v>
      </c>
      <c r="E455" s="107">
        <v>6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149"/>
      <c r="Q455" s="149"/>
      <c r="R455" s="141"/>
      <c r="S455" s="38"/>
    </row>
    <row r="456" spans="1:19">
      <c r="A456" s="91" t="s">
        <v>239</v>
      </c>
      <c r="B456" s="107">
        <v>0</v>
      </c>
      <c r="C456" s="107">
        <v>1</v>
      </c>
      <c r="D456" s="107">
        <v>52</v>
      </c>
      <c r="E456" s="107">
        <v>24</v>
      </c>
      <c r="F456" s="107">
        <v>0</v>
      </c>
      <c r="G456" s="107">
        <v>0</v>
      </c>
      <c r="H456" s="107">
        <v>0</v>
      </c>
      <c r="I456" s="107">
        <v>1</v>
      </c>
      <c r="J456" s="107">
        <v>0</v>
      </c>
      <c r="K456" s="107">
        <v>0</v>
      </c>
      <c r="L456" s="107">
        <v>2</v>
      </c>
      <c r="M456" s="107">
        <v>0</v>
      </c>
      <c r="N456" s="107">
        <v>0</v>
      </c>
      <c r="O456" s="107">
        <v>0</v>
      </c>
      <c r="P456" s="149"/>
      <c r="Q456" s="149"/>
      <c r="R456" s="141"/>
      <c r="S456" s="38"/>
    </row>
    <row r="457" spans="1:19">
      <c r="A457" s="91" t="s">
        <v>240</v>
      </c>
      <c r="B457" s="107">
        <v>2</v>
      </c>
      <c r="C457" s="107">
        <v>0</v>
      </c>
      <c r="D457" s="107">
        <v>384</v>
      </c>
      <c r="E457" s="107">
        <v>139</v>
      </c>
      <c r="F457" s="107">
        <v>0</v>
      </c>
      <c r="G457" s="107">
        <v>0</v>
      </c>
      <c r="H457" s="107">
        <v>0</v>
      </c>
      <c r="I457" s="107">
        <v>0</v>
      </c>
      <c r="J457" s="107">
        <v>1</v>
      </c>
      <c r="K457" s="107">
        <v>0</v>
      </c>
      <c r="L457" s="107">
        <v>6</v>
      </c>
      <c r="M457" s="107">
        <v>2</v>
      </c>
      <c r="N457" s="107">
        <v>1</v>
      </c>
      <c r="O457" s="107">
        <v>0</v>
      </c>
      <c r="P457" s="149"/>
      <c r="Q457" s="149"/>
      <c r="R457" s="141"/>
      <c r="S457" s="38"/>
    </row>
    <row r="458" spans="1:19">
      <c r="A458" s="91" t="s">
        <v>241</v>
      </c>
      <c r="B458" s="107">
        <v>0</v>
      </c>
      <c r="C458" s="107">
        <v>0</v>
      </c>
      <c r="D458" s="107">
        <v>69</v>
      </c>
      <c r="E458" s="107">
        <v>24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1</v>
      </c>
      <c r="M458" s="107">
        <v>0</v>
      </c>
      <c r="N458" s="107">
        <v>0</v>
      </c>
      <c r="O458" s="107">
        <v>0</v>
      </c>
      <c r="P458" s="149"/>
      <c r="Q458" s="149"/>
      <c r="R458" s="141"/>
      <c r="S458" s="38"/>
    </row>
    <row r="459" spans="1:19">
      <c r="A459" s="91" t="s">
        <v>242</v>
      </c>
      <c r="B459" s="107">
        <v>0</v>
      </c>
      <c r="C459" s="107">
        <v>0</v>
      </c>
      <c r="D459" s="107">
        <v>7</v>
      </c>
      <c r="E459" s="107">
        <v>10</v>
      </c>
      <c r="F459" s="107">
        <v>0</v>
      </c>
      <c r="G459" s="107">
        <v>0</v>
      </c>
      <c r="H459" s="107">
        <v>3</v>
      </c>
      <c r="I459" s="107">
        <v>2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49"/>
      <c r="Q459" s="149"/>
      <c r="R459" s="141"/>
      <c r="S459" s="38"/>
    </row>
    <row r="460" spans="1:19" ht="16.5" customHeight="1">
      <c r="A460" s="91" t="s">
        <v>243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49"/>
      <c r="Q460" s="149"/>
      <c r="R460" s="141"/>
      <c r="S460" s="38"/>
    </row>
    <row r="461" spans="1:19">
      <c r="A461" s="149"/>
      <c r="B461" s="149"/>
      <c r="C461" s="149"/>
      <c r="D461" s="149"/>
      <c r="E461" s="149"/>
      <c r="F461" s="149"/>
      <c r="G461" s="149"/>
      <c r="H461" s="149"/>
      <c r="I461" s="149"/>
      <c r="J461" s="149"/>
      <c r="K461" s="149"/>
      <c r="L461" s="149"/>
      <c r="M461" s="149"/>
      <c r="N461" s="149"/>
      <c r="O461" s="149"/>
      <c r="P461" s="149"/>
      <c r="Q461" s="149"/>
      <c r="R461" s="141"/>
      <c r="S461" s="38"/>
    </row>
    <row r="462" spans="1:19">
      <c r="A462" s="149"/>
      <c r="B462" s="149"/>
      <c r="C462" s="149"/>
      <c r="D462" s="149"/>
      <c r="E462" s="149"/>
      <c r="F462" s="149"/>
      <c r="G462" s="149"/>
      <c r="H462" s="149"/>
      <c r="I462" s="149"/>
      <c r="J462" s="149"/>
      <c r="K462" s="149"/>
      <c r="L462" s="149"/>
      <c r="M462" s="149"/>
      <c r="N462" s="149"/>
      <c r="O462" s="149"/>
      <c r="P462" s="149"/>
      <c r="Q462" s="149"/>
      <c r="R462" s="141"/>
      <c r="S462" s="38"/>
    </row>
    <row r="463" spans="1:19" ht="16.5" customHeight="1">
      <c r="A463" s="196" t="s">
        <v>453</v>
      </c>
      <c r="B463" s="182" t="s">
        <v>171</v>
      </c>
      <c r="C463" s="183"/>
      <c r="D463" s="182" t="s">
        <v>172</v>
      </c>
      <c r="E463" s="183"/>
      <c r="F463" s="182" t="s">
        <v>402</v>
      </c>
      <c r="G463" s="183"/>
      <c r="H463" s="182" t="s">
        <v>173</v>
      </c>
      <c r="I463" s="183"/>
      <c r="J463" s="182" t="s">
        <v>174</v>
      </c>
      <c r="K463" s="183"/>
      <c r="L463" s="182" t="s">
        <v>175</v>
      </c>
      <c r="M463" s="183"/>
      <c r="N463" s="182" t="s">
        <v>176</v>
      </c>
      <c r="O463" s="183"/>
      <c r="P463" s="149"/>
      <c r="Q463" s="149"/>
      <c r="R463" s="141"/>
      <c r="S463" s="38"/>
    </row>
    <row r="464" spans="1:19">
      <c r="A464" s="197"/>
      <c r="B464" s="148" t="s">
        <v>3</v>
      </c>
      <c r="C464" s="148" t="s">
        <v>4</v>
      </c>
      <c r="D464" s="148" t="s">
        <v>3</v>
      </c>
      <c r="E464" s="148" t="s">
        <v>4</v>
      </c>
      <c r="F464" s="148" t="s">
        <v>3</v>
      </c>
      <c r="G464" s="148" t="s">
        <v>4</v>
      </c>
      <c r="H464" s="148" t="s">
        <v>3</v>
      </c>
      <c r="I464" s="148" t="s">
        <v>4</v>
      </c>
      <c r="J464" s="148" t="s">
        <v>3</v>
      </c>
      <c r="K464" s="148" t="s">
        <v>4</v>
      </c>
      <c r="L464" s="148" t="s">
        <v>3</v>
      </c>
      <c r="M464" s="148" t="s">
        <v>4</v>
      </c>
      <c r="N464" s="148" t="s">
        <v>3</v>
      </c>
      <c r="O464" s="148" t="s">
        <v>4</v>
      </c>
      <c r="P464" s="39"/>
      <c r="Q464" s="149"/>
      <c r="R464" s="141"/>
      <c r="S464" s="38"/>
    </row>
    <row r="465" spans="1:19" ht="16.149999999999999" customHeight="1">
      <c r="A465" s="91" t="s">
        <v>222</v>
      </c>
      <c r="B465" s="105">
        <v>89</v>
      </c>
      <c r="C465" s="105">
        <v>44</v>
      </c>
      <c r="D465" s="105">
        <v>33</v>
      </c>
      <c r="E465" s="105">
        <v>30</v>
      </c>
      <c r="F465" s="105">
        <v>0</v>
      </c>
      <c r="G465" s="105">
        <v>1</v>
      </c>
      <c r="H465" s="105">
        <v>5</v>
      </c>
      <c r="I465" s="105">
        <v>10</v>
      </c>
      <c r="J465" s="105">
        <v>126</v>
      </c>
      <c r="K465" s="105">
        <v>124</v>
      </c>
      <c r="L465" s="105">
        <v>61</v>
      </c>
      <c r="M465" s="105">
        <v>50</v>
      </c>
      <c r="N465" s="105">
        <v>1</v>
      </c>
      <c r="O465" s="105">
        <v>1</v>
      </c>
      <c r="P465" s="149"/>
      <c r="Q465" s="149"/>
      <c r="R465" s="141"/>
      <c r="S465" s="38"/>
    </row>
    <row r="466" spans="1:19">
      <c r="A466" s="91" t="s">
        <v>223</v>
      </c>
      <c r="B466" s="107">
        <v>16</v>
      </c>
      <c r="C466" s="107">
        <v>9</v>
      </c>
      <c r="D466" s="107">
        <v>4</v>
      </c>
      <c r="E466" s="107">
        <v>9</v>
      </c>
      <c r="F466" s="107">
        <v>0</v>
      </c>
      <c r="G466" s="107">
        <v>0</v>
      </c>
      <c r="H466" s="107">
        <v>0</v>
      </c>
      <c r="I466" s="107">
        <v>1</v>
      </c>
      <c r="J466" s="107">
        <v>36</v>
      </c>
      <c r="K466" s="107">
        <v>38</v>
      </c>
      <c r="L466" s="107">
        <v>15</v>
      </c>
      <c r="M466" s="107">
        <v>7</v>
      </c>
      <c r="N466" s="107">
        <v>1</v>
      </c>
      <c r="O466" s="107">
        <v>1</v>
      </c>
      <c r="P466" s="149"/>
      <c r="Q466" s="149"/>
      <c r="R466" s="141"/>
      <c r="S466" s="38"/>
    </row>
    <row r="467" spans="1:19">
      <c r="A467" s="91" t="s">
        <v>224</v>
      </c>
      <c r="B467" s="107">
        <v>26</v>
      </c>
      <c r="C467" s="107">
        <v>13</v>
      </c>
      <c r="D467" s="107">
        <v>9</v>
      </c>
      <c r="E467" s="107">
        <v>9</v>
      </c>
      <c r="F467" s="107">
        <v>0</v>
      </c>
      <c r="G467" s="107">
        <v>0</v>
      </c>
      <c r="H467" s="107">
        <v>0</v>
      </c>
      <c r="I467" s="107">
        <v>2</v>
      </c>
      <c r="J467" s="107">
        <v>26</v>
      </c>
      <c r="K467" s="107">
        <v>32</v>
      </c>
      <c r="L467" s="107">
        <v>18</v>
      </c>
      <c r="M467" s="107">
        <v>11</v>
      </c>
      <c r="N467" s="107">
        <v>0</v>
      </c>
      <c r="O467" s="107">
        <v>0</v>
      </c>
      <c r="P467" s="149"/>
      <c r="Q467" s="149"/>
      <c r="R467" s="141"/>
      <c r="S467" s="38"/>
    </row>
    <row r="468" spans="1:19">
      <c r="A468" s="91" t="s">
        <v>288</v>
      </c>
      <c r="B468" s="107">
        <v>7</v>
      </c>
      <c r="C468" s="107">
        <v>5</v>
      </c>
      <c r="D468" s="107">
        <v>2</v>
      </c>
      <c r="E468" s="107">
        <v>4</v>
      </c>
      <c r="F468" s="107">
        <v>0</v>
      </c>
      <c r="G468" s="107">
        <v>0</v>
      </c>
      <c r="H468" s="107">
        <v>4</v>
      </c>
      <c r="I468" s="107">
        <v>3</v>
      </c>
      <c r="J468" s="107">
        <v>5</v>
      </c>
      <c r="K468" s="107">
        <v>2</v>
      </c>
      <c r="L468" s="107">
        <v>7</v>
      </c>
      <c r="M468" s="107">
        <v>8</v>
      </c>
      <c r="N468" s="107">
        <v>0</v>
      </c>
      <c r="O468" s="107">
        <v>0</v>
      </c>
      <c r="P468" s="149"/>
      <c r="Q468" s="149"/>
      <c r="R468" s="141"/>
      <c r="S468" s="38"/>
    </row>
    <row r="469" spans="1:19">
      <c r="A469" s="91" t="s">
        <v>225</v>
      </c>
      <c r="B469" s="107">
        <v>7</v>
      </c>
      <c r="C469" s="107">
        <v>4</v>
      </c>
      <c r="D469" s="107">
        <v>2</v>
      </c>
      <c r="E469" s="107">
        <v>1</v>
      </c>
      <c r="F469" s="107">
        <v>0</v>
      </c>
      <c r="G469" s="107">
        <v>0</v>
      </c>
      <c r="H469" s="107">
        <v>0</v>
      </c>
      <c r="I469" s="107">
        <v>0</v>
      </c>
      <c r="J469" s="107">
        <v>1</v>
      </c>
      <c r="K469" s="107">
        <v>2</v>
      </c>
      <c r="L469" s="107">
        <v>7</v>
      </c>
      <c r="M469" s="107">
        <v>7</v>
      </c>
      <c r="N469" s="107">
        <v>0</v>
      </c>
      <c r="O469" s="107">
        <v>0</v>
      </c>
      <c r="P469" s="149"/>
      <c r="Q469" s="149"/>
      <c r="R469" s="141"/>
      <c r="S469" s="38"/>
    </row>
    <row r="470" spans="1:19">
      <c r="A470" s="91" t="s">
        <v>226</v>
      </c>
      <c r="B470" s="107">
        <v>11</v>
      </c>
      <c r="C470" s="107">
        <v>3</v>
      </c>
      <c r="D470" s="107">
        <v>5</v>
      </c>
      <c r="E470" s="107">
        <v>1</v>
      </c>
      <c r="F470" s="107">
        <v>0</v>
      </c>
      <c r="G470" s="107">
        <v>0</v>
      </c>
      <c r="H470" s="107">
        <v>0</v>
      </c>
      <c r="I470" s="107">
        <v>0</v>
      </c>
      <c r="J470" s="107">
        <v>9</v>
      </c>
      <c r="K470" s="107">
        <v>10</v>
      </c>
      <c r="L470" s="107">
        <v>2</v>
      </c>
      <c r="M470" s="107">
        <v>8</v>
      </c>
      <c r="N470" s="107">
        <v>0</v>
      </c>
      <c r="O470" s="107">
        <v>0</v>
      </c>
      <c r="P470" s="149"/>
      <c r="Q470" s="149"/>
      <c r="R470" s="141"/>
      <c r="S470" s="38"/>
    </row>
    <row r="471" spans="1:19">
      <c r="A471" s="91" t="s">
        <v>227</v>
      </c>
      <c r="B471" s="107">
        <v>6</v>
      </c>
      <c r="C471" s="107">
        <v>5</v>
      </c>
      <c r="D471" s="107">
        <v>2</v>
      </c>
      <c r="E471" s="107">
        <v>3</v>
      </c>
      <c r="F471" s="107">
        <v>0</v>
      </c>
      <c r="G471" s="107">
        <v>0</v>
      </c>
      <c r="H471" s="107">
        <v>0</v>
      </c>
      <c r="I471" s="107">
        <v>0</v>
      </c>
      <c r="J471" s="107">
        <v>11</v>
      </c>
      <c r="K471" s="107">
        <v>7</v>
      </c>
      <c r="L471" s="107">
        <v>2</v>
      </c>
      <c r="M471" s="107">
        <v>5</v>
      </c>
      <c r="N471" s="107">
        <v>0</v>
      </c>
      <c r="O471" s="107">
        <v>0</v>
      </c>
      <c r="P471" s="149"/>
      <c r="Q471" s="149"/>
      <c r="R471" s="141"/>
      <c r="S471" s="38"/>
    </row>
    <row r="472" spans="1:19">
      <c r="A472" s="91" t="s">
        <v>228</v>
      </c>
      <c r="B472" s="107">
        <v>1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28</v>
      </c>
      <c r="K472" s="107">
        <v>23</v>
      </c>
      <c r="L472" s="107">
        <v>0</v>
      </c>
      <c r="M472" s="107">
        <v>0</v>
      </c>
      <c r="N472" s="107">
        <v>0</v>
      </c>
      <c r="O472" s="107">
        <v>0</v>
      </c>
      <c r="P472" s="149"/>
      <c r="Q472" s="149"/>
      <c r="R472" s="141"/>
      <c r="S472" s="38"/>
    </row>
    <row r="473" spans="1:19">
      <c r="A473" s="91" t="s">
        <v>229</v>
      </c>
      <c r="B473" s="107">
        <v>4</v>
      </c>
      <c r="C473" s="107">
        <v>2</v>
      </c>
      <c r="D473" s="107">
        <v>3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1</v>
      </c>
      <c r="K473" s="107">
        <v>0</v>
      </c>
      <c r="L473" s="107">
        <v>0</v>
      </c>
      <c r="M473" s="107">
        <v>0</v>
      </c>
      <c r="N473" s="107">
        <v>0</v>
      </c>
      <c r="O473" s="107">
        <v>0</v>
      </c>
      <c r="P473" s="149"/>
      <c r="Q473" s="149"/>
      <c r="R473" s="141"/>
      <c r="S473" s="38"/>
    </row>
    <row r="474" spans="1:19">
      <c r="A474" s="91" t="s">
        <v>230</v>
      </c>
      <c r="B474" s="107">
        <v>0</v>
      </c>
      <c r="C474" s="107">
        <v>0</v>
      </c>
      <c r="D474" s="107">
        <v>0</v>
      </c>
      <c r="E474" s="107">
        <v>1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1</v>
      </c>
      <c r="M474" s="107">
        <v>1</v>
      </c>
      <c r="N474" s="107">
        <v>0</v>
      </c>
      <c r="O474" s="107">
        <v>0</v>
      </c>
      <c r="P474" s="149"/>
      <c r="Q474" s="149"/>
      <c r="R474" s="141"/>
      <c r="S474" s="38"/>
    </row>
    <row r="475" spans="1:19">
      <c r="A475" s="91" t="s">
        <v>231</v>
      </c>
      <c r="B475" s="107">
        <v>0</v>
      </c>
      <c r="C475" s="107">
        <v>1</v>
      </c>
      <c r="D475" s="107">
        <v>0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1</v>
      </c>
      <c r="L475" s="107">
        <v>0</v>
      </c>
      <c r="M475" s="107">
        <v>0</v>
      </c>
      <c r="N475" s="107">
        <v>0</v>
      </c>
      <c r="O475" s="107">
        <v>0</v>
      </c>
      <c r="P475" s="149"/>
      <c r="Q475" s="149"/>
      <c r="R475" s="141"/>
      <c r="S475" s="38"/>
    </row>
    <row r="476" spans="1:19">
      <c r="A476" s="91" t="s">
        <v>232</v>
      </c>
      <c r="B476" s="107">
        <v>1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2</v>
      </c>
      <c r="K476" s="107">
        <v>3</v>
      </c>
      <c r="L476" s="107">
        <v>0</v>
      </c>
      <c r="M476" s="107">
        <v>0</v>
      </c>
      <c r="N476" s="107">
        <v>0</v>
      </c>
      <c r="O476" s="107">
        <v>0</v>
      </c>
      <c r="P476" s="149"/>
      <c r="Q476" s="149"/>
      <c r="R476" s="141"/>
      <c r="S476" s="38"/>
    </row>
    <row r="477" spans="1:19">
      <c r="A477" s="91" t="s">
        <v>233</v>
      </c>
      <c r="B477" s="107">
        <v>1</v>
      </c>
      <c r="C477" s="107">
        <v>0</v>
      </c>
      <c r="D477" s="107">
        <v>0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149"/>
      <c r="Q477" s="149"/>
      <c r="R477" s="141"/>
      <c r="S477" s="38"/>
    </row>
    <row r="478" spans="1:19">
      <c r="A478" s="91" t="s">
        <v>234</v>
      </c>
      <c r="B478" s="107">
        <v>2</v>
      </c>
      <c r="C478" s="107">
        <v>0</v>
      </c>
      <c r="D478" s="107">
        <v>0</v>
      </c>
      <c r="E478" s="107">
        <v>0</v>
      </c>
      <c r="F478" s="107">
        <v>0</v>
      </c>
      <c r="G478" s="107">
        <v>0</v>
      </c>
      <c r="H478" s="107">
        <v>0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149"/>
      <c r="Q478" s="149"/>
      <c r="R478" s="141"/>
      <c r="S478" s="38"/>
    </row>
    <row r="479" spans="1:19">
      <c r="A479" s="91" t="s">
        <v>235</v>
      </c>
      <c r="B479" s="107">
        <v>1</v>
      </c>
      <c r="C479" s="107">
        <v>1</v>
      </c>
      <c r="D479" s="107">
        <v>1</v>
      </c>
      <c r="E479" s="107">
        <v>0</v>
      </c>
      <c r="F479" s="107">
        <v>0</v>
      </c>
      <c r="G479" s="107">
        <v>1</v>
      </c>
      <c r="H479" s="107">
        <v>0</v>
      </c>
      <c r="I479" s="107">
        <v>1</v>
      </c>
      <c r="J479" s="107">
        <v>0</v>
      </c>
      <c r="K479" s="107">
        <v>1</v>
      </c>
      <c r="L479" s="107">
        <v>3</v>
      </c>
      <c r="M479" s="107">
        <v>0</v>
      </c>
      <c r="N479" s="107">
        <v>0</v>
      </c>
      <c r="O479" s="107">
        <v>0</v>
      </c>
      <c r="P479" s="149"/>
      <c r="Q479" s="149"/>
      <c r="R479" s="141"/>
      <c r="S479" s="38"/>
    </row>
    <row r="480" spans="1:19">
      <c r="A480" s="91" t="s">
        <v>236</v>
      </c>
      <c r="B480" s="107">
        <v>1</v>
      </c>
      <c r="C480" s="107">
        <v>0</v>
      </c>
      <c r="D480" s="107">
        <v>0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1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49"/>
      <c r="Q480" s="149"/>
      <c r="R480" s="141"/>
      <c r="S480" s="38"/>
    </row>
    <row r="481" spans="1:19">
      <c r="A481" s="91" t="s">
        <v>237</v>
      </c>
      <c r="B481" s="107">
        <v>1</v>
      </c>
      <c r="C481" s="107">
        <v>0</v>
      </c>
      <c r="D481" s="107">
        <v>0</v>
      </c>
      <c r="E481" s="107">
        <v>0</v>
      </c>
      <c r="F481" s="107">
        <v>0</v>
      </c>
      <c r="G481" s="107">
        <v>0</v>
      </c>
      <c r="H481" s="107">
        <v>0</v>
      </c>
      <c r="I481" s="107">
        <v>1</v>
      </c>
      <c r="J481" s="107">
        <v>0</v>
      </c>
      <c r="K481" s="107">
        <v>1</v>
      </c>
      <c r="L481" s="107">
        <v>0</v>
      </c>
      <c r="M481" s="107">
        <v>1</v>
      </c>
      <c r="N481" s="107">
        <v>0</v>
      </c>
      <c r="O481" s="107">
        <v>0</v>
      </c>
      <c r="P481" s="149"/>
      <c r="Q481" s="149"/>
      <c r="R481" s="141"/>
      <c r="S481" s="38"/>
    </row>
    <row r="482" spans="1:19">
      <c r="A482" s="91" t="s">
        <v>238</v>
      </c>
      <c r="B482" s="107">
        <v>0</v>
      </c>
      <c r="C482" s="107">
        <v>0</v>
      </c>
      <c r="D482" s="107">
        <v>0</v>
      </c>
      <c r="E482" s="107">
        <v>0</v>
      </c>
      <c r="F482" s="107">
        <v>0</v>
      </c>
      <c r="G482" s="107">
        <v>0</v>
      </c>
      <c r="H482" s="107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149"/>
      <c r="Q482" s="149"/>
      <c r="R482" s="141"/>
      <c r="S482" s="38"/>
    </row>
    <row r="483" spans="1:19">
      <c r="A483" s="91" t="s">
        <v>239</v>
      </c>
      <c r="B483" s="107">
        <v>0</v>
      </c>
      <c r="C483" s="107">
        <v>1</v>
      </c>
      <c r="D483" s="107">
        <v>1</v>
      </c>
      <c r="E483" s="107">
        <v>1</v>
      </c>
      <c r="F483" s="107">
        <v>0</v>
      </c>
      <c r="G483" s="107">
        <v>0</v>
      </c>
      <c r="H483" s="107">
        <v>1</v>
      </c>
      <c r="I483" s="107">
        <v>1</v>
      </c>
      <c r="J483" s="107">
        <v>1</v>
      </c>
      <c r="K483" s="107">
        <v>0</v>
      </c>
      <c r="L483" s="107">
        <v>1</v>
      </c>
      <c r="M483" s="107">
        <v>0</v>
      </c>
      <c r="N483" s="107">
        <v>0</v>
      </c>
      <c r="O483" s="107">
        <v>0</v>
      </c>
      <c r="P483" s="149"/>
      <c r="Q483" s="149"/>
      <c r="R483" s="141"/>
      <c r="S483" s="38"/>
    </row>
    <row r="484" spans="1:19">
      <c r="A484" s="91" t="s">
        <v>240</v>
      </c>
      <c r="B484" s="107">
        <v>4</v>
      </c>
      <c r="C484" s="107">
        <v>0</v>
      </c>
      <c r="D484" s="107">
        <v>4</v>
      </c>
      <c r="E484" s="107">
        <v>1</v>
      </c>
      <c r="F484" s="107">
        <v>0</v>
      </c>
      <c r="G484" s="107">
        <v>0</v>
      </c>
      <c r="H484" s="107">
        <v>0</v>
      </c>
      <c r="I484" s="107">
        <v>1</v>
      </c>
      <c r="J484" s="107">
        <v>5</v>
      </c>
      <c r="K484" s="107">
        <v>4</v>
      </c>
      <c r="L484" s="107">
        <v>4</v>
      </c>
      <c r="M484" s="107">
        <v>1</v>
      </c>
      <c r="N484" s="107">
        <v>0</v>
      </c>
      <c r="O484" s="107">
        <v>0</v>
      </c>
      <c r="P484" s="149"/>
      <c r="Q484" s="149"/>
      <c r="R484" s="141"/>
      <c r="S484" s="38"/>
    </row>
    <row r="485" spans="1:19">
      <c r="A485" s="91" t="s">
        <v>241</v>
      </c>
      <c r="B485" s="107">
        <v>0</v>
      </c>
      <c r="C485" s="107">
        <v>0</v>
      </c>
      <c r="D485" s="107">
        <v>0</v>
      </c>
      <c r="E485" s="107">
        <v>0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>
        <v>0</v>
      </c>
      <c r="L485" s="107">
        <v>1</v>
      </c>
      <c r="M485" s="107">
        <v>1</v>
      </c>
      <c r="N485" s="107">
        <v>0</v>
      </c>
      <c r="O485" s="107">
        <v>0</v>
      </c>
      <c r="P485" s="149"/>
      <c r="Q485" s="149"/>
      <c r="R485" s="141"/>
      <c r="S485" s="38"/>
    </row>
    <row r="486" spans="1:19">
      <c r="A486" s="91" t="s">
        <v>242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49"/>
      <c r="Q486" s="149"/>
      <c r="R486" s="141"/>
      <c r="S486" s="38"/>
    </row>
    <row r="487" spans="1:19" ht="16.5" customHeight="1">
      <c r="A487" s="91" t="s">
        <v>243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49"/>
      <c r="Q487" s="149"/>
      <c r="R487" s="141"/>
      <c r="S487" s="38"/>
    </row>
    <row r="488" spans="1:19">
      <c r="A488" s="149"/>
      <c r="B488" s="149"/>
      <c r="C488" s="149"/>
      <c r="D488" s="149"/>
      <c r="E488" s="149"/>
      <c r="F488" s="149"/>
      <c r="G488" s="149"/>
      <c r="H488" s="149"/>
      <c r="I488" s="149"/>
      <c r="J488" s="149"/>
      <c r="K488" s="149"/>
      <c r="L488" s="149"/>
      <c r="M488" s="149"/>
      <c r="N488" s="149"/>
      <c r="O488" s="149"/>
      <c r="P488" s="149"/>
      <c r="Q488" s="149"/>
      <c r="R488" s="141"/>
      <c r="S488" s="38"/>
    </row>
    <row r="489" spans="1:19">
      <c r="A489" s="149"/>
      <c r="B489" s="149"/>
      <c r="C489" s="149"/>
      <c r="D489" s="149"/>
      <c r="E489" s="149"/>
      <c r="F489" s="149"/>
      <c r="G489" s="149"/>
      <c r="H489" s="149"/>
      <c r="I489" s="149"/>
      <c r="J489" s="149"/>
      <c r="K489" s="149"/>
      <c r="L489" s="149"/>
      <c r="M489" s="149"/>
      <c r="N489" s="149"/>
      <c r="O489" s="149"/>
      <c r="P489" s="149"/>
      <c r="Q489" s="149"/>
      <c r="R489" s="141"/>
      <c r="S489" s="38"/>
    </row>
    <row r="490" spans="1:19" ht="16.5" customHeight="1">
      <c r="A490" s="196" t="s">
        <v>452</v>
      </c>
      <c r="B490" s="182" t="s">
        <v>177</v>
      </c>
      <c r="C490" s="183"/>
      <c r="D490" s="182" t="s">
        <v>178</v>
      </c>
      <c r="E490" s="183"/>
      <c r="F490" s="182" t="s">
        <v>270</v>
      </c>
      <c r="G490" s="183"/>
      <c r="H490" s="182" t="s">
        <v>179</v>
      </c>
      <c r="I490" s="183"/>
      <c r="J490" s="182" t="s">
        <v>274</v>
      </c>
      <c r="K490" s="183"/>
      <c r="L490" s="182" t="s">
        <v>314</v>
      </c>
      <c r="M490" s="183"/>
      <c r="N490" s="182" t="s">
        <v>180</v>
      </c>
      <c r="O490" s="183"/>
      <c r="P490" s="149"/>
      <c r="Q490" s="149"/>
      <c r="R490" s="141"/>
      <c r="S490" s="38"/>
    </row>
    <row r="491" spans="1:19">
      <c r="A491" s="197"/>
      <c r="B491" s="148" t="s">
        <v>3</v>
      </c>
      <c r="C491" s="148" t="s">
        <v>4</v>
      </c>
      <c r="D491" s="148" t="s">
        <v>3</v>
      </c>
      <c r="E491" s="148" t="s">
        <v>4</v>
      </c>
      <c r="F491" s="148" t="s">
        <v>3</v>
      </c>
      <c r="G491" s="148" t="s">
        <v>4</v>
      </c>
      <c r="H491" s="148" t="s">
        <v>3</v>
      </c>
      <c r="I491" s="148" t="s">
        <v>4</v>
      </c>
      <c r="J491" s="148" t="s">
        <v>3</v>
      </c>
      <c r="K491" s="148" t="s">
        <v>4</v>
      </c>
      <c r="L491" s="148" t="s">
        <v>3</v>
      </c>
      <c r="M491" s="148" t="s">
        <v>4</v>
      </c>
      <c r="N491" s="148" t="s">
        <v>3</v>
      </c>
      <c r="O491" s="148" t="s">
        <v>4</v>
      </c>
      <c r="P491" s="39"/>
      <c r="Q491" s="149"/>
      <c r="R491" s="141"/>
      <c r="S491" s="38"/>
    </row>
    <row r="492" spans="1:19" s="24" customFormat="1" ht="16.149999999999999" customHeight="1">
      <c r="A492" s="91" t="s">
        <v>222</v>
      </c>
      <c r="B492" s="105">
        <v>4</v>
      </c>
      <c r="C492" s="105">
        <v>2</v>
      </c>
      <c r="D492" s="105">
        <v>77</v>
      </c>
      <c r="E492" s="105">
        <v>39</v>
      </c>
      <c r="F492" s="105">
        <v>2</v>
      </c>
      <c r="G492" s="105">
        <v>0</v>
      </c>
      <c r="H492" s="105">
        <v>6</v>
      </c>
      <c r="I492" s="105">
        <v>4</v>
      </c>
      <c r="J492" s="105">
        <v>2</v>
      </c>
      <c r="K492" s="105">
        <v>2</v>
      </c>
      <c r="L492" s="105">
        <v>7</v>
      </c>
      <c r="M492" s="105">
        <v>2</v>
      </c>
      <c r="N492" s="105">
        <v>7</v>
      </c>
      <c r="O492" s="105">
        <v>2</v>
      </c>
      <c r="P492" s="149"/>
      <c r="Q492" s="149"/>
      <c r="R492" s="141"/>
      <c r="S492" s="38"/>
    </row>
    <row r="493" spans="1:19" s="24" customFormat="1">
      <c r="A493" s="91" t="s">
        <v>223</v>
      </c>
      <c r="B493" s="107">
        <v>2</v>
      </c>
      <c r="C493" s="107">
        <v>0</v>
      </c>
      <c r="D493" s="107">
        <v>16</v>
      </c>
      <c r="E493" s="107">
        <v>9</v>
      </c>
      <c r="F493" s="107">
        <v>0</v>
      </c>
      <c r="G493" s="107">
        <v>0</v>
      </c>
      <c r="H493" s="107">
        <v>2</v>
      </c>
      <c r="I493" s="107">
        <v>0</v>
      </c>
      <c r="J493" s="107">
        <v>0</v>
      </c>
      <c r="K493" s="107">
        <v>0</v>
      </c>
      <c r="L493" s="107">
        <v>0</v>
      </c>
      <c r="M493" s="107">
        <v>0</v>
      </c>
      <c r="N493" s="107">
        <v>2</v>
      </c>
      <c r="O493" s="107">
        <v>0</v>
      </c>
      <c r="P493" s="149"/>
      <c r="Q493" s="149"/>
      <c r="R493" s="141"/>
      <c r="S493" s="38"/>
    </row>
    <row r="494" spans="1:19" s="24" customFormat="1">
      <c r="A494" s="91" t="s">
        <v>224</v>
      </c>
      <c r="B494" s="107">
        <v>0</v>
      </c>
      <c r="C494" s="107">
        <v>0</v>
      </c>
      <c r="D494" s="107">
        <v>11</v>
      </c>
      <c r="E494" s="107">
        <v>5</v>
      </c>
      <c r="F494" s="107">
        <v>1</v>
      </c>
      <c r="G494" s="107">
        <v>0</v>
      </c>
      <c r="H494" s="107">
        <v>2</v>
      </c>
      <c r="I494" s="107">
        <v>1</v>
      </c>
      <c r="J494" s="107">
        <v>0</v>
      </c>
      <c r="K494" s="107">
        <v>0</v>
      </c>
      <c r="L494" s="107">
        <v>0</v>
      </c>
      <c r="M494" s="107">
        <v>0</v>
      </c>
      <c r="N494" s="107">
        <v>3</v>
      </c>
      <c r="O494" s="107">
        <v>1</v>
      </c>
      <c r="P494" s="149"/>
      <c r="Q494" s="149"/>
      <c r="R494" s="141"/>
      <c r="S494" s="38"/>
    </row>
    <row r="495" spans="1:19" s="24" customFormat="1">
      <c r="A495" s="91" t="s">
        <v>288</v>
      </c>
      <c r="B495" s="107">
        <v>0</v>
      </c>
      <c r="C495" s="107">
        <v>0</v>
      </c>
      <c r="D495" s="107">
        <v>37</v>
      </c>
      <c r="E495" s="107">
        <v>15</v>
      </c>
      <c r="F495" s="107">
        <v>0</v>
      </c>
      <c r="G495" s="107">
        <v>0</v>
      </c>
      <c r="H495" s="107">
        <v>1</v>
      </c>
      <c r="I495" s="107">
        <v>1</v>
      </c>
      <c r="J495" s="107">
        <v>0</v>
      </c>
      <c r="K495" s="107">
        <v>0</v>
      </c>
      <c r="L495" s="107">
        <v>0</v>
      </c>
      <c r="M495" s="107">
        <v>0</v>
      </c>
      <c r="N495" s="107">
        <v>0</v>
      </c>
      <c r="O495" s="107">
        <v>0</v>
      </c>
      <c r="P495" s="149"/>
      <c r="Q495" s="149"/>
      <c r="R495" s="141"/>
      <c r="S495" s="38"/>
    </row>
    <row r="496" spans="1:19" s="24" customFormat="1">
      <c r="A496" s="91" t="s">
        <v>225</v>
      </c>
      <c r="B496" s="107">
        <v>1</v>
      </c>
      <c r="C496" s="107">
        <v>1</v>
      </c>
      <c r="D496" s="107">
        <v>2</v>
      </c>
      <c r="E496" s="107">
        <v>2</v>
      </c>
      <c r="F496" s="107">
        <v>0</v>
      </c>
      <c r="G496" s="107">
        <v>0</v>
      </c>
      <c r="H496" s="107">
        <v>0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  <c r="N496" s="107">
        <v>1</v>
      </c>
      <c r="O496" s="107">
        <v>1</v>
      </c>
      <c r="P496" s="149"/>
      <c r="Q496" s="149"/>
      <c r="R496" s="141"/>
      <c r="S496" s="38"/>
    </row>
    <row r="497" spans="1:19" s="24" customFormat="1">
      <c r="A497" s="91" t="s">
        <v>226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1</v>
      </c>
      <c r="I497" s="107">
        <v>0</v>
      </c>
      <c r="J497" s="107">
        <v>0</v>
      </c>
      <c r="K497" s="107">
        <v>0</v>
      </c>
      <c r="L497" s="107">
        <v>7</v>
      </c>
      <c r="M497" s="107">
        <v>2</v>
      </c>
      <c r="N497" s="107">
        <v>0</v>
      </c>
      <c r="O497" s="107">
        <v>0</v>
      </c>
      <c r="P497" s="149"/>
      <c r="Q497" s="149"/>
      <c r="R497" s="141"/>
      <c r="S497" s="38"/>
    </row>
    <row r="498" spans="1:19" s="24" customFormat="1">
      <c r="A498" s="91" t="s">
        <v>227</v>
      </c>
      <c r="B498" s="107">
        <v>0</v>
      </c>
      <c r="C498" s="107">
        <v>1</v>
      </c>
      <c r="D498" s="107">
        <v>3</v>
      </c>
      <c r="E498" s="107">
        <v>3</v>
      </c>
      <c r="F498" s="107">
        <v>1</v>
      </c>
      <c r="G498" s="107">
        <v>0</v>
      </c>
      <c r="H498" s="107">
        <v>0</v>
      </c>
      <c r="I498" s="107">
        <v>0</v>
      </c>
      <c r="J498" s="107">
        <v>0</v>
      </c>
      <c r="K498" s="107">
        <v>2</v>
      </c>
      <c r="L498" s="107">
        <v>0</v>
      </c>
      <c r="M498" s="107">
        <v>0</v>
      </c>
      <c r="N498" s="107">
        <v>1</v>
      </c>
      <c r="O498" s="107">
        <v>0</v>
      </c>
      <c r="P498" s="149"/>
      <c r="Q498" s="149"/>
      <c r="R498" s="141"/>
      <c r="S498" s="38"/>
    </row>
    <row r="499" spans="1:19" s="24" customFormat="1">
      <c r="A499" s="91" t="s">
        <v>228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49"/>
      <c r="Q499" s="149"/>
      <c r="R499" s="141"/>
      <c r="S499" s="38"/>
    </row>
    <row r="500" spans="1:19" s="24" customFormat="1">
      <c r="A500" s="91" t="s">
        <v>229</v>
      </c>
      <c r="B500" s="107">
        <v>0</v>
      </c>
      <c r="C500" s="107">
        <v>0</v>
      </c>
      <c r="D500" s="107">
        <v>1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1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149"/>
      <c r="Q500" s="149"/>
      <c r="R500" s="141"/>
      <c r="S500" s="38"/>
    </row>
    <row r="501" spans="1:19" s="24" customFormat="1">
      <c r="A501" s="91" t="s">
        <v>230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149"/>
      <c r="Q501" s="149"/>
      <c r="R501" s="141"/>
      <c r="S501" s="38"/>
    </row>
    <row r="502" spans="1:19" s="24" customFormat="1">
      <c r="A502" s="91" t="s">
        <v>231</v>
      </c>
      <c r="B502" s="107">
        <v>1</v>
      </c>
      <c r="C502" s="107">
        <v>0</v>
      </c>
      <c r="D502" s="107">
        <v>1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49"/>
      <c r="Q502" s="149"/>
      <c r="R502" s="141"/>
      <c r="S502" s="38"/>
    </row>
    <row r="503" spans="1:19" s="24" customFormat="1">
      <c r="A503" s="91" t="s">
        <v>232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149"/>
      <c r="Q503" s="149"/>
      <c r="R503" s="141"/>
      <c r="S503" s="38"/>
    </row>
    <row r="504" spans="1:19" s="24" customFormat="1">
      <c r="A504" s="91" t="s">
        <v>233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149"/>
      <c r="Q504" s="149"/>
      <c r="R504" s="141"/>
      <c r="S504" s="38"/>
    </row>
    <row r="505" spans="1:19" s="24" customFormat="1">
      <c r="A505" s="91" t="s">
        <v>234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149"/>
      <c r="Q505" s="149"/>
      <c r="R505" s="141"/>
      <c r="S505" s="38"/>
    </row>
    <row r="506" spans="1:19" s="24" customFormat="1">
      <c r="A506" s="91" t="s">
        <v>235</v>
      </c>
      <c r="B506" s="107">
        <v>0</v>
      </c>
      <c r="C506" s="107">
        <v>0</v>
      </c>
      <c r="D506" s="107">
        <v>0</v>
      </c>
      <c r="E506" s="107">
        <v>0</v>
      </c>
      <c r="F506" s="107">
        <v>0</v>
      </c>
      <c r="G506" s="107">
        <v>0</v>
      </c>
      <c r="H506" s="107">
        <v>0</v>
      </c>
      <c r="I506" s="107">
        <v>0</v>
      </c>
      <c r="J506" s="107">
        <v>0</v>
      </c>
      <c r="K506" s="107">
        <v>0</v>
      </c>
      <c r="L506" s="107">
        <v>0</v>
      </c>
      <c r="M506" s="107">
        <v>0</v>
      </c>
      <c r="N506" s="107">
        <v>0</v>
      </c>
      <c r="O506" s="107">
        <v>0</v>
      </c>
      <c r="P506" s="149"/>
      <c r="Q506" s="149"/>
      <c r="R506" s="141"/>
      <c r="S506" s="38"/>
    </row>
    <row r="507" spans="1:19" s="24" customFormat="1">
      <c r="A507" s="91" t="s">
        <v>236</v>
      </c>
      <c r="B507" s="107">
        <v>0</v>
      </c>
      <c r="C507" s="107">
        <v>0</v>
      </c>
      <c r="D507" s="107">
        <v>0</v>
      </c>
      <c r="E507" s="107">
        <v>1</v>
      </c>
      <c r="F507" s="107">
        <v>0</v>
      </c>
      <c r="G507" s="107">
        <v>0</v>
      </c>
      <c r="H507" s="107">
        <v>0</v>
      </c>
      <c r="I507" s="107">
        <v>0</v>
      </c>
      <c r="J507" s="107">
        <v>0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149"/>
      <c r="Q507" s="149"/>
      <c r="R507" s="141"/>
      <c r="S507" s="38"/>
    </row>
    <row r="508" spans="1:19" s="24" customFormat="1">
      <c r="A508" s="91" t="s">
        <v>237</v>
      </c>
      <c r="B508" s="107">
        <v>0</v>
      </c>
      <c r="C508" s="107">
        <v>0</v>
      </c>
      <c r="D508" s="107">
        <v>0</v>
      </c>
      <c r="E508" s="107">
        <v>0</v>
      </c>
      <c r="F508" s="107">
        <v>0</v>
      </c>
      <c r="G508" s="107">
        <v>0</v>
      </c>
      <c r="H508" s="107">
        <v>0</v>
      </c>
      <c r="I508" s="107">
        <v>0</v>
      </c>
      <c r="J508" s="107">
        <v>0</v>
      </c>
      <c r="K508" s="107">
        <v>0</v>
      </c>
      <c r="L508" s="107">
        <v>0</v>
      </c>
      <c r="M508" s="107">
        <v>0</v>
      </c>
      <c r="N508" s="107">
        <v>0</v>
      </c>
      <c r="O508" s="107">
        <v>0</v>
      </c>
      <c r="P508" s="149"/>
      <c r="Q508" s="149"/>
      <c r="R508" s="141"/>
      <c r="S508" s="38"/>
    </row>
    <row r="509" spans="1:19" s="24" customFormat="1">
      <c r="A509" s="91" t="s">
        <v>238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149"/>
      <c r="Q509" s="149"/>
      <c r="R509" s="141"/>
      <c r="S509" s="38"/>
    </row>
    <row r="510" spans="1:19" s="24" customFormat="1">
      <c r="A510" s="91" t="s">
        <v>239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149"/>
      <c r="Q510" s="149"/>
      <c r="R510" s="141"/>
      <c r="S510" s="38"/>
    </row>
    <row r="511" spans="1:19" s="24" customFormat="1">
      <c r="A511" s="91" t="s">
        <v>240</v>
      </c>
      <c r="B511" s="107">
        <v>0</v>
      </c>
      <c r="C511" s="107">
        <v>0</v>
      </c>
      <c r="D511" s="107">
        <v>6</v>
      </c>
      <c r="E511" s="107">
        <v>4</v>
      </c>
      <c r="F511" s="107">
        <v>0</v>
      </c>
      <c r="G511" s="107">
        <v>0</v>
      </c>
      <c r="H511" s="107">
        <v>0</v>
      </c>
      <c r="I511" s="107">
        <v>2</v>
      </c>
      <c r="J511" s="107">
        <v>1</v>
      </c>
      <c r="K511" s="107">
        <v>0</v>
      </c>
      <c r="L511" s="107">
        <v>0</v>
      </c>
      <c r="M511" s="107">
        <v>0</v>
      </c>
      <c r="N511" s="107">
        <v>0</v>
      </c>
      <c r="O511" s="107">
        <v>0</v>
      </c>
      <c r="P511" s="149"/>
      <c r="Q511" s="149"/>
      <c r="R511" s="141"/>
      <c r="S511" s="38"/>
    </row>
    <row r="512" spans="1:19" s="24" customFormat="1">
      <c r="A512" s="91" t="s">
        <v>241</v>
      </c>
      <c r="B512" s="107">
        <v>0</v>
      </c>
      <c r="C512" s="107">
        <v>0</v>
      </c>
      <c r="D512" s="107">
        <v>0</v>
      </c>
      <c r="E512" s="107">
        <v>0</v>
      </c>
      <c r="F512" s="107">
        <v>0</v>
      </c>
      <c r="G512" s="107">
        <v>0</v>
      </c>
      <c r="H512" s="107">
        <v>0</v>
      </c>
      <c r="I512" s="107">
        <v>0</v>
      </c>
      <c r="J512" s="107">
        <v>0</v>
      </c>
      <c r="K512" s="107">
        <v>0</v>
      </c>
      <c r="L512" s="107">
        <v>0</v>
      </c>
      <c r="M512" s="107">
        <v>0</v>
      </c>
      <c r="N512" s="107">
        <v>0</v>
      </c>
      <c r="O512" s="107">
        <v>0</v>
      </c>
      <c r="P512" s="149"/>
      <c r="Q512" s="149"/>
      <c r="R512" s="141"/>
      <c r="S512" s="38"/>
    </row>
    <row r="513" spans="1:19" s="24" customFormat="1">
      <c r="A513" s="91" t="s">
        <v>242</v>
      </c>
      <c r="B513" s="107">
        <v>0</v>
      </c>
      <c r="C513" s="107">
        <v>0</v>
      </c>
      <c r="D513" s="107">
        <v>0</v>
      </c>
      <c r="E513" s="107">
        <v>0</v>
      </c>
      <c r="F513" s="107">
        <v>0</v>
      </c>
      <c r="G513" s="107">
        <v>0</v>
      </c>
      <c r="H513" s="107">
        <v>0</v>
      </c>
      <c r="I513" s="107">
        <v>0</v>
      </c>
      <c r="J513" s="107">
        <v>0</v>
      </c>
      <c r="K513" s="107">
        <v>0</v>
      </c>
      <c r="L513" s="107">
        <v>0</v>
      </c>
      <c r="M513" s="107">
        <v>0</v>
      </c>
      <c r="N513" s="107">
        <v>0</v>
      </c>
      <c r="O513" s="107">
        <v>0</v>
      </c>
      <c r="P513" s="149"/>
      <c r="Q513" s="149"/>
      <c r="R513" s="141"/>
      <c r="S513" s="38"/>
    </row>
    <row r="514" spans="1:19" s="24" customFormat="1" ht="16.5" customHeight="1">
      <c r="A514" s="91" t="s">
        <v>243</v>
      </c>
      <c r="B514" s="107">
        <v>0</v>
      </c>
      <c r="C514" s="107">
        <v>0</v>
      </c>
      <c r="D514" s="107">
        <v>0</v>
      </c>
      <c r="E514" s="107">
        <v>0</v>
      </c>
      <c r="F514" s="107">
        <v>0</v>
      </c>
      <c r="G514" s="107">
        <v>0</v>
      </c>
      <c r="H514" s="107">
        <v>0</v>
      </c>
      <c r="I514" s="107">
        <v>0</v>
      </c>
      <c r="J514" s="107">
        <v>0</v>
      </c>
      <c r="K514" s="107">
        <v>0</v>
      </c>
      <c r="L514" s="107">
        <v>0</v>
      </c>
      <c r="M514" s="107">
        <v>0</v>
      </c>
      <c r="N514" s="107">
        <v>0</v>
      </c>
      <c r="O514" s="107">
        <v>0</v>
      </c>
      <c r="P514" s="149"/>
      <c r="Q514" s="149"/>
      <c r="R514" s="141"/>
      <c r="S514" s="38"/>
    </row>
    <row r="515" spans="1:19">
      <c r="A515" s="149"/>
      <c r="B515" s="149"/>
      <c r="C515" s="149"/>
      <c r="D515" s="149"/>
      <c r="E515" s="149"/>
      <c r="F515" s="149"/>
      <c r="G515" s="149"/>
      <c r="H515" s="149"/>
      <c r="I515" s="149"/>
      <c r="J515" s="149"/>
      <c r="K515" s="149"/>
      <c r="L515" s="149"/>
      <c r="M515" s="149"/>
      <c r="N515" s="149"/>
      <c r="O515" s="149"/>
      <c r="P515" s="149"/>
      <c r="Q515" s="149"/>
      <c r="R515" s="141"/>
      <c r="S515" s="38"/>
    </row>
    <row r="516" spans="1:19">
      <c r="A516" s="149"/>
      <c r="B516" s="149"/>
      <c r="C516" s="149"/>
      <c r="D516" s="149"/>
      <c r="E516" s="149"/>
      <c r="F516" s="149"/>
      <c r="G516" s="149"/>
      <c r="H516" s="149"/>
      <c r="I516" s="149"/>
      <c r="J516" s="149"/>
      <c r="K516" s="149"/>
      <c r="L516" s="149"/>
      <c r="M516" s="149"/>
      <c r="N516" s="149"/>
      <c r="O516" s="149"/>
      <c r="P516" s="149"/>
      <c r="Q516" s="149"/>
      <c r="R516" s="141"/>
      <c r="S516" s="38"/>
    </row>
    <row r="517" spans="1:19" ht="16.5" customHeight="1">
      <c r="A517" s="196" t="s">
        <v>452</v>
      </c>
      <c r="B517" s="182" t="s">
        <v>181</v>
      </c>
      <c r="C517" s="183"/>
      <c r="D517" s="182" t="s">
        <v>182</v>
      </c>
      <c r="E517" s="183"/>
      <c r="F517" s="182" t="s">
        <v>183</v>
      </c>
      <c r="G517" s="183"/>
      <c r="H517" s="182" t="s">
        <v>184</v>
      </c>
      <c r="I517" s="183"/>
      <c r="J517" s="182" t="s">
        <v>185</v>
      </c>
      <c r="K517" s="183"/>
      <c r="L517" s="182" t="s">
        <v>186</v>
      </c>
      <c r="M517" s="183"/>
      <c r="N517" s="182" t="s">
        <v>187</v>
      </c>
      <c r="O517" s="183"/>
      <c r="P517" s="149"/>
      <c r="Q517" s="149"/>
      <c r="R517" s="141"/>
      <c r="S517" s="38"/>
    </row>
    <row r="518" spans="1:19">
      <c r="A518" s="197"/>
      <c r="B518" s="148" t="s">
        <v>3</v>
      </c>
      <c r="C518" s="148" t="s">
        <v>4</v>
      </c>
      <c r="D518" s="148" t="s">
        <v>3</v>
      </c>
      <c r="E518" s="148" t="s">
        <v>4</v>
      </c>
      <c r="F518" s="148" t="s">
        <v>3</v>
      </c>
      <c r="G518" s="148" t="s">
        <v>4</v>
      </c>
      <c r="H518" s="148" t="s">
        <v>3</v>
      </c>
      <c r="I518" s="148" t="s">
        <v>4</v>
      </c>
      <c r="J518" s="148" t="s">
        <v>3</v>
      </c>
      <c r="K518" s="148" t="s">
        <v>4</v>
      </c>
      <c r="L518" s="148" t="s">
        <v>3</v>
      </c>
      <c r="M518" s="148" t="s">
        <v>4</v>
      </c>
      <c r="N518" s="148" t="s">
        <v>3</v>
      </c>
      <c r="O518" s="148" t="s">
        <v>4</v>
      </c>
      <c r="P518" s="39"/>
      <c r="Q518" s="149"/>
      <c r="R518" s="141"/>
      <c r="S518" s="38"/>
    </row>
    <row r="519" spans="1:19" s="24" customFormat="1" ht="16.149999999999999" customHeight="1">
      <c r="A519" s="91" t="s">
        <v>222</v>
      </c>
      <c r="B519" s="105">
        <v>3</v>
      </c>
      <c r="C519" s="105">
        <v>3</v>
      </c>
      <c r="D519" s="105">
        <v>8</v>
      </c>
      <c r="E519" s="105">
        <v>1</v>
      </c>
      <c r="F519" s="105">
        <v>2</v>
      </c>
      <c r="G519" s="105">
        <v>1</v>
      </c>
      <c r="H519" s="105">
        <v>158</v>
      </c>
      <c r="I519" s="105">
        <v>17</v>
      </c>
      <c r="J519" s="105">
        <v>0</v>
      </c>
      <c r="K519" s="105">
        <v>2</v>
      </c>
      <c r="L519" s="105">
        <v>103</v>
      </c>
      <c r="M519" s="105">
        <v>16</v>
      </c>
      <c r="N519" s="105">
        <v>43</v>
      </c>
      <c r="O519" s="105">
        <v>3</v>
      </c>
      <c r="P519" s="149"/>
      <c r="Q519" s="149"/>
      <c r="R519" s="141"/>
      <c r="S519" s="38"/>
    </row>
    <row r="520" spans="1:19" s="24" customFormat="1">
      <c r="A520" s="91" t="s">
        <v>223</v>
      </c>
      <c r="B520" s="107">
        <v>0</v>
      </c>
      <c r="C520" s="107">
        <v>1</v>
      </c>
      <c r="D520" s="107">
        <v>1</v>
      </c>
      <c r="E520" s="107">
        <v>1</v>
      </c>
      <c r="F520" s="107">
        <v>1</v>
      </c>
      <c r="G520" s="107">
        <v>1</v>
      </c>
      <c r="H520" s="107">
        <v>20</v>
      </c>
      <c r="I520" s="107">
        <v>4</v>
      </c>
      <c r="J520" s="107">
        <v>0</v>
      </c>
      <c r="K520" s="107">
        <v>0</v>
      </c>
      <c r="L520" s="107">
        <v>23</v>
      </c>
      <c r="M520" s="107">
        <v>0</v>
      </c>
      <c r="N520" s="107">
        <v>17</v>
      </c>
      <c r="O520" s="107">
        <v>3</v>
      </c>
      <c r="P520" s="149"/>
      <c r="Q520" s="149"/>
      <c r="R520" s="141"/>
      <c r="S520" s="38"/>
    </row>
    <row r="521" spans="1:19" s="24" customFormat="1">
      <c r="A521" s="91" t="s">
        <v>224</v>
      </c>
      <c r="B521" s="107">
        <v>2</v>
      </c>
      <c r="C521" s="107">
        <v>2</v>
      </c>
      <c r="D521" s="107">
        <v>0</v>
      </c>
      <c r="E521" s="107">
        <v>0</v>
      </c>
      <c r="F521" s="107">
        <v>1</v>
      </c>
      <c r="G521" s="107">
        <v>0</v>
      </c>
      <c r="H521" s="107">
        <v>122</v>
      </c>
      <c r="I521" s="107">
        <v>8</v>
      </c>
      <c r="J521" s="107">
        <v>0</v>
      </c>
      <c r="K521" s="107">
        <v>1</v>
      </c>
      <c r="L521" s="107">
        <v>11</v>
      </c>
      <c r="M521" s="107">
        <v>3</v>
      </c>
      <c r="N521" s="107">
        <v>7</v>
      </c>
      <c r="O521" s="107">
        <v>0</v>
      </c>
      <c r="P521" s="149"/>
      <c r="Q521" s="149"/>
      <c r="R521" s="141"/>
      <c r="S521" s="38"/>
    </row>
    <row r="522" spans="1:19" s="24" customFormat="1">
      <c r="A522" s="91" t="s">
        <v>288</v>
      </c>
      <c r="B522" s="107">
        <v>0</v>
      </c>
      <c r="C522" s="107">
        <v>0</v>
      </c>
      <c r="D522" s="107">
        <v>1</v>
      </c>
      <c r="E522" s="107">
        <v>0</v>
      </c>
      <c r="F522" s="107">
        <v>0</v>
      </c>
      <c r="G522" s="107">
        <v>0</v>
      </c>
      <c r="H522" s="107">
        <v>4</v>
      </c>
      <c r="I522" s="107">
        <v>1</v>
      </c>
      <c r="J522" s="107">
        <v>0</v>
      </c>
      <c r="K522" s="107">
        <v>0</v>
      </c>
      <c r="L522" s="107">
        <v>31</v>
      </c>
      <c r="M522" s="107">
        <v>5</v>
      </c>
      <c r="N522" s="107">
        <v>2</v>
      </c>
      <c r="O522" s="107">
        <v>0</v>
      </c>
      <c r="P522" s="149"/>
      <c r="Q522" s="149"/>
      <c r="R522" s="141"/>
      <c r="S522" s="38"/>
    </row>
    <row r="523" spans="1:19" s="24" customFormat="1">
      <c r="A523" s="91" t="s">
        <v>225</v>
      </c>
      <c r="B523" s="107">
        <v>0</v>
      </c>
      <c r="C523" s="107">
        <v>0</v>
      </c>
      <c r="D523" s="107">
        <v>0</v>
      </c>
      <c r="E523" s="107">
        <v>0</v>
      </c>
      <c r="F523" s="107">
        <v>0</v>
      </c>
      <c r="G523" s="107">
        <v>0</v>
      </c>
      <c r="H523" s="107">
        <v>4</v>
      </c>
      <c r="I523" s="107">
        <v>3</v>
      </c>
      <c r="J523" s="107">
        <v>0</v>
      </c>
      <c r="K523" s="107">
        <v>0</v>
      </c>
      <c r="L523" s="107">
        <v>8</v>
      </c>
      <c r="M523" s="107">
        <v>0</v>
      </c>
      <c r="N523" s="107">
        <v>5</v>
      </c>
      <c r="O523" s="107">
        <v>0</v>
      </c>
      <c r="P523" s="149"/>
      <c r="Q523" s="149"/>
      <c r="R523" s="141"/>
      <c r="S523" s="38"/>
    </row>
    <row r="524" spans="1:19" s="24" customFormat="1">
      <c r="A524" s="91" t="s">
        <v>226</v>
      </c>
      <c r="B524" s="107">
        <v>0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4</v>
      </c>
      <c r="I524" s="107">
        <v>1</v>
      </c>
      <c r="J524" s="107">
        <v>0</v>
      </c>
      <c r="K524" s="107">
        <v>1</v>
      </c>
      <c r="L524" s="107">
        <v>2</v>
      </c>
      <c r="M524" s="107">
        <v>1</v>
      </c>
      <c r="N524" s="107">
        <v>3</v>
      </c>
      <c r="O524" s="107">
        <v>0</v>
      </c>
      <c r="P524" s="149"/>
      <c r="Q524" s="149"/>
      <c r="R524" s="141"/>
      <c r="S524" s="38"/>
    </row>
    <row r="525" spans="1:19" s="24" customFormat="1">
      <c r="A525" s="91" t="s">
        <v>227</v>
      </c>
      <c r="B525" s="107">
        <v>0</v>
      </c>
      <c r="C525" s="107">
        <v>0</v>
      </c>
      <c r="D525" s="107">
        <v>4</v>
      </c>
      <c r="E525" s="107">
        <v>0</v>
      </c>
      <c r="F525" s="107">
        <v>0</v>
      </c>
      <c r="G525" s="107">
        <v>0</v>
      </c>
      <c r="H525" s="107">
        <v>0</v>
      </c>
      <c r="I525" s="107">
        <v>0</v>
      </c>
      <c r="J525" s="107">
        <v>0</v>
      </c>
      <c r="K525" s="107">
        <v>0</v>
      </c>
      <c r="L525" s="107">
        <v>1</v>
      </c>
      <c r="M525" s="107">
        <v>0</v>
      </c>
      <c r="N525" s="107">
        <v>3</v>
      </c>
      <c r="O525" s="107">
        <v>0</v>
      </c>
      <c r="P525" s="149"/>
      <c r="Q525" s="149"/>
      <c r="R525" s="141"/>
      <c r="S525" s="38"/>
    </row>
    <row r="526" spans="1:19" s="24" customFormat="1">
      <c r="A526" s="91" t="s">
        <v>228</v>
      </c>
      <c r="B526" s="107">
        <v>0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1</v>
      </c>
      <c r="M526" s="107">
        <v>0</v>
      </c>
      <c r="N526" s="107">
        <v>0</v>
      </c>
      <c r="O526" s="107">
        <v>0</v>
      </c>
      <c r="P526" s="149"/>
      <c r="Q526" s="149"/>
      <c r="R526" s="141"/>
      <c r="S526" s="38"/>
    </row>
    <row r="527" spans="1:19" s="24" customFormat="1">
      <c r="A527" s="91" t="s">
        <v>229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v>2</v>
      </c>
      <c r="M527" s="107">
        <v>2</v>
      </c>
      <c r="N527" s="107">
        <v>1</v>
      </c>
      <c r="O527" s="107">
        <v>0</v>
      </c>
      <c r="P527" s="149"/>
      <c r="Q527" s="149"/>
      <c r="R527" s="141"/>
      <c r="S527" s="38"/>
    </row>
    <row r="528" spans="1:19" s="24" customFormat="1">
      <c r="A528" s="91" t="s">
        <v>230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4</v>
      </c>
      <c r="M528" s="107">
        <v>0</v>
      </c>
      <c r="N528" s="107">
        <v>0</v>
      </c>
      <c r="O528" s="107">
        <v>0</v>
      </c>
      <c r="P528" s="149"/>
      <c r="Q528" s="149"/>
      <c r="R528" s="141"/>
      <c r="S528" s="38"/>
    </row>
    <row r="529" spans="1:19" s="24" customFormat="1">
      <c r="A529" s="91" t="s">
        <v>231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149"/>
      <c r="Q529" s="149"/>
      <c r="R529" s="141"/>
      <c r="S529" s="38"/>
    </row>
    <row r="530" spans="1:19" s="24" customFormat="1">
      <c r="A530" s="91" t="s">
        <v>232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1</v>
      </c>
      <c r="M530" s="107">
        <v>0</v>
      </c>
      <c r="N530" s="107">
        <v>0</v>
      </c>
      <c r="O530" s="107">
        <v>0</v>
      </c>
      <c r="P530" s="149"/>
      <c r="Q530" s="149"/>
      <c r="R530" s="141"/>
      <c r="S530" s="38"/>
    </row>
    <row r="531" spans="1:19" s="24" customFormat="1">
      <c r="A531" s="91" t="s">
        <v>233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3</v>
      </c>
      <c r="M531" s="107">
        <v>0</v>
      </c>
      <c r="N531" s="107">
        <v>0</v>
      </c>
      <c r="O531" s="107">
        <v>0</v>
      </c>
      <c r="P531" s="149"/>
      <c r="Q531" s="149"/>
      <c r="R531" s="141"/>
      <c r="S531" s="38"/>
    </row>
    <row r="532" spans="1:19" s="24" customFormat="1">
      <c r="A532" s="91" t="s">
        <v>234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3</v>
      </c>
      <c r="M532" s="107">
        <v>0</v>
      </c>
      <c r="N532" s="107">
        <v>0</v>
      </c>
      <c r="O532" s="107">
        <v>0</v>
      </c>
      <c r="P532" s="149"/>
      <c r="Q532" s="149"/>
      <c r="R532" s="141"/>
      <c r="S532" s="38"/>
    </row>
    <row r="533" spans="1:19" s="24" customFormat="1">
      <c r="A533" s="91" t="s">
        <v>235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3</v>
      </c>
      <c r="M533" s="107">
        <v>2</v>
      </c>
      <c r="N533" s="107">
        <v>0</v>
      </c>
      <c r="O533" s="107">
        <v>0</v>
      </c>
      <c r="P533" s="149"/>
      <c r="Q533" s="149"/>
      <c r="R533" s="141"/>
      <c r="S533" s="38"/>
    </row>
    <row r="534" spans="1:19" s="24" customFormat="1">
      <c r="A534" s="91" t="s">
        <v>236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49"/>
      <c r="Q534" s="149"/>
      <c r="R534" s="141"/>
      <c r="S534" s="38"/>
    </row>
    <row r="535" spans="1:19" s="24" customFormat="1">
      <c r="A535" s="91" t="s">
        <v>237</v>
      </c>
      <c r="B535" s="107">
        <v>1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1</v>
      </c>
      <c r="M535" s="107">
        <v>0</v>
      </c>
      <c r="N535" s="107">
        <v>2</v>
      </c>
      <c r="O535" s="107">
        <v>0</v>
      </c>
      <c r="P535" s="149"/>
      <c r="Q535" s="149"/>
      <c r="R535" s="141"/>
      <c r="S535" s="38"/>
    </row>
    <row r="536" spans="1:19" s="24" customFormat="1">
      <c r="A536" s="91" t="s">
        <v>238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49"/>
      <c r="Q536" s="149"/>
      <c r="R536" s="141"/>
      <c r="S536" s="38"/>
    </row>
    <row r="537" spans="1:19" s="24" customFormat="1">
      <c r="A537" s="91" t="s">
        <v>239</v>
      </c>
      <c r="B537" s="107">
        <v>0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0</v>
      </c>
      <c r="K537" s="107">
        <v>0</v>
      </c>
      <c r="L537" s="107">
        <v>0</v>
      </c>
      <c r="M537" s="107">
        <v>0</v>
      </c>
      <c r="N537" s="107">
        <v>0</v>
      </c>
      <c r="O537" s="107">
        <v>0</v>
      </c>
      <c r="P537" s="149"/>
      <c r="Q537" s="149"/>
      <c r="R537" s="141"/>
      <c r="S537" s="38"/>
    </row>
    <row r="538" spans="1:19" s="24" customFormat="1">
      <c r="A538" s="91" t="s">
        <v>240</v>
      </c>
      <c r="B538" s="107">
        <v>0</v>
      </c>
      <c r="C538" s="107">
        <v>0</v>
      </c>
      <c r="D538" s="107">
        <v>2</v>
      </c>
      <c r="E538" s="107">
        <v>0</v>
      </c>
      <c r="F538" s="107">
        <v>0</v>
      </c>
      <c r="G538" s="107">
        <v>0</v>
      </c>
      <c r="H538" s="107">
        <v>4</v>
      </c>
      <c r="I538" s="107">
        <v>0</v>
      </c>
      <c r="J538" s="107">
        <v>0</v>
      </c>
      <c r="K538" s="107">
        <v>0</v>
      </c>
      <c r="L538" s="107">
        <v>9</v>
      </c>
      <c r="M538" s="107">
        <v>3</v>
      </c>
      <c r="N538" s="107">
        <v>2</v>
      </c>
      <c r="O538" s="107">
        <v>0</v>
      </c>
      <c r="P538" s="149"/>
      <c r="Q538" s="149"/>
      <c r="R538" s="141"/>
      <c r="S538" s="38"/>
    </row>
    <row r="539" spans="1:19" s="24" customFormat="1">
      <c r="A539" s="91" t="s">
        <v>241</v>
      </c>
      <c r="B539" s="107">
        <v>0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0</v>
      </c>
      <c r="I539" s="107">
        <v>0</v>
      </c>
      <c r="J539" s="107">
        <v>0</v>
      </c>
      <c r="K539" s="107">
        <v>0</v>
      </c>
      <c r="L539" s="107">
        <v>0</v>
      </c>
      <c r="M539" s="107">
        <v>0</v>
      </c>
      <c r="N539" s="107">
        <v>1</v>
      </c>
      <c r="O539" s="107">
        <v>0</v>
      </c>
      <c r="P539" s="149"/>
      <c r="Q539" s="149"/>
      <c r="R539" s="141"/>
      <c r="S539" s="38"/>
    </row>
    <row r="540" spans="1:19" s="24" customFormat="1">
      <c r="A540" s="91" t="s">
        <v>242</v>
      </c>
      <c r="B540" s="107">
        <v>0</v>
      </c>
      <c r="C540" s="107">
        <v>0</v>
      </c>
      <c r="D540" s="107">
        <v>0</v>
      </c>
      <c r="E540" s="107">
        <v>0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>
        <v>0</v>
      </c>
      <c r="L540" s="107">
        <v>0</v>
      </c>
      <c r="M540" s="107">
        <v>0</v>
      </c>
      <c r="N540" s="107">
        <v>0</v>
      </c>
      <c r="O540" s="107">
        <v>0</v>
      </c>
      <c r="P540" s="149"/>
      <c r="Q540" s="149"/>
      <c r="R540" s="141"/>
      <c r="S540" s="38"/>
    </row>
    <row r="541" spans="1:19" s="24" customFormat="1" ht="16.5" customHeight="1">
      <c r="A541" s="91" t="s">
        <v>243</v>
      </c>
      <c r="B541" s="107">
        <v>0</v>
      </c>
      <c r="C541" s="107">
        <v>0</v>
      </c>
      <c r="D541" s="107">
        <v>0</v>
      </c>
      <c r="E541" s="107">
        <v>0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0</v>
      </c>
      <c r="M541" s="107">
        <v>0</v>
      </c>
      <c r="N541" s="107">
        <v>0</v>
      </c>
      <c r="O541" s="107">
        <v>0</v>
      </c>
      <c r="P541" s="149"/>
      <c r="Q541" s="149"/>
      <c r="R541" s="141"/>
      <c r="S541" s="38"/>
    </row>
    <row r="542" spans="1:19">
      <c r="A542" s="151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49"/>
      <c r="Q542" s="149"/>
      <c r="R542" s="141"/>
      <c r="S542" s="38"/>
    </row>
    <row r="543" spans="1:19">
      <c r="A543" s="149"/>
      <c r="B543" s="149"/>
      <c r="C543" s="149"/>
      <c r="D543" s="149"/>
      <c r="E543" s="149"/>
      <c r="F543" s="149"/>
      <c r="G543" s="149"/>
      <c r="H543" s="149"/>
      <c r="I543" s="149"/>
      <c r="J543" s="149"/>
      <c r="K543" s="149"/>
      <c r="L543" s="149"/>
      <c r="M543" s="149"/>
      <c r="N543" s="149"/>
      <c r="O543" s="149"/>
      <c r="P543" s="149"/>
      <c r="Q543" s="149"/>
      <c r="R543" s="141"/>
      <c r="S543" s="38"/>
    </row>
    <row r="544" spans="1:19" ht="16.5" customHeight="1">
      <c r="A544" s="196" t="s">
        <v>452</v>
      </c>
      <c r="B544" s="182" t="s">
        <v>188</v>
      </c>
      <c r="C544" s="183"/>
      <c r="D544" s="182" t="s">
        <v>189</v>
      </c>
      <c r="E544" s="183"/>
      <c r="F544" s="182" t="s">
        <v>190</v>
      </c>
      <c r="G544" s="183"/>
      <c r="H544" s="182" t="s">
        <v>312</v>
      </c>
      <c r="I544" s="183"/>
      <c r="J544" s="182" t="s">
        <v>191</v>
      </c>
      <c r="K544" s="183"/>
      <c r="L544" s="182" t="s">
        <v>192</v>
      </c>
      <c r="M544" s="183"/>
      <c r="N544" s="182" t="s">
        <v>193</v>
      </c>
      <c r="O544" s="183"/>
      <c r="P544" s="149"/>
      <c r="Q544" s="149"/>
      <c r="R544" s="141"/>
      <c r="S544" s="38"/>
    </row>
    <row r="545" spans="1:19">
      <c r="A545" s="197"/>
      <c r="B545" s="148" t="s">
        <v>3</v>
      </c>
      <c r="C545" s="148" t="s">
        <v>4</v>
      </c>
      <c r="D545" s="148" t="s">
        <v>3</v>
      </c>
      <c r="E545" s="148" t="s">
        <v>4</v>
      </c>
      <c r="F545" s="148" t="s">
        <v>3</v>
      </c>
      <c r="G545" s="148" t="s">
        <v>4</v>
      </c>
      <c r="H545" s="148" t="s">
        <v>3</v>
      </c>
      <c r="I545" s="148" t="s">
        <v>4</v>
      </c>
      <c r="J545" s="148" t="s">
        <v>3</v>
      </c>
      <c r="K545" s="148" t="s">
        <v>4</v>
      </c>
      <c r="L545" s="148" t="s">
        <v>3</v>
      </c>
      <c r="M545" s="148" t="s">
        <v>4</v>
      </c>
      <c r="N545" s="148" t="s">
        <v>3</v>
      </c>
      <c r="O545" s="148" t="s">
        <v>4</v>
      </c>
      <c r="P545" s="39"/>
      <c r="Q545" s="149"/>
      <c r="R545" s="141"/>
      <c r="S545" s="38"/>
    </row>
    <row r="546" spans="1:19" ht="16.149999999999999" customHeight="1">
      <c r="A546" s="91" t="s">
        <v>222</v>
      </c>
      <c r="B546" s="105">
        <v>5</v>
      </c>
      <c r="C546" s="105">
        <v>0</v>
      </c>
      <c r="D546" s="105">
        <v>4</v>
      </c>
      <c r="E546" s="105">
        <v>0</v>
      </c>
      <c r="F546" s="105">
        <v>33</v>
      </c>
      <c r="G546" s="105">
        <v>9</v>
      </c>
      <c r="H546" s="105">
        <v>1</v>
      </c>
      <c r="I546" s="105">
        <v>6</v>
      </c>
      <c r="J546" s="105">
        <v>1</v>
      </c>
      <c r="K546" s="105">
        <v>0</v>
      </c>
      <c r="L546" s="105">
        <v>3</v>
      </c>
      <c r="M546" s="105">
        <v>0</v>
      </c>
      <c r="N546" s="105">
        <v>41</v>
      </c>
      <c r="O546" s="105">
        <v>18</v>
      </c>
      <c r="P546" s="149"/>
      <c r="Q546" s="149"/>
      <c r="R546" s="141"/>
      <c r="S546" s="38"/>
    </row>
    <row r="547" spans="1:19">
      <c r="A547" s="91" t="s">
        <v>223</v>
      </c>
      <c r="B547" s="107">
        <v>2</v>
      </c>
      <c r="C547" s="107">
        <v>0</v>
      </c>
      <c r="D547" s="107">
        <v>1</v>
      </c>
      <c r="E547" s="107">
        <v>0</v>
      </c>
      <c r="F547" s="107">
        <v>0</v>
      </c>
      <c r="G547" s="107">
        <v>2</v>
      </c>
      <c r="H547" s="107">
        <v>0</v>
      </c>
      <c r="I547" s="107">
        <v>0</v>
      </c>
      <c r="J547" s="107">
        <v>1</v>
      </c>
      <c r="K547" s="107">
        <v>0</v>
      </c>
      <c r="L547" s="107">
        <v>1</v>
      </c>
      <c r="M547" s="107">
        <v>0</v>
      </c>
      <c r="N547" s="107">
        <v>0</v>
      </c>
      <c r="O547" s="107">
        <v>0</v>
      </c>
      <c r="P547" s="149"/>
      <c r="Q547" s="149"/>
      <c r="R547" s="141"/>
      <c r="S547" s="38"/>
    </row>
    <row r="548" spans="1:19">
      <c r="A548" s="91" t="s">
        <v>224</v>
      </c>
      <c r="B548" s="107">
        <v>1</v>
      </c>
      <c r="C548" s="107">
        <v>0</v>
      </c>
      <c r="D548" s="107">
        <v>1</v>
      </c>
      <c r="E548" s="107">
        <v>0</v>
      </c>
      <c r="F548" s="107">
        <v>14</v>
      </c>
      <c r="G548" s="107">
        <v>1</v>
      </c>
      <c r="H548" s="107">
        <v>0</v>
      </c>
      <c r="I548" s="107">
        <v>0</v>
      </c>
      <c r="J548" s="107">
        <v>0</v>
      </c>
      <c r="K548" s="107">
        <v>0</v>
      </c>
      <c r="L548" s="107">
        <v>0</v>
      </c>
      <c r="M548" s="107">
        <v>0</v>
      </c>
      <c r="N548" s="107">
        <v>16</v>
      </c>
      <c r="O548" s="107">
        <v>7</v>
      </c>
      <c r="P548" s="149"/>
      <c r="Q548" s="149"/>
      <c r="R548" s="141"/>
      <c r="S548" s="38"/>
    </row>
    <row r="549" spans="1:19">
      <c r="A549" s="91" t="s">
        <v>288</v>
      </c>
      <c r="B549" s="107">
        <v>0</v>
      </c>
      <c r="C549" s="107">
        <v>0</v>
      </c>
      <c r="D549" s="107">
        <v>0</v>
      </c>
      <c r="E549" s="107">
        <v>0</v>
      </c>
      <c r="F549" s="107">
        <v>7</v>
      </c>
      <c r="G549" s="107">
        <v>2</v>
      </c>
      <c r="H549" s="107">
        <v>1</v>
      </c>
      <c r="I549" s="107">
        <v>0</v>
      </c>
      <c r="J549" s="107">
        <v>0</v>
      </c>
      <c r="K549" s="107">
        <v>0</v>
      </c>
      <c r="L549" s="107">
        <v>0</v>
      </c>
      <c r="M549" s="107">
        <v>0</v>
      </c>
      <c r="N549" s="107">
        <v>0</v>
      </c>
      <c r="O549" s="107">
        <v>0</v>
      </c>
      <c r="P549" s="149"/>
      <c r="Q549" s="149"/>
      <c r="R549" s="141"/>
      <c r="S549" s="38"/>
    </row>
    <row r="550" spans="1:19">
      <c r="A550" s="91" t="s">
        <v>225</v>
      </c>
      <c r="B550" s="107">
        <v>0</v>
      </c>
      <c r="C550" s="107">
        <v>0</v>
      </c>
      <c r="D550" s="107">
        <v>0</v>
      </c>
      <c r="E550" s="107">
        <v>0</v>
      </c>
      <c r="F550" s="107">
        <v>0</v>
      </c>
      <c r="G550" s="107">
        <v>2</v>
      </c>
      <c r="H550" s="107">
        <v>0</v>
      </c>
      <c r="I550" s="107">
        <v>1</v>
      </c>
      <c r="J550" s="107">
        <v>0</v>
      </c>
      <c r="K550" s="107">
        <v>0</v>
      </c>
      <c r="L550" s="107">
        <v>1</v>
      </c>
      <c r="M550" s="107">
        <v>0</v>
      </c>
      <c r="N550" s="107">
        <v>5</v>
      </c>
      <c r="O550" s="107">
        <v>2</v>
      </c>
      <c r="P550" s="149"/>
      <c r="Q550" s="149"/>
      <c r="R550" s="141"/>
      <c r="S550" s="38"/>
    </row>
    <row r="551" spans="1:19">
      <c r="A551" s="91" t="s">
        <v>226</v>
      </c>
      <c r="B551" s="107">
        <v>0</v>
      </c>
      <c r="C551" s="107">
        <v>0</v>
      </c>
      <c r="D551" s="107">
        <v>0</v>
      </c>
      <c r="E551" s="107">
        <v>0</v>
      </c>
      <c r="F551" s="107">
        <v>0</v>
      </c>
      <c r="G551" s="107">
        <v>1</v>
      </c>
      <c r="H551" s="107">
        <v>0</v>
      </c>
      <c r="I551" s="107">
        <v>0</v>
      </c>
      <c r="J551" s="107">
        <v>0</v>
      </c>
      <c r="K551" s="107">
        <v>0</v>
      </c>
      <c r="L551" s="107">
        <v>0</v>
      </c>
      <c r="M551" s="107">
        <v>0</v>
      </c>
      <c r="N551" s="107">
        <v>2</v>
      </c>
      <c r="O551" s="107">
        <v>1</v>
      </c>
      <c r="P551" s="149"/>
      <c r="Q551" s="149"/>
      <c r="R551" s="141"/>
      <c r="S551" s="38"/>
    </row>
    <row r="552" spans="1:19">
      <c r="A552" s="91" t="s">
        <v>227</v>
      </c>
      <c r="B552" s="107">
        <v>0</v>
      </c>
      <c r="C552" s="107">
        <v>0</v>
      </c>
      <c r="D552" s="107">
        <v>0</v>
      </c>
      <c r="E552" s="107">
        <v>0</v>
      </c>
      <c r="F552" s="107">
        <v>8</v>
      </c>
      <c r="G552" s="107">
        <v>0</v>
      </c>
      <c r="H552" s="107">
        <v>0</v>
      </c>
      <c r="I552" s="107">
        <v>0</v>
      </c>
      <c r="J552" s="107">
        <v>0</v>
      </c>
      <c r="K552" s="107">
        <v>0</v>
      </c>
      <c r="L552" s="107">
        <v>0</v>
      </c>
      <c r="M552" s="107">
        <v>0</v>
      </c>
      <c r="N552" s="107">
        <v>1</v>
      </c>
      <c r="O552" s="107">
        <v>2</v>
      </c>
      <c r="P552" s="149"/>
      <c r="Q552" s="149"/>
      <c r="R552" s="141"/>
      <c r="S552" s="38"/>
    </row>
    <row r="553" spans="1:19">
      <c r="A553" s="91" t="s">
        <v>228</v>
      </c>
      <c r="B553" s="107">
        <v>0</v>
      </c>
      <c r="C553" s="107">
        <v>0</v>
      </c>
      <c r="D553" s="107">
        <v>0</v>
      </c>
      <c r="E553" s="107">
        <v>0</v>
      </c>
      <c r="F553" s="107">
        <v>0</v>
      </c>
      <c r="G553" s="107">
        <v>0</v>
      </c>
      <c r="H553" s="107">
        <v>0</v>
      </c>
      <c r="I553" s="107">
        <v>0</v>
      </c>
      <c r="J553" s="107">
        <v>0</v>
      </c>
      <c r="K553" s="107">
        <v>0</v>
      </c>
      <c r="L553" s="107">
        <v>0</v>
      </c>
      <c r="M553" s="107">
        <v>0</v>
      </c>
      <c r="N553" s="107">
        <v>0</v>
      </c>
      <c r="O553" s="107">
        <v>0</v>
      </c>
      <c r="P553" s="149"/>
      <c r="Q553" s="149"/>
      <c r="R553" s="141"/>
      <c r="S553" s="38"/>
    </row>
    <row r="554" spans="1:19">
      <c r="A554" s="91" t="s">
        <v>229</v>
      </c>
      <c r="B554" s="107">
        <v>1</v>
      </c>
      <c r="C554" s="107">
        <v>0</v>
      </c>
      <c r="D554" s="107">
        <v>0</v>
      </c>
      <c r="E554" s="107">
        <v>0</v>
      </c>
      <c r="F554" s="107">
        <v>0</v>
      </c>
      <c r="G554" s="107">
        <v>0</v>
      </c>
      <c r="H554" s="107">
        <v>0</v>
      </c>
      <c r="I554" s="107">
        <v>2</v>
      </c>
      <c r="J554" s="107">
        <v>0</v>
      </c>
      <c r="K554" s="107">
        <v>0</v>
      </c>
      <c r="L554" s="107">
        <v>0</v>
      </c>
      <c r="M554" s="107">
        <v>0</v>
      </c>
      <c r="N554" s="107">
        <v>0</v>
      </c>
      <c r="O554" s="107">
        <v>0</v>
      </c>
      <c r="P554" s="149"/>
      <c r="Q554" s="149"/>
      <c r="R554" s="141"/>
      <c r="S554" s="38"/>
    </row>
    <row r="555" spans="1:19">
      <c r="A555" s="91" t="s">
        <v>230</v>
      </c>
      <c r="B555" s="107">
        <v>0</v>
      </c>
      <c r="C555" s="107">
        <v>0</v>
      </c>
      <c r="D555" s="107">
        <v>0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149"/>
      <c r="Q555" s="149"/>
      <c r="R555" s="141"/>
      <c r="S555" s="38"/>
    </row>
    <row r="556" spans="1:19">
      <c r="A556" s="91" t="s">
        <v>231</v>
      </c>
      <c r="B556" s="107">
        <v>0</v>
      </c>
      <c r="C556" s="107">
        <v>0</v>
      </c>
      <c r="D556" s="107">
        <v>0</v>
      </c>
      <c r="E556" s="107">
        <v>0</v>
      </c>
      <c r="F556" s="107">
        <v>1</v>
      </c>
      <c r="G556" s="107">
        <v>0</v>
      </c>
      <c r="H556" s="107">
        <v>0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149"/>
      <c r="Q556" s="149"/>
      <c r="R556" s="141"/>
      <c r="S556" s="38"/>
    </row>
    <row r="557" spans="1:19">
      <c r="A557" s="91" t="s">
        <v>232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1</v>
      </c>
      <c r="M557" s="107">
        <v>0</v>
      </c>
      <c r="N557" s="107">
        <v>0</v>
      </c>
      <c r="O557" s="107">
        <v>0</v>
      </c>
      <c r="P557" s="149"/>
      <c r="Q557" s="149"/>
      <c r="R557" s="141"/>
      <c r="S557" s="38"/>
    </row>
    <row r="558" spans="1:19">
      <c r="A558" s="91" t="s">
        <v>233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149"/>
      <c r="Q558" s="149"/>
      <c r="R558" s="141"/>
      <c r="S558" s="38"/>
    </row>
    <row r="559" spans="1:19">
      <c r="A559" s="91" t="s">
        <v>234</v>
      </c>
      <c r="B559" s="107">
        <v>0</v>
      </c>
      <c r="C559" s="107">
        <v>0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1</v>
      </c>
      <c r="P559" s="149"/>
      <c r="Q559" s="149"/>
      <c r="R559" s="141"/>
      <c r="S559" s="38"/>
    </row>
    <row r="560" spans="1:19">
      <c r="A560" s="91" t="s">
        <v>235</v>
      </c>
      <c r="B560" s="107">
        <v>0</v>
      </c>
      <c r="C560" s="107">
        <v>0</v>
      </c>
      <c r="D560" s="107">
        <v>0</v>
      </c>
      <c r="E560" s="107">
        <v>0</v>
      </c>
      <c r="F560" s="107">
        <v>0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0</v>
      </c>
      <c r="M560" s="107">
        <v>0</v>
      </c>
      <c r="N560" s="107">
        <v>2</v>
      </c>
      <c r="O560" s="107">
        <v>0</v>
      </c>
      <c r="P560" s="149"/>
      <c r="Q560" s="149"/>
      <c r="R560" s="141"/>
      <c r="S560" s="38"/>
    </row>
    <row r="561" spans="1:19">
      <c r="A561" s="91" t="s">
        <v>236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149"/>
      <c r="Q561" s="149"/>
      <c r="R561" s="141"/>
      <c r="S561" s="38"/>
    </row>
    <row r="562" spans="1:19">
      <c r="A562" s="91" t="s">
        <v>237</v>
      </c>
      <c r="B562" s="107">
        <v>0</v>
      </c>
      <c r="C562" s="107">
        <v>0</v>
      </c>
      <c r="D562" s="107">
        <v>2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12</v>
      </c>
      <c r="O562" s="107">
        <v>3</v>
      </c>
      <c r="P562" s="149"/>
      <c r="Q562" s="149"/>
      <c r="R562" s="141"/>
      <c r="S562" s="38"/>
    </row>
    <row r="563" spans="1:19">
      <c r="A563" s="91" t="s">
        <v>238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149"/>
      <c r="Q563" s="149"/>
      <c r="R563" s="141"/>
      <c r="S563" s="38"/>
    </row>
    <row r="564" spans="1:19">
      <c r="A564" s="91" t="s">
        <v>239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1</v>
      </c>
      <c r="O564" s="107">
        <v>0</v>
      </c>
      <c r="P564" s="149"/>
      <c r="Q564" s="149"/>
      <c r="R564" s="141"/>
      <c r="S564" s="38"/>
    </row>
    <row r="565" spans="1:19">
      <c r="A565" s="91" t="s">
        <v>240</v>
      </c>
      <c r="B565" s="107">
        <v>0</v>
      </c>
      <c r="C565" s="107">
        <v>0</v>
      </c>
      <c r="D565" s="107">
        <v>0</v>
      </c>
      <c r="E565" s="107">
        <v>0</v>
      </c>
      <c r="F565" s="107">
        <v>3</v>
      </c>
      <c r="G565" s="107">
        <v>1</v>
      </c>
      <c r="H565" s="107">
        <v>0</v>
      </c>
      <c r="I565" s="107">
        <v>3</v>
      </c>
      <c r="J565" s="107">
        <v>0</v>
      </c>
      <c r="K565" s="107">
        <v>0</v>
      </c>
      <c r="L565" s="107">
        <v>0</v>
      </c>
      <c r="M565" s="107">
        <v>0</v>
      </c>
      <c r="N565" s="107">
        <v>2</v>
      </c>
      <c r="O565" s="107">
        <v>2</v>
      </c>
      <c r="P565" s="149"/>
      <c r="Q565" s="149"/>
      <c r="R565" s="141"/>
      <c r="S565" s="38"/>
    </row>
    <row r="566" spans="1:19">
      <c r="A566" s="91" t="s">
        <v>241</v>
      </c>
      <c r="B566" s="107">
        <v>1</v>
      </c>
      <c r="C566" s="107">
        <v>0</v>
      </c>
      <c r="D566" s="107">
        <v>0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  <c r="J566" s="107">
        <v>0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149"/>
      <c r="Q566" s="149"/>
      <c r="R566" s="141"/>
      <c r="S566" s="38"/>
    </row>
    <row r="567" spans="1:19">
      <c r="A567" s="91" t="s">
        <v>242</v>
      </c>
      <c r="B567" s="107">
        <v>0</v>
      </c>
      <c r="C567" s="107">
        <v>0</v>
      </c>
      <c r="D567" s="107">
        <v>0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149"/>
      <c r="Q567" s="149"/>
      <c r="R567" s="141"/>
      <c r="S567" s="38"/>
    </row>
    <row r="568" spans="1:19" ht="16.5" customHeight="1">
      <c r="A568" s="91" t="s">
        <v>243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149"/>
      <c r="Q568" s="149"/>
      <c r="R568" s="141"/>
      <c r="S568" s="38"/>
    </row>
    <row r="569" spans="1:19">
      <c r="A569" s="149"/>
      <c r="B569" s="149"/>
      <c r="C569" s="149"/>
      <c r="D569" s="149"/>
      <c r="E569" s="149"/>
      <c r="F569" s="149"/>
      <c r="G569" s="149"/>
      <c r="H569" s="149"/>
      <c r="I569" s="149"/>
      <c r="J569" s="149"/>
      <c r="K569" s="149"/>
      <c r="L569" s="149"/>
      <c r="M569" s="149"/>
      <c r="N569" s="149"/>
      <c r="O569" s="149"/>
      <c r="P569" s="149"/>
      <c r="Q569" s="149"/>
      <c r="R569" s="141"/>
      <c r="S569" s="38"/>
    </row>
    <row r="570" spans="1:19">
      <c r="A570" s="149"/>
      <c r="B570" s="149"/>
      <c r="C570" s="149"/>
      <c r="D570" s="149"/>
      <c r="E570" s="149"/>
      <c r="F570" s="149"/>
      <c r="G570" s="149"/>
      <c r="H570" s="149"/>
      <c r="I570" s="149"/>
      <c r="J570" s="149"/>
      <c r="K570" s="149"/>
      <c r="L570" s="149"/>
      <c r="M570" s="149"/>
      <c r="N570" s="149"/>
      <c r="O570" s="149"/>
      <c r="P570" s="149"/>
      <c r="Q570" s="149"/>
      <c r="R570" s="141"/>
      <c r="S570" s="38"/>
    </row>
    <row r="571" spans="1:19" ht="16.5" customHeight="1">
      <c r="A571" s="196" t="s">
        <v>452</v>
      </c>
      <c r="B571" s="182" t="s">
        <v>194</v>
      </c>
      <c r="C571" s="183"/>
      <c r="D571" s="182" t="s">
        <v>195</v>
      </c>
      <c r="E571" s="183"/>
      <c r="F571" s="182" t="s">
        <v>196</v>
      </c>
      <c r="G571" s="183"/>
      <c r="H571" s="182" t="s">
        <v>197</v>
      </c>
      <c r="I571" s="183"/>
      <c r="J571" s="182" t="s">
        <v>198</v>
      </c>
      <c r="K571" s="183"/>
      <c r="L571" s="182" t="s">
        <v>199</v>
      </c>
      <c r="M571" s="183"/>
      <c r="N571" s="182" t="s">
        <v>200</v>
      </c>
      <c r="O571" s="183"/>
      <c r="P571" s="149"/>
      <c r="Q571" s="149"/>
      <c r="R571" s="141"/>
      <c r="S571" s="38"/>
    </row>
    <row r="572" spans="1:19">
      <c r="A572" s="197"/>
      <c r="B572" s="148" t="s">
        <v>3</v>
      </c>
      <c r="C572" s="148" t="s">
        <v>4</v>
      </c>
      <c r="D572" s="148" t="s">
        <v>3</v>
      </c>
      <c r="E572" s="148" t="s">
        <v>4</v>
      </c>
      <c r="F572" s="148" t="s">
        <v>3</v>
      </c>
      <c r="G572" s="148" t="s">
        <v>4</v>
      </c>
      <c r="H572" s="148" t="s">
        <v>3</v>
      </c>
      <c r="I572" s="148" t="s">
        <v>4</v>
      </c>
      <c r="J572" s="148" t="s">
        <v>3</v>
      </c>
      <c r="K572" s="148" t="s">
        <v>4</v>
      </c>
      <c r="L572" s="148" t="s">
        <v>3</v>
      </c>
      <c r="M572" s="148" t="s">
        <v>4</v>
      </c>
      <c r="N572" s="148" t="s">
        <v>3</v>
      </c>
      <c r="O572" s="148" t="s">
        <v>4</v>
      </c>
      <c r="P572" s="39"/>
      <c r="Q572" s="149"/>
      <c r="R572" s="141"/>
      <c r="S572" s="38"/>
    </row>
    <row r="573" spans="1:19" ht="16.149999999999999" customHeight="1">
      <c r="A573" s="91" t="s">
        <v>222</v>
      </c>
      <c r="B573" s="105">
        <v>1</v>
      </c>
      <c r="C573" s="105">
        <v>0</v>
      </c>
      <c r="D573" s="105">
        <v>19</v>
      </c>
      <c r="E573" s="105">
        <v>14</v>
      </c>
      <c r="F573" s="105">
        <v>42</v>
      </c>
      <c r="G573" s="105">
        <v>6</v>
      </c>
      <c r="H573" s="105">
        <v>3</v>
      </c>
      <c r="I573" s="105">
        <v>1</v>
      </c>
      <c r="J573" s="105">
        <v>126</v>
      </c>
      <c r="K573" s="105">
        <v>13</v>
      </c>
      <c r="L573" s="105">
        <v>9</v>
      </c>
      <c r="M573" s="105">
        <v>12</v>
      </c>
      <c r="N573" s="105">
        <v>2</v>
      </c>
      <c r="O573" s="105">
        <v>0</v>
      </c>
      <c r="P573" s="149"/>
      <c r="Q573" s="149"/>
      <c r="R573" s="141"/>
      <c r="S573" s="38"/>
    </row>
    <row r="574" spans="1:19">
      <c r="A574" s="91" t="s">
        <v>223</v>
      </c>
      <c r="B574" s="107">
        <v>1</v>
      </c>
      <c r="C574" s="107">
        <v>0</v>
      </c>
      <c r="D574" s="107">
        <v>3</v>
      </c>
      <c r="E574" s="107">
        <v>2</v>
      </c>
      <c r="F574" s="107">
        <v>9</v>
      </c>
      <c r="G574" s="107">
        <v>2</v>
      </c>
      <c r="H574" s="107">
        <v>1</v>
      </c>
      <c r="I574" s="107">
        <v>0</v>
      </c>
      <c r="J574" s="107">
        <v>46</v>
      </c>
      <c r="K574" s="107">
        <v>4</v>
      </c>
      <c r="L574" s="107">
        <v>1</v>
      </c>
      <c r="M574" s="107">
        <v>1</v>
      </c>
      <c r="N574" s="107">
        <v>0</v>
      </c>
      <c r="O574" s="107">
        <v>0</v>
      </c>
      <c r="P574" s="149"/>
      <c r="Q574" s="149"/>
      <c r="R574" s="141"/>
      <c r="S574" s="38"/>
    </row>
    <row r="575" spans="1:19">
      <c r="A575" s="91" t="s">
        <v>224</v>
      </c>
      <c r="B575" s="107">
        <v>0</v>
      </c>
      <c r="C575" s="107">
        <v>0</v>
      </c>
      <c r="D575" s="107">
        <v>10</v>
      </c>
      <c r="E575" s="107">
        <v>5</v>
      </c>
      <c r="F575" s="107">
        <v>9</v>
      </c>
      <c r="G575" s="107">
        <v>4</v>
      </c>
      <c r="H575" s="107">
        <v>2</v>
      </c>
      <c r="I575" s="107">
        <v>0</v>
      </c>
      <c r="J575" s="107">
        <v>21</v>
      </c>
      <c r="K575" s="107">
        <v>6</v>
      </c>
      <c r="L575" s="107">
        <v>3</v>
      </c>
      <c r="M575" s="107">
        <v>0</v>
      </c>
      <c r="N575" s="107">
        <v>0</v>
      </c>
      <c r="O575" s="107">
        <v>0</v>
      </c>
      <c r="P575" s="149"/>
      <c r="Q575" s="149"/>
      <c r="R575" s="141"/>
      <c r="S575" s="38"/>
    </row>
    <row r="576" spans="1:19">
      <c r="A576" s="91" t="s">
        <v>288</v>
      </c>
      <c r="B576" s="107">
        <v>0</v>
      </c>
      <c r="C576" s="107">
        <v>0</v>
      </c>
      <c r="D576" s="107">
        <v>1</v>
      </c>
      <c r="E576" s="107">
        <v>0</v>
      </c>
      <c r="F576" s="107">
        <v>2</v>
      </c>
      <c r="G576" s="107">
        <v>0</v>
      </c>
      <c r="H576" s="107">
        <v>0</v>
      </c>
      <c r="I576" s="107">
        <v>1</v>
      </c>
      <c r="J576" s="107">
        <v>22</v>
      </c>
      <c r="K576" s="107">
        <v>1</v>
      </c>
      <c r="L576" s="107">
        <v>0</v>
      </c>
      <c r="M576" s="107">
        <v>4</v>
      </c>
      <c r="N576" s="107">
        <v>0</v>
      </c>
      <c r="O576" s="107">
        <v>0</v>
      </c>
      <c r="P576" s="149"/>
      <c r="Q576" s="149"/>
      <c r="R576" s="141"/>
      <c r="S576" s="38"/>
    </row>
    <row r="577" spans="1:19">
      <c r="A577" s="91" t="s">
        <v>225</v>
      </c>
      <c r="B577" s="107">
        <v>0</v>
      </c>
      <c r="C577" s="107">
        <v>0</v>
      </c>
      <c r="D577" s="107">
        <v>2</v>
      </c>
      <c r="E577" s="107">
        <v>0</v>
      </c>
      <c r="F577" s="107">
        <v>6</v>
      </c>
      <c r="G577" s="107">
        <v>0</v>
      </c>
      <c r="H577" s="107">
        <v>0</v>
      </c>
      <c r="I577" s="107">
        <v>0</v>
      </c>
      <c r="J577" s="107">
        <v>9</v>
      </c>
      <c r="K577" s="107">
        <v>0</v>
      </c>
      <c r="L577" s="107">
        <v>1</v>
      </c>
      <c r="M577" s="107">
        <v>1</v>
      </c>
      <c r="N577" s="107">
        <v>1</v>
      </c>
      <c r="O577" s="107">
        <v>0</v>
      </c>
      <c r="P577" s="149"/>
      <c r="Q577" s="149"/>
      <c r="R577" s="141"/>
      <c r="S577" s="38"/>
    </row>
    <row r="578" spans="1:19">
      <c r="A578" s="91" t="s">
        <v>226</v>
      </c>
      <c r="B578" s="107">
        <v>0</v>
      </c>
      <c r="C578" s="107">
        <v>0</v>
      </c>
      <c r="D578" s="107">
        <v>0</v>
      </c>
      <c r="E578" s="107">
        <v>0</v>
      </c>
      <c r="F578" s="107">
        <v>4</v>
      </c>
      <c r="G578" s="107">
        <v>0</v>
      </c>
      <c r="H578" s="107">
        <v>0</v>
      </c>
      <c r="I578" s="107">
        <v>0</v>
      </c>
      <c r="J578" s="107">
        <v>5</v>
      </c>
      <c r="K578" s="107">
        <v>0</v>
      </c>
      <c r="L578" s="107">
        <v>1</v>
      </c>
      <c r="M578" s="107">
        <v>0</v>
      </c>
      <c r="N578" s="107">
        <v>0</v>
      </c>
      <c r="O578" s="107">
        <v>0</v>
      </c>
      <c r="P578" s="149"/>
      <c r="Q578" s="149"/>
      <c r="R578" s="141"/>
      <c r="S578" s="38"/>
    </row>
    <row r="579" spans="1:19">
      <c r="A579" s="91" t="s">
        <v>227</v>
      </c>
      <c r="B579" s="107">
        <v>0</v>
      </c>
      <c r="C579" s="107">
        <v>0</v>
      </c>
      <c r="D579" s="107">
        <v>0</v>
      </c>
      <c r="E579" s="107">
        <v>4</v>
      </c>
      <c r="F579" s="107">
        <v>6</v>
      </c>
      <c r="G579" s="107">
        <v>0</v>
      </c>
      <c r="H579" s="107">
        <v>0</v>
      </c>
      <c r="I579" s="107">
        <v>0</v>
      </c>
      <c r="J579" s="107">
        <v>12</v>
      </c>
      <c r="K579" s="107">
        <v>1</v>
      </c>
      <c r="L579" s="107">
        <v>1</v>
      </c>
      <c r="M579" s="107">
        <v>0</v>
      </c>
      <c r="N579" s="107">
        <v>0</v>
      </c>
      <c r="O579" s="107">
        <v>0</v>
      </c>
      <c r="P579" s="149"/>
      <c r="Q579" s="149"/>
      <c r="R579" s="141"/>
      <c r="S579" s="38"/>
    </row>
    <row r="580" spans="1:19">
      <c r="A580" s="91" t="s">
        <v>228</v>
      </c>
      <c r="B580" s="107">
        <v>0</v>
      </c>
      <c r="C580" s="107">
        <v>0</v>
      </c>
      <c r="D580" s="107">
        <v>0</v>
      </c>
      <c r="E580" s="107">
        <v>1</v>
      </c>
      <c r="F580" s="107">
        <v>0</v>
      </c>
      <c r="G580" s="107">
        <v>0</v>
      </c>
      <c r="H580" s="107">
        <v>0</v>
      </c>
      <c r="I580" s="107">
        <v>0</v>
      </c>
      <c r="J580" s="107">
        <v>0</v>
      </c>
      <c r="K580" s="107">
        <v>0</v>
      </c>
      <c r="L580" s="107">
        <v>0</v>
      </c>
      <c r="M580" s="107">
        <v>0</v>
      </c>
      <c r="N580" s="107">
        <v>0</v>
      </c>
      <c r="O580" s="107">
        <v>0</v>
      </c>
      <c r="P580" s="149"/>
      <c r="Q580" s="149"/>
      <c r="R580" s="141"/>
      <c r="S580" s="38"/>
    </row>
    <row r="581" spans="1:19">
      <c r="A581" s="91" t="s">
        <v>229</v>
      </c>
      <c r="B581" s="107">
        <v>0</v>
      </c>
      <c r="C581" s="107">
        <v>0</v>
      </c>
      <c r="D581" s="107">
        <v>0</v>
      </c>
      <c r="E581" s="107">
        <v>1</v>
      </c>
      <c r="F581" s="107">
        <v>1</v>
      </c>
      <c r="G581" s="107">
        <v>0</v>
      </c>
      <c r="H581" s="107">
        <v>0</v>
      </c>
      <c r="I581" s="107">
        <v>0</v>
      </c>
      <c r="J581" s="107">
        <v>0</v>
      </c>
      <c r="K581" s="107">
        <v>0</v>
      </c>
      <c r="L581" s="107">
        <v>0</v>
      </c>
      <c r="M581" s="107">
        <v>4</v>
      </c>
      <c r="N581" s="107">
        <v>0</v>
      </c>
      <c r="O581" s="107">
        <v>0</v>
      </c>
      <c r="P581" s="149"/>
      <c r="Q581" s="149"/>
      <c r="R581" s="141"/>
      <c r="S581" s="38"/>
    </row>
    <row r="582" spans="1:19">
      <c r="A582" s="91" t="s">
        <v>230</v>
      </c>
      <c r="B582" s="107">
        <v>0</v>
      </c>
      <c r="C582" s="107">
        <v>0</v>
      </c>
      <c r="D582" s="107">
        <v>0</v>
      </c>
      <c r="E582" s="107">
        <v>0</v>
      </c>
      <c r="F582" s="107">
        <v>0</v>
      </c>
      <c r="G582" s="107">
        <v>0</v>
      </c>
      <c r="H582" s="107">
        <v>0</v>
      </c>
      <c r="I582" s="107">
        <v>0</v>
      </c>
      <c r="J582" s="107">
        <v>1</v>
      </c>
      <c r="K582" s="107">
        <v>0</v>
      </c>
      <c r="L582" s="107">
        <v>0</v>
      </c>
      <c r="M582" s="107">
        <v>0</v>
      </c>
      <c r="N582" s="107">
        <v>1</v>
      </c>
      <c r="O582" s="107">
        <v>0</v>
      </c>
      <c r="P582" s="149"/>
      <c r="Q582" s="149"/>
      <c r="R582" s="141"/>
      <c r="S582" s="38"/>
    </row>
    <row r="583" spans="1:19">
      <c r="A583" s="91" t="s">
        <v>231</v>
      </c>
      <c r="B583" s="107">
        <v>0</v>
      </c>
      <c r="C583" s="107">
        <v>0</v>
      </c>
      <c r="D583" s="107">
        <v>0</v>
      </c>
      <c r="E583" s="107">
        <v>0</v>
      </c>
      <c r="F583" s="107">
        <v>1</v>
      </c>
      <c r="G583" s="107">
        <v>0</v>
      </c>
      <c r="H583" s="107">
        <v>0</v>
      </c>
      <c r="I583" s="107">
        <v>0</v>
      </c>
      <c r="J583" s="107">
        <v>2</v>
      </c>
      <c r="K583" s="107">
        <v>0</v>
      </c>
      <c r="L583" s="107">
        <v>0</v>
      </c>
      <c r="M583" s="107">
        <v>0</v>
      </c>
      <c r="N583" s="107">
        <v>0</v>
      </c>
      <c r="O583" s="107">
        <v>0</v>
      </c>
      <c r="P583" s="149"/>
      <c r="Q583" s="149"/>
      <c r="R583" s="141"/>
      <c r="S583" s="38"/>
    </row>
    <row r="584" spans="1:19">
      <c r="A584" s="91" t="s">
        <v>232</v>
      </c>
      <c r="B584" s="107">
        <v>0</v>
      </c>
      <c r="C584" s="107">
        <v>0</v>
      </c>
      <c r="D584" s="107">
        <v>0</v>
      </c>
      <c r="E584" s="107">
        <v>0</v>
      </c>
      <c r="F584" s="107">
        <v>0</v>
      </c>
      <c r="G584" s="107">
        <v>0</v>
      </c>
      <c r="H584" s="107">
        <v>0</v>
      </c>
      <c r="I584" s="107">
        <v>0</v>
      </c>
      <c r="J584" s="107">
        <v>0</v>
      </c>
      <c r="K584" s="107">
        <v>0</v>
      </c>
      <c r="L584" s="107">
        <v>0</v>
      </c>
      <c r="M584" s="107">
        <v>0</v>
      </c>
      <c r="N584" s="107">
        <v>0</v>
      </c>
      <c r="O584" s="107">
        <v>0</v>
      </c>
      <c r="P584" s="149"/>
      <c r="Q584" s="149"/>
      <c r="R584" s="141"/>
      <c r="S584" s="38"/>
    </row>
    <row r="585" spans="1:19">
      <c r="A585" s="91" t="s">
        <v>233</v>
      </c>
      <c r="B585" s="107">
        <v>0</v>
      </c>
      <c r="C585" s="107">
        <v>0</v>
      </c>
      <c r="D585" s="107">
        <v>0</v>
      </c>
      <c r="E585" s="107">
        <v>0</v>
      </c>
      <c r="F585" s="107">
        <v>0</v>
      </c>
      <c r="G585" s="107">
        <v>0</v>
      </c>
      <c r="H585" s="107">
        <v>0</v>
      </c>
      <c r="I585" s="107">
        <v>0</v>
      </c>
      <c r="J585" s="107">
        <v>1</v>
      </c>
      <c r="K585" s="107">
        <v>0</v>
      </c>
      <c r="L585" s="107">
        <v>0</v>
      </c>
      <c r="M585" s="107">
        <v>0</v>
      </c>
      <c r="N585" s="107">
        <v>0</v>
      </c>
      <c r="O585" s="107">
        <v>0</v>
      </c>
      <c r="P585" s="149"/>
      <c r="Q585" s="149"/>
      <c r="R585" s="141"/>
      <c r="S585" s="38"/>
    </row>
    <row r="586" spans="1:19">
      <c r="A586" s="91" t="s">
        <v>234</v>
      </c>
      <c r="B586" s="107">
        <v>0</v>
      </c>
      <c r="C586" s="107">
        <v>0</v>
      </c>
      <c r="D586" s="107">
        <v>1</v>
      </c>
      <c r="E586" s="107">
        <v>0</v>
      </c>
      <c r="F586" s="107">
        <v>1</v>
      </c>
      <c r="G586" s="107">
        <v>0</v>
      </c>
      <c r="H586" s="107">
        <v>0</v>
      </c>
      <c r="I586" s="107">
        <v>0</v>
      </c>
      <c r="J586" s="107">
        <v>0</v>
      </c>
      <c r="K586" s="107">
        <v>0</v>
      </c>
      <c r="L586" s="107">
        <v>0</v>
      </c>
      <c r="M586" s="107">
        <v>0</v>
      </c>
      <c r="N586" s="107">
        <v>0</v>
      </c>
      <c r="O586" s="107">
        <v>0</v>
      </c>
      <c r="P586" s="149"/>
      <c r="Q586" s="149"/>
      <c r="R586" s="141"/>
      <c r="S586" s="38"/>
    </row>
    <row r="587" spans="1:19">
      <c r="A587" s="91" t="s">
        <v>235</v>
      </c>
      <c r="B587" s="107">
        <v>0</v>
      </c>
      <c r="C587" s="107">
        <v>0</v>
      </c>
      <c r="D587" s="107">
        <v>0</v>
      </c>
      <c r="E587" s="107">
        <v>0</v>
      </c>
      <c r="F587" s="107">
        <v>1</v>
      </c>
      <c r="G587" s="107">
        <v>0</v>
      </c>
      <c r="H587" s="107">
        <v>0</v>
      </c>
      <c r="I587" s="107">
        <v>0</v>
      </c>
      <c r="J587" s="107">
        <v>0</v>
      </c>
      <c r="K587" s="107">
        <v>0</v>
      </c>
      <c r="L587" s="107">
        <v>1</v>
      </c>
      <c r="M587" s="107">
        <v>1</v>
      </c>
      <c r="N587" s="107">
        <v>0</v>
      </c>
      <c r="O587" s="107">
        <v>0</v>
      </c>
      <c r="P587" s="149"/>
      <c r="Q587" s="149"/>
      <c r="R587" s="141"/>
      <c r="S587" s="38"/>
    </row>
    <row r="588" spans="1:19">
      <c r="A588" s="91" t="s">
        <v>236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149"/>
      <c r="Q588" s="149"/>
      <c r="R588" s="141"/>
      <c r="S588" s="38"/>
    </row>
    <row r="589" spans="1:19">
      <c r="A589" s="91" t="s">
        <v>237</v>
      </c>
      <c r="B589" s="107">
        <v>0</v>
      </c>
      <c r="C589" s="107">
        <v>0</v>
      </c>
      <c r="D589" s="107">
        <v>0</v>
      </c>
      <c r="E589" s="107">
        <v>1</v>
      </c>
      <c r="F589" s="107">
        <v>0</v>
      </c>
      <c r="G589" s="107">
        <v>0</v>
      </c>
      <c r="H589" s="107">
        <v>0</v>
      </c>
      <c r="I589" s="107">
        <v>0</v>
      </c>
      <c r="J589" s="107">
        <v>0</v>
      </c>
      <c r="K589" s="107">
        <v>0</v>
      </c>
      <c r="L589" s="107">
        <v>0</v>
      </c>
      <c r="M589" s="107">
        <v>0</v>
      </c>
      <c r="N589" s="107">
        <v>0</v>
      </c>
      <c r="O589" s="107">
        <v>0</v>
      </c>
      <c r="P589" s="149"/>
      <c r="Q589" s="149"/>
      <c r="R589" s="141"/>
      <c r="S589" s="38"/>
    </row>
    <row r="590" spans="1:19">
      <c r="A590" s="91" t="s">
        <v>238</v>
      </c>
      <c r="B590" s="107">
        <v>0</v>
      </c>
      <c r="C590" s="107">
        <v>0</v>
      </c>
      <c r="D590" s="107">
        <v>0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0</v>
      </c>
      <c r="P590" s="149"/>
      <c r="Q590" s="149"/>
      <c r="R590" s="141"/>
      <c r="S590" s="38"/>
    </row>
    <row r="591" spans="1:19">
      <c r="A591" s="91" t="s">
        <v>239</v>
      </c>
      <c r="B591" s="107">
        <v>0</v>
      </c>
      <c r="C591" s="107">
        <v>0</v>
      </c>
      <c r="D591" s="107">
        <v>0</v>
      </c>
      <c r="E591" s="107">
        <v>0</v>
      </c>
      <c r="F591" s="107">
        <v>0</v>
      </c>
      <c r="G591" s="107">
        <v>0</v>
      </c>
      <c r="H591" s="107">
        <v>0</v>
      </c>
      <c r="I591" s="107">
        <v>0</v>
      </c>
      <c r="J591" s="107">
        <v>2</v>
      </c>
      <c r="K591" s="107">
        <v>1</v>
      </c>
      <c r="L591" s="107">
        <v>0</v>
      </c>
      <c r="M591" s="107">
        <v>0</v>
      </c>
      <c r="N591" s="107">
        <v>0</v>
      </c>
      <c r="O591" s="107">
        <v>0</v>
      </c>
      <c r="P591" s="149"/>
      <c r="Q591" s="149"/>
      <c r="R591" s="141"/>
      <c r="S591" s="38"/>
    </row>
    <row r="592" spans="1:19">
      <c r="A592" s="91" t="s">
        <v>240</v>
      </c>
      <c r="B592" s="107">
        <v>0</v>
      </c>
      <c r="C592" s="107">
        <v>0</v>
      </c>
      <c r="D592" s="107">
        <v>1</v>
      </c>
      <c r="E592" s="107">
        <v>0</v>
      </c>
      <c r="F592" s="107">
        <v>1</v>
      </c>
      <c r="G592" s="107">
        <v>0</v>
      </c>
      <c r="H592" s="107">
        <v>0</v>
      </c>
      <c r="I592" s="107">
        <v>0</v>
      </c>
      <c r="J592" s="107">
        <v>4</v>
      </c>
      <c r="K592" s="107">
        <v>0</v>
      </c>
      <c r="L592" s="107">
        <v>0</v>
      </c>
      <c r="M592" s="107">
        <v>1</v>
      </c>
      <c r="N592" s="107">
        <v>0</v>
      </c>
      <c r="O592" s="107">
        <v>0</v>
      </c>
      <c r="P592" s="149"/>
      <c r="Q592" s="149"/>
      <c r="R592" s="141"/>
      <c r="S592" s="38"/>
    </row>
    <row r="593" spans="1:19">
      <c r="A593" s="91" t="s">
        <v>241</v>
      </c>
      <c r="B593" s="107">
        <v>0</v>
      </c>
      <c r="C593" s="107">
        <v>0</v>
      </c>
      <c r="D593" s="107">
        <v>1</v>
      </c>
      <c r="E593" s="107">
        <v>0</v>
      </c>
      <c r="F593" s="107">
        <v>1</v>
      </c>
      <c r="G593" s="107">
        <v>0</v>
      </c>
      <c r="H593" s="107">
        <v>0</v>
      </c>
      <c r="I593" s="107">
        <v>0</v>
      </c>
      <c r="J593" s="107">
        <v>1</v>
      </c>
      <c r="K593" s="107">
        <v>0</v>
      </c>
      <c r="L593" s="107">
        <v>1</v>
      </c>
      <c r="M593" s="107">
        <v>0</v>
      </c>
      <c r="N593" s="107">
        <v>0</v>
      </c>
      <c r="O593" s="107">
        <v>0</v>
      </c>
      <c r="P593" s="149"/>
      <c r="Q593" s="149"/>
      <c r="R593" s="141"/>
      <c r="S593" s="38"/>
    </row>
    <row r="594" spans="1:19">
      <c r="A594" s="91" t="s">
        <v>242</v>
      </c>
      <c r="B594" s="107">
        <v>0</v>
      </c>
      <c r="C594" s="107">
        <v>0</v>
      </c>
      <c r="D594" s="107">
        <v>0</v>
      </c>
      <c r="E594" s="107">
        <v>0</v>
      </c>
      <c r="F594" s="107">
        <v>0</v>
      </c>
      <c r="G594" s="107">
        <v>0</v>
      </c>
      <c r="H594" s="107">
        <v>0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149"/>
      <c r="Q594" s="149"/>
      <c r="R594" s="141"/>
      <c r="S594" s="38"/>
    </row>
    <row r="595" spans="1:19" ht="16.5" customHeight="1">
      <c r="A595" s="91" t="s">
        <v>243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149"/>
      <c r="Q595" s="149"/>
      <c r="R595" s="141"/>
      <c r="S595" s="38"/>
    </row>
    <row r="596" spans="1:19">
      <c r="A596" s="149"/>
      <c r="B596" s="149"/>
      <c r="C596" s="149"/>
      <c r="D596" s="149"/>
      <c r="E596" s="149"/>
      <c r="F596" s="149"/>
      <c r="G596" s="149"/>
      <c r="H596" s="149"/>
      <c r="I596" s="149"/>
      <c r="J596" s="149"/>
      <c r="K596" s="149"/>
      <c r="L596" s="149"/>
      <c r="M596" s="149"/>
      <c r="N596" s="149"/>
      <c r="O596" s="149"/>
      <c r="P596" s="149"/>
      <c r="Q596" s="149"/>
      <c r="R596" s="141"/>
      <c r="S596" s="38"/>
    </row>
    <row r="597" spans="1:19">
      <c r="A597" s="149"/>
      <c r="B597" s="149"/>
      <c r="C597" s="149"/>
      <c r="D597" s="149"/>
      <c r="E597" s="149"/>
      <c r="F597" s="149"/>
      <c r="G597" s="149"/>
      <c r="H597" s="149"/>
      <c r="I597" s="149"/>
      <c r="J597" s="149"/>
      <c r="K597" s="149"/>
      <c r="L597" s="149"/>
      <c r="M597" s="149"/>
      <c r="N597" s="149"/>
      <c r="O597" s="149"/>
      <c r="P597" s="149"/>
      <c r="Q597" s="149"/>
      <c r="R597" s="141"/>
      <c r="S597" s="38"/>
    </row>
    <row r="598" spans="1:19" ht="16.5" customHeight="1">
      <c r="A598" s="196" t="s">
        <v>452</v>
      </c>
      <c r="B598" s="182" t="s">
        <v>201</v>
      </c>
      <c r="C598" s="183"/>
      <c r="D598" s="182" t="s">
        <v>202</v>
      </c>
      <c r="E598" s="183"/>
      <c r="F598" s="182" t="s">
        <v>309</v>
      </c>
      <c r="G598" s="183"/>
      <c r="H598" s="182" t="s">
        <v>203</v>
      </c>
      <c r="I598" s="183"/>
      <c r="J598" s="182" t="s">
        <v>204</v>
      </c>
      <c r="K598" s="183"/>
      <c r="L598" s="182" t="s">
        <v>205</v>
      </c>
      <c r="M598" s="183"/>
      <c r="N598" s="182" t="s">
        <v>206</v>
      </c>
      <c r="O598" s="183"/>
      <c r="P598" s="149"/>
      <c r="Q598" s="149"/>
      <c r="R598" s="141"/>
      <c r="S598" s="38"/>
    </row>
    <row r="599" spans="1:19">
      <c r="A599" s="197"/>
      <c r="B599" s="148" t="s">
        <v>3</v>
      </c>
      <c r="C599" s="148" t="s">
        <v>4</v>
      </c>
      <c r="D599" s="148" t="s">
        <v>3</v>
      </c>
      <c r="E599" s="148" t="s">
        <v>4</v>
      </c>
      <c r="F599" s="148" t="s">
        <v>3</v>
      </c>
      <c r="G599" s="148" t="s">
        <v>4</v>
      </c>
      <c r="H599" s="148" t="s">
        <v>3</v>
      </c>
      <c r="I599" s="148" t="s">
        <v>4</v>
      </c>
      <c r="J599" s="148" t="s">
        <v>3</v>
      </c>
      <c r="K599" s="148" t="s">
        <v>4</v>
      </c>
      <c r="L599" s="148" t="s">
        <v>3</v>
      </c>
      <c r="M599" s="148" t="s">
        <v>4</v>
      </c>
      <c r="N599" s="148" t="s">
        <v>3</v>
      </c>
      <c r="O599" s="148" t="s">
        <v>4</v>
      </c>
      <c r="P599" s="39"/>
      <c r="Q599" s="149"/>
      <c r="R599" s="141"/>
      <c r="S599" s="38"/>
    </row>
    <row r="600" spans="1:19" ht="16.149999999999999" customHeight="1">
      <c r="A600" s="91" t="s">
        <v>222</v>
      </c>
      <c r="B600" s="105">
        <v>4</v>
      </c>
      <c r="C600" s="105">
        <v>1</v>
      </c>
      <c r="D600" s="105">
        <v>4</v>
      </c>
      <c r="E600" s="105">
        <v>1</v>
      </c>
      <c r="F600" s="105">
        <v>1</v>
      </c>
      <c r="G600" s="105">
        <v>0</v>
      </c>
      <c r="H600" s="105">
        <v>964</v>
      </c>
      <c r="I600" s="105">
        <v>750</v>
      </c>
      <c r="J600" s="105">
        <v>5</v>
      </c>
      <c r="K600" s="105">
        <v>0</v>
      </c>
      <c r="L600" s="105">
        <v>157</v>
      </c>
      <c r="M600" s="105">
        <v>190</v>
      </c>
      <c r="N600" s="105">
        <v>19</v>
      </c>
      <c r="O600" s="105">
        <v>13</v>
      </c>
      <c r="P600" s="149"/>
      <c r="Q600" s="149"/>
      <c r="R600" s="141"/>
      <c r="S600" s="38"/>
    </row>
    <row r="601" spans="1:19">
      <c r="A601" s="91" t="s">
        <v>223</v>
      </c>
      <c r="B601" s="107">
        <v>1</v>
      </c>
      <c r="C601" s="107">
        <v>0</v>
      </c>
      <c r="D601" s="107">
        <v>0</v>
      </c>
      <c r="E601" s="107">
        <v>1</v>
      </c>
      <c r="F601" s="107">
        <v>1</v>
      </c>
      <c r="G601" s="107">
        <v>0</v>
      </c>
      <c r="H601" s="107">
        <v>177</v>
      </c>
      <c r="I601" s="107">
        <v>122</v>
      </c>
      <c r="J601" s="107">
        <v>1</v>
      </c>
      <c r="K601" s="107">
        <v>0</v>
      </c>
      <c r="L601" s="107">
        <v>14</v>
      </c>
      <c r="M601" s="107">
        <v>25</v>
      </c>
      <c r="N601" s="107">
        <v>1</v>
      </c>
      <c r="O601" s="107">
        <v>0</v>
      </c>
      <c r="P601" s="149"/>
      <c r="Q601" s="149"/>
      <c r="R601" s="141"/>
      <c r="S601" s="38"/>
    </row>
    <row r="602" spans="1:19">
      <c r="A602" s="91" t="s">
        <v>224</v>
      </c>
      <c r="B602" s="107">
        <v>3</v>
      </c>
      <c r="C602" s="107">
        <v>1</v>
      </c>
      <c r="D602" s="107">
        <v>1</v>
      </c>
      <c r="E602" s="107">
        <v>0</v>
      </c>
      <c r="F602" s="107">
        <v>0</v>
      </c>
      <c r="G602" s="107">
        <v>0</v>
      </c>
      <c r="H602" s="107">
        <v>147</v>
      </c>
      <c r="I602" s="107">
        <v>105</v>
      </c>
      <c r="J602" s="107">
        <v>1</v>
      </c>
      <c r="K602" s="107">
        <v>0</v>
      </c>
      <c r="L602" s="107">
        <v>15</v>
      </c>
      <c r="M602" s="107">
        <v>5</v>
      </c>
      <c r="N602" s="107">
        <v>1</v>
      </c>
      <c r="O602" s="107">
        <v>0</v>
      </c>
      <c r="P602" s="149"/>
      <c r="Q602" s="149"/>
      <c r="R602" s="141"/>
      <c r="S602" s="38"/>
    </row>
    <row r="603" spans="1:19">
      <c r="A603" s="91" t="s">
        <v>288</v>
      </c>
      <c r="B603" s="107">
        <v>0</v>
      </c>
      <c r="C603" s="107">
        <v>0</v>
      </c>
      <c r="D603" s="107">
        <v>1</v>
      </c>
      <c r="E603" s="107">
        <v>0</v>
      </c>
      <c r="F603" s="107">
        <v>0</v>
      </c>
      <c r="G603" s="107">
        <v>0</v>
      </c>
      <c r="H603" s="107">
        <v>94</v>
      </c>
      <c r="I603" s="107">
        <v>91</v>
      </c>
      <c r="J603" s="107">
        <v>0</v>
      </c>
      <c r="K603" s="107">
        <v>0</v>
      </c>
      <c r="L603" s="107">
        <v>18</v>
      </c>
      <c r="M603" s="107">
        <v>24</v>
      </c>
      <c r="N603" s="107">
        <v>1</v>
      </c>
      <c r="O603" s="107">
        <v>0</v>
      </c>
      <c r="P603" s="149"/>
      <c r="Q603" s="149"/>
      <c r="R603" s="141"/>
      <c r="S603" s="38"/>
    </row>
    <row r="604" spans="1:19">
      <c r="A604" s="91" t="s">
        <v>225</v>
      </c>
      <c r="B604" s="107">
        <v>0</v>
      </c>
      <c r="C604" s="107">
        <v>0</v>
      </c>
      <c r="D604" s="107">
        <v>1</v>
      </c>
      <c r="E604" s="107">
        <v>0</v>
      </c>
      <c r="F604" s="107">
        <v>0</v>
      </c>
      <c r="G604" s="107">
        <v>0</v>
      </c>
      <c r="H604" s="107">
        <v>164</v>
      </c>
      <c r="I604" s="107">
        <v>93</v>
      </c>
      <c r="J604" s="107">
        <v>1</v>
      </c>
      <c r="K604" s="107">
        <v>0</v>
      </c>
      <c r="L604" s="107">
        <v>12</v>
      </c>
      <c r="M604" s="107">
        <v>11</v>
      </c>
      <c r="N604" s="107">
        <v>1</v>
      </c>
      <c r="O604" s="107">
        <v>2</v>
      </c>
      <c r="P604" s="149"/>
      <c r="Q604" s="149"/>
      <c r="R604" s="141"/>
      <c r="S604" s="38"/>
    </row>
    <row r="605" spans="1:19">
      <c r="A605" s="91" t="s">
        <v>226</v>
      </c>
      <c r="B605" s="107">
        <v>0</v>
      </c>
      <c r="C605" s="107">
        <v>0</v>
      </c>
      <c r="D605" s="107">
        <v>0</v>
      </c>
      <c r="E605" s="107">
        <v>0</v>
      </c>
      <c r="F605" s="107">
        <v>0</v>
      </c>
      <c r="G605" s="107">
        <v>0</v>
      </c>
      <c r="H605" s="107">
        <v>33</v>
      </c>
      <c r="I605" s="107">
        <v>31</v>
      </c>
      <c r="J605" s="107">
        <v>0</v>
      </c>
      <c r="K605" s="107">
        <v>0</v>
      </c>
      <c r="L605" s="107">
        <v>15</v>
      </c>
      <c r="M605" s="107">
        <v>23</v>
      </c>
      <c r="N605" s="107">
        <v>11</v>
      </c>
      <c r="O605" s="107">
        <v>10</v>
      </c>
      <c r="P605" s="149"/>
      <c r="Q605" s="149"/>
      <c r="R605" s="141"/>
      <c r="S605" s="38"/>
    </row>
    <row r="606" spans="1:19">
      <c r="A606" s="91" t="s">
        <v>227</v>
      </c>
      <c r="B606" s="107">
        <v>0</v>
      </c>
      <c r="C606" s="107">
        <v>0</v>
      </c>
      <c r="D606" s="107">
        <v>1</v>
      </c>
      <c r="E606" s="107">
        <v>0</v>
      </c>
      <c r="F606" s="107">
        <v>0</v>
      </c>
      <c r="G606" s="107">
        <v>0</v>
      </c>
      <c r="H606" s="107">
        <v>81</v>
      </c>
      <c r="I606" s="107">
        <v>56</v>
      </c>
      <c r="J606" s="107">
        <v>0</v>
      </c>
      <c r="K606" s="107">
        <v>0</v>
      </c>
      <c r="L606" s="107">
        <v>15</v>
      </c>
      <c r="M606" s="107">
        <v>35</v>
      </c>
      <c r="N606" s="107">
        <v>1</v>
      </c>
      <c r="O606" s="107">
        <v>0</v>
      </c>
      <c r="P606" s="149"/>
      <c r="Q606" s="149"/>
      <c r="R606" s="141"/>
      <c r="S606" s="38"/>
    </row>
    <row r="607" spans="1:19">
      <c r="A607" s="91" t="s">
        <v>228</v>
      </c>
      <c r="B607" s="107">
        <v>0</v>
      </c>
      <c r="C607" s="107">
        <v>0</v>
      </c>
      <c r="D607" s="107">
        <v>0</v>
      </c>
      <c r="E607" s="107">
        <v>0</v>
      </c>
      <c r="F607" s="107">
        <v>0</v>
      </c>
      <c r="G607" s="107">
        <v>0</v>
      </c>
      <c r="H607" s="107">
        <v>18</v>
      </c>
      <c r="I607" s="107">
        <v>15</v>
      </c>
      <c r="J607" s="107">
        <v>0</v>
      </c>
      <c r="K607" s="107">
        <v>0</v>
      </c>
      <c r="L607" s="107">
        <v>2</v>
      </c>
      <c r="M607" s="107">
        <v>0</v>
      </c>
      <c r="N607" s="107">
        <v>0</v>
      </c>
      <c r="O607" s="107">
        <v>0</v>
      </c>
      <c r="P607" s="149"/>
      <c r="Q607" s="149"/>
      <c r="R607" s="141"/>
      <c r="S607" s="38"/>
    </row>
    <row r="608" spans="1:19">
      <c r="A608" s="91" t="s">
        <v>229</v>
      </c>
      <c r="B608" s="107">
        <v>0</v>
      </c>
      <c r="C608" s="107">
        <v>0</v>
      </c>
      <c r="D608" s="107">
        <v>0</v>
      </c>
      <c r="E608" s="107">
        <v>0</v>
      </c>
      <c r="F608" s="107">
        <v>0</v>
      </c>
      <c r="G608" s="107">
        <v>0</v>
      </c>
      <c r="H608" s="107">
        <v>57</v>
      </c>
      <c r="I608" s="107">
        <v>57</v>
      </c>
      <c r="J608" s="107">
        <v>0</v>
      </c>
      <c r="K608" s="107">
        <v>0</v>
      </c>
      <c r="L608" s="107">
        <v>2</v>
      </c>
      <c r="M608" s="107">
        <v>5</v>
      </c>
      <c r="N608" s="107">
        <v>1</v>
      </c>
      <c r="O608" s="107">
        <v>0</v>
      </c>
      <c r="P608" s="149"/>
      <c r="Q608" s="149"/>
      <c r="R608" s="141"/>
      <c r="S608" s="38"/>
    </row>
    <row r="609" spans="1:19">
      <c r="A609" s="91" t="s">
        <v>230</v>
      </c>
      <c r="B609" s="107">
        <v>0</v>
      </c>
      <c r="C609" s="107">
        <v>0</v>
      </c>
      <c r="D609" s="107">
        <v>0</v>
      </c>
      <c r="E609" s="107">
        <v>0</v>
      </c>
      <c r="F609" s="107">
        <v>0</v>
      </c>
      <c r="G609" s="107">
        <v>0</v>
      </c>
      <c r="H609" s="107">
        <v>15</v>
      </c>
      <c r="I609" s="107">
        <v>12</v>
      </c>
      <c r="J609" s="107">
        <v>0</v>
      </c>
      <c r="K609" s="107">
        <v>0</v>
      </c>
      <c r="L609" s="107">
        <v>0</v>
      </c>
      <c r="M609" s="107">
        <v>1</v>
      </c>
      <c r="N609" s="107">
        <v>0</v>
      </c>
      <c r="O609" s="107">
        <v>0</v>
      </c>
      <c r="P609" s="149"/>
      <c r="Q609" s="149"/>
      <c r="R609" s="141"/>
      <c r="S609" s="38"/>
    </row>
    <row r="610" spans="1:19">
      <c r="A610" s="91" t="s">
        <v>231</v>
      </c>
      <c r="B610" s="107">
        <v>0</v>
      </c>
      <c r="C610" s="107">
        <v>0</v>
      </c>
      <c r="D610" s="107">
        <v>0</v>
      </c>
      <c r="E610" s="107">
        <v>0</v>
      </c>
      <c r="F610" s="107">
        <v>0</v>
      </c>
      <c r="G610" s="107">
        <v>0</v>
      </c>
      <c r="H610" s="107">
        <v>14</v>
      </c>
      <c r="I610" s="107">
        <v>9</v>
      </c>
      <c r="J610" s="107">
        <v>0</v>
      </c>
      <c r="K610" s="107">
        <v>0</v>
      </c>
      <c r="L610" s="107">
        <v>48</v>
      </c>
      <c r="M610" s="107">
        <v>39</v>
      </c>
      <c r="N610" s="107">
        <v>0</v>
      </c>
      <c r="O610" s="107">
        <v>0</v>
      </c>
      <c r="P610" s="149"/>
      <c r="Q610" s="149"/>
      <c r="R610" s="141"/>
      <c r="S610" s="38"/>
    </row>
    <row r="611" spans="1:19">
      <c r="A611" s="91" t="s">
        <v>232</v>
      </c>
      <c r="B611" s="107">
        <v>0</v>
      </c>
      <c r="C611" s="107">
        <v>0</v>
      </c>
      <c r="D611" s="107">
        <v>0</v>
      </c>
      <c r="E611" s="107">
        <v>0</v>
      </c>
      <c r="F611" s="107">
        <v>0</v>
      </c>
      <c r="G611" s="107">
        <v>0</v>
      </c>
      <c r="H611" s="107">
        <v>3</v>
      </c>
      <c r="I611" s="107">
        <v>3</v>
      </c>
      <c r="J611" s="107">
        <v>0</v>
      </c>
      <c r="K611" s="107">
        <v>0</v>
      </c>
      <c r="L611" s="107">
        <v>0</v>
      </c>
      <c r="M611" s="107">
        <v>0</v>
      </c>
      <c r="N611" s="107">
        <v>0</v>
      </c>
      <c r="O611" s="107">
        <v>0</v>
      </c>
      <c r="P611" s="149"/>
      <c r="Q611" s="149"/>
      <c r="R611" s="141"/>
      <c r="S611" s="38"/>
    </row>
    <row r="612" spans="1:19">
      <c r="A612" s="91" t="s">
        <v>233</v>
      </c>
      <c r="B612" s="107">
        <v>0</v>
      </c>
      <c r="C612" s="107">
        <v>0</v>
      </c>
      <c r="D612" s="107">
        <v>0</v>
      </c>
      <c r="E612" s="107">
        <v>0</v>
      </c>
      <c r="F612" s="107">
        <v>0</v>
      </c>
      <c r="G612" s="107">
        <v>0</v>
      </c>
      <c r="H612" s="107">
        <v>16</v>
      </c>
      <c r="I612" s="107">
        <v>18</v>
      </c>
      <c r="J612" s="107">
        <v>0</v>
      </c>
      <c r="K612" s="107">
        <v>0</v>
      </c>
      <c r="L612" s="107">
        <v>1</v>
      </c>
      <c r="M612" s="107">
        <v>3</v>
      </c>
      <c r="N612" s="107">
        <v>1</v>
      </c>
      <c r="O612" s="107">
        <v>0</v>
      </c>
      <c r="P612" s="149"/>
      <c r="Q612" s="149"/>
      <c r="R612" s="141"/>
      <c r="S612" s="38"/>
    </row>
    <row r="613" spans="1:19">
      <c r="A613" s="91" t="s">
        <v>234</v>
      </c>
      <c r="B613" s="107">
        <v>0</v>
      </c>
      <c r="C613" s="107">
        <v>0</v>
      </c>
      <c r="D613" s="107">
        <v>0</v>
      </c>
      <c r="E613" s="107">
        <v>0</v>
      </c>
      <c r="F613" s="107">
        <v>0</v>
      </c>
      <c r="G613" s="107">
        <v>0</v>
      </c>
      <c r="H613" s="107">
        <v>4</v>
      </c>
      <c r="I613" s="107">
        <v>3</v>
      </c>
      <c r="J613" s="107">
        <v>0</v>
      </c>
      <c r="K613" s="107">
        <v>0</v>
      </c>
      <c r="L613" s="107">
        <v>0</v>
      </c>
      <c r="M613" s="107">
        <v>1</v>
      </c>
      <c r="N613" s="107">
        <v>0</v>
      </c>
      <c r="O613" s="107">
        <v>0</v>
      </c>
      <c r="P613" s="149"/>
      <c r="Q613" s="149"/>
      <c r="R613" s="141"/>
      <c r="S613" s="38"/>
    </row>
    <row r="614" spans="1:19">
      <c r="A614" s="91" t="s">
        <v>235</v>
      </c>
      <c r="B614" s="107">
        <v>0</v>
      </c>
      <c r="C614" s="107">
        <v>0</v>
      </c>
      <c r="D614" s="107">
        <v>0</v>
      </c>
      <c r="E614" s="107">
        <v>0</v>
      </c>
      <c r="F614" s="107">
        <v>0</v>
      </c>
      <c r="G614" s="107">
        <v>0</v>
      </c>
      <c r="H614" s="107">
        <v>11</v>
      </c>
      <c r="I614" s="107">
        <v>12</v>
      </c>
      <c r="J614" s="107">
        <v>0</v>
      </c>
      <c r="K614" s="107">
        <v>0</v>
      </c>
      <c r="L614" s="107">
        <v>6</v>
      </c>
      <c r="M614" s="107">
        <v>7</v>
      </c>
      <c r="N614" s="107">
        <v>0</v>
      </c>
      <c r="O614" s="107">
        <v>0</v>
      </c>
      <c r="P614" s="149"/>
      <c r="Q614" s="149"/>
      <c r="R614" s="141"/>
      <c r="S614" s="38"/>
    </row>
    <row r="615" spans="1:19">
      <c r="A615" s="91" t="s">
        <v>236</v>
      </c>
      <c r="B615" s="107">
        <v>0</v>
      </c>
      <c r="C615" s="107">
        <v>0</v>
      </c>
      <c r="D615" s="107">
        <v>0</v>
      </c>
      <c r="E615" s="107">
        <v>0</v>
      </c>
      <c r="F615" s="107">
        <v>0</v>
      </c>
      <c r="G615" s="107">
        <v>0</v>
      </c>
      <c r="H615" s="107">
        <v>10</v>
      </c>
      <c r="I615" s="107">
        <v>0</v>
      </c>
      <c r="J615" s="107">
        <v>0</v>
      </c>
      <c r="K615" s="107">
        <v>0</v>
      </c>
      <c r="L615" s="107">
        <v>0</v>
      </c>
      <c r="M615" s="107">
        <v>0</v>
      </c>
      <c r="N615" s="107">
        <v>0</v>
      </c>
      <c r="O615" s="107">
        <v>0</v>
      </c>
      <c r="P615" s="149"/>
      <c r="Q615" s="149"/>
      <c r="R615" s="141"/>
      <c r="S615" s="38"/>
    </row>
    <row r="616" spans="1:19">
      <c r="A616" s="91" t="s">
        <v>237</v>
      </c>
      <c r="B616" s="107">
        <v>0</v>
      </c>
      <c r="C616" s="107">
        <v>0</v>
      </c>
      <c r="D616" s="107">
        <v>0</v>
      </c>
      <c r="E616" s="107">
        <v>0</v>
      </c>
      <c r="F616" s="107">
        <v>0</v>
      </c>
      <c r="G616" s="107">
        <v>0</v>
      </c>
      <c r="H616" s="107">
        <v>10</v>
      </c>
      <c r="I616" s="107">
        <v>10</v>
      </c>
      <c r="J616" s="107">
        <v>0</v>
      </c>
      <c r="K616" s="107">
        <v>0</v>
      </c>
      <c r="L616" s="107">
        <v>6</v>
      </c>
      <c r="M616" s="107">
        <v>5</v>
      </c>
      <c r="N616" s="107">
        <v>0</v>
      </c>
      <c r="O616" s="107">
        <v>0</v>
      </c>
      <c r="P616" s="149"/>
      <c r="Q616" s="149"/>
      <c r="R616" s="141"/>
      <c r="S616" s="38"/>
    </row>
    <row r="617" spans="1:19">
      <c r="A617" s="91" t="s">
        <v>238</v>
      </c>
      <c r="B617" s="107">
        <v>0</v>
      </c>
      <c r="C617" s="107">
        <v>0</v>
      </c>
      <c r="D617" s="107">
        <v>0</v>
      </c>
      <c r="E617" s="107">
        <v>0</v>
      </c>
      <c r="F617" s="107">
        <v>0</v>
      </c>
      <c r="G617" s="107">
        <v>0</v>
      </c>
      <c r="H617" s="107">
        <v>3</v>
      </c>
      <c r="I617" s="107">
        <v>3</v>
      </c>
      <c r="J617" s="107">
        <v>0</v>
      </c>
      <c r="K617" s="107">
        <v>0</v>
      </c>
      <c r="L617" s="107">
        <v>0</v>
      </c>
      <c r="M617" s="107">
        <v>0</v>
      </c>
      <c r="N617" s="107">
        <v>0</v>
      </c>
      <c r="O617" s="107">
        <v>0</v>
      </c>
      <c r="P617" s="149"/>
      <c r="Q617" s="149"/>
      <c r="R617" s="141"/>
      <c r="S617" s="38"/>
    </row>
    <row r="618" spans="1:19">
      <c r="A618" s="91" t="s">
        <v>239</v>
      </c>
      <c r="B618" s="107">
        <v>0</v>
      </c>
      <c r="C618" s="107">
        <v>0</v>
      </c>
      <c r="D618" s="107">
        <v>0</v>
      </c>
      <c r="E618" s="107">
        <v>0</v>
      </c>
      <c r="F618" s="107">
        <v>0</v>
      </c>
      <c r="G618" s="107">
        <v>0</v>
      </c>
      <c r="H618" s="107">
        <v>14</v>
      </c>
      <c r="I618" s="107">
        <v>8</v>
      </c>
      <c r="J618" s="107">
        <v>0</v>
      </c>
      <c r="K618" s="107">
        <v>0</v>
      </c>
      <c r="L618" s="107">
        <v>0</v>
      </c>
      <c r="M618" s="107">
        <v>0</v>
      </c>
      <c r="N618" s="107">
        <v>0</v>
      </c>
      <c r="O618" s="107">
        <v>0</v>
      </c>
      <c r="P618" s="149"/>
      <c r="Q618" s="149"/>
      <c r="R618" s="141"/>
      <c r="S618" s="38"/>
    </row>
    <row r="619" spans="1:19">
      <c r="A619" s="91" t="s">
        <v>240</v>
      </c>
      <c r="B619" s="107">
        <v>0</v>
      </c>
      <c r="C619" s="107">
        <v>0</v>
      </c>
      <c r="D619" s="107">
        <v>0</v>
      </c>
      <c r="E619" s="107">
        <v>0</v>
      </c>
      <c r="F619" s="107">
        <v>0</v>
      </c>
      <c r="G619" s="107">
        <v>0</v>
      </c>
      <c r="H619" s="107">
        <v>71</v>
      </c>
      <c r="I619" s="107">
        <v>93</v>
      </c>
      <c r="J619" s="107">
        <v>2</v>
      </c>
      <c r="K619" s="107">
        <v>0</v>
      </c>
      <c r="L619" s="107">
        <v>3</v>
      </c>
      <c r="M619" s="107">
        <v>6</v>
      </c>
      <c r="N619" s="107">
        <v>1</v>
      </c>
      <c r="O619" s="107">
        <v>1</v>
      </c>
      <c r="P619" s="149"/>
      <c r="Q619" s="149"/>
      <c r="R619" s="141"/>
      <c r="S619" s="38"/>
    </row>
    <row r="620" spans="1:19">
      <c r="A620" s="91" t="s">
        <v>241</v>
      </c>
      <c r="B620" s="107">
        <v>0</v>
      </c>
      <c r="C620" s="107">
        <v>0</v>
      </c>
      <c r="D620" s="107">
        <v>0</v>
      </c>
      <c r="E620" s="107">
        <v>0</v>
      </c>
      <c r="F620" s="107">
        <v>0</v>
      </c>
      <c r="G620" s="107">
        <v>0</v>
      </c>
      <c r="H620" s="107">
        <v>20</v>
      </c>
      <c r="I620" s="107">
        <v>9</v>
      </c>
      <c r="J620" s="107">
        <v>0</v>
      </c>
      <c r="K620" s="107">
        <v>0</v>
      </c>
      <c r="L620" s="107">
        <v>0</v>
      </c>
      <c r="M620" s="107">
        <v>0</v>
      </c>
      <c r="N620" s="107">
        <v>0</v>
      </c>
      <c r="O620" s="107">
        <v>0</v>
      </c>
      <c r="P620" s="149"/>
      <c r="Q620" s="149"/>
      <c r="R620" s="141"/>
      <c r="S620" s="38"/>
    </row>
    <row r="621" spans="1:19">
      <c r="A621" s="91" t="s">
        <v>242</v>
      </c>
      <c r="B621" s="107">
        <v>0</v>
      </c>
      <c r="C621" s="107">
        <v>0</v>
      </c>
      <c r="D621" s="107">
        <v>0</v>
      </c>
      <c r="E621" s="107">
        <v>0</v>
      </c>
      <c r="F621" s="107">
        <v>0</v>
      </c>
      <c r="G621" s="107">
        <v>0</v>
      </c>
      <c r="H621" s="107">
        <v>2</v>
      </c>
      <c r="I621" s="107">
        <v>0</v>
      </c>
      <c r="J621" s="107">
        <v>0</v>
      </c>
      <c r="K621" s="107">
        <v>0</v>
      </c>
      <c r="L621" s="107">
        <v>0</v>
      </c>
      <c r="M621" s="107">
        <v>0</v>
      </c>
      <c r="N621" s="107">
        <v>0</v>
      </c>
      <c r="O621" s="107">
        <v>0</v>
      </c>
      <c r="P621" s="149"/>
      <c r="Q621" s="149"/>
      <c r="R621" s="141"/>
      <c r="S621" s="38"/>
    </row>
    <row r="622" spans="1:19" ht="16.5" customHeight="1">
      <c r="A622" s="91" t="s">
        <v>243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07">
        <v>0</v>
      </c>
      <c r="M622" s="107">
        <v>0</v>
      </c>
      <c r="N622" s="107">
        <v>0</v>
      </c>
      <c r="O622" s="107">
        <v>0</v>
      </c>
      <c r="P622" s="149"/>
      <c r="Q622" s="149"/>
      <c r="R622" s="141"/>
      <c r="S622" s="38"/>
    </row>
    <row r="623" spans="1:19">
      <c r="A623" s="149"/>
      <c r="B623" s="149"/>
      <c r="C623" s="149"/>
      <c r="D623" s="149"/>
      <c r="E623" s="149"/>
      <c r="F623" s="149"/>
      <c r="G623" s="149"/>
      <c r="H623" s="149"/>
      <c r="I623" s="149"/>
      <c r="J623" s="149"/>
      <c r="K623" s="149"/>
      <c r="L623" s="149"/>
      <c r="M623" s="149"/>
      <c r="N623" s="149"/>
      <c r="O623" s="149"/>
      <c r="P623" s="149"/>
      <c r="Q623" s="149"/>
      <c r="R623" s="141"/>
      <c r="S623" s="38"/>
    </row>
    <row r="624" spans="1:19">
      <c r="A624" s="149"/>
      <c r="B624" s="149"/>
      <c r="C624" s="149"/>
      <c r="D624" s="149"/>
      <c r="E624" s="149"/>
      <c r="F624" s="149"/>
      <c r="G624" s="149"/>
      <c r="H624" s="149"/>
      <c r="I624" s="149"/>
      <c r="J624" s="149"/>
      <c r="K624" s="149"/>
      <c r="L624" s="149"/>
      <c r="M624" s="149"/>
      <c r="N624" s="149"/>
      <c r="O624" s="149"/>
      <c r="P624" s="149"/>
      <c r="Q624" s="149"/>
      <c r="R624" s="141"/>
      <c r="S624" s="38"/>
    </row>
    <row r="625" spans="1:19" ht="16.5" customHeight="1">
      <c r="A625" s="196" t="s">
        <v>452</v>
      </c>
      <c r="B625" s="182" t="s">
        <v>207</v>
      </c>
      <c r="C625" s="183"/>
      <c r="D625" s="182" t="s">
        <v>208</v>
      </c>
      <c r="E625" s="183"/>
      <c r="F625" s="182" t="s">
        <v>209</v>
      </c>
      <c r="G625" s="183"/>
      <c r="H625" s="182" t="s">
        <v>210</v>
      </c>
      <c r="I625" s="183"/>
      <c r="J625" s="182" t="s">
        <v>211</v>
      </c>
      <c r="K625" s="183"/>
      <c r="L625" s="182" t="s">
        <v>212</v>
      </c>
      <c r="M625" s="183"/>
      <c r="N625" s="182" t="s">
        <v>287</v>
      </c>
      <c r="O625" s="183"/>
      <c r="P625" s="149"/>
      <c r="Q625" s="149"/>
      <c r="R625" s="141"/>
      <c r="S625" s="38"/>
    </row>
    <row r="626" spans="1:19">
      <c r="A626" s="197"/>
      <c r="B626" s="148" t="s">
        <v>3</v>
      </c>
      <c r="C626" s="148" t="s">
        <v>4</v>
      </c>
      <c r="D626" s="148" t="s">
        <v>3</v>
      </c>
      <c r="E626" s="148" t="s">
        <v>4</v>
      </c>
      <c r="F626" s="148" t="s">
        <v>3</v>
      </c>
      <c r="G626" s="148" t="s">
        <v>4</v>
      </c>
      <c r="H626" s="148" t="s">
        <v>3</v>
      </c>
      <c r="I626" s="148" t="s">
        <v>4</v>
      </c>
      <c r="J626" s="148" t="s">
        <v>3</v>
      </c>
      <c r="K626" s="148" t="s">
        <v>4</v>
      </c>
      <c r="L626" s="148" t="s">
        <v>3</v>
      </c>
      <c r="M626" s="148" t="s">
        <v>4</v>
      </c>
      <c r="N626" s="148" t="s">
        <v>3</v>
      </c>
      <c r="O626" s="148" t="s">
        <v>4</v>
      </c>
      <c r="P626" s="39"/>
      <c r="Q626" s="149"/>
      <c r="R626" s="141"/>
      <c r="S626" s="38"/>
    </row>
    <row r="627" spans="1:19" ht="16.149999999999999" customHeight="1">
      <c r="A627" s="91" t="s">
        <v>222</v>
      </c>
      <c r="B627" s="105">
        <v>6</v>
      </c>
      <c r="C627" s="105">
        <v>0</v>
      </c>
      <c r="D627" s="105">
        <v>16</v>
      </c>
      <c r="E627" s="105">
        <v>0</v>
      </c>
      <c r="F627" s="105">
        <v>23</v>
      </c>
      <c r="G627" s="105">
        <v>14</v>
      </c>
      <c r="H627" s="105">
        <v>118</v>
      </c>
      <c r="I627" s="105">
        <v>48</v>
      </c>
      <c r="J627" s="105">
        <v>60</v>
      </c>
      <c r="K627" s="105">
        <v>10</v>
      </c>
      <c r="L627" s="105">
        <v>4</v>
      </c>
      <c r="M627" s="105">
        <v>4</v>
      </c>
      <c r="N627" s="105">
        <v>1</v>
      </c>
      <c r="O627" s="105">
        <v>0</v>
      </c>
      <c r="P627" s="149"/>
      <c r="Q627" s="149"/>
      <c r="R627" s="141"/>
      <c r="S627" s="38"/>
    </row>
    <row r="628" spans="1:19">
      <c r="A628" s="91" t="s">
        <v>223</v>
      </c>
      <c r="B628" s="107">
        <v>3</v>
      </c>
      <c r="C628" s="107">
        <v>0</v>
      </c>
      <c r="D628" s="107">
        <v>0</v>
      </c>
      <c r="E628" s="107">
        <v>0</v>
      </c>
      <c r="F628" s="107">
        <v>2</v>
      </c>
      <c r="G628" s="107">
        <v>0</v>
      </c>
      <c r="H628" s="107">
        <v>19</v>
      </c>
      <c r="I628" s="107">
        <v>10</v>
      </c>
      <c r="J628" s="107">
        <v>26</v>
      </c>
      <c r="K628" s="107">
        <v>4</v>
      </c>
      <c r="L628" s="107">
        <v>1</v>
      </c>
      <c r="M628" s="107">
        <v>0</v>
      </c>
      <c r="N628" s="107">
        <v>0</v>
      </c>
      <c r="O628" s="107">
        <v>0</v>
      </c>
      <c r="P628" s="149"/>
      <c r="Q628" s="149"/>
      <c r="R628" s="141"/>
      <c r="S628" s="38"/>
    </row>
    <row r="629" spans="1:19">
      <c r="A629" s="91" t="s">
        <v>224</v>
      </c>
      <c r="B629" s="107">
        <v>0</v>
      </c>
      <c r="C629" s="107">
        <v>0</v>
      </c>
      <c r="D629" s="107">
        <v>5</v>
      </c>
      <c r="E629" s="107">
        <v>0</v>
      </c>
      <c r="F629" s="107">
        <v>1</v>
      </c>
      <c r="G629" s="107">
        <v>2</v>
      </c>
      <c r="H629" s="107">
        <v>24</v>
      </c>
      <c r="I629" s="107">
        <v>7</v>
      </c>
      <c r="J629" s="107">
        <v>13</v>
      </c>
      <c r="K629" s="107">
        <v>3</v>
      </c>
      <c r="L629" s="107">
        <v>0</v>
      </c>
      <c r="M629" s="107">
        <v>0</v>
      </c>
      <c r="N629" s="107">
        <v>1</v>
      </c>
      <c r="O629" s="107">
        <v>0</v>
      </c>
      <c r="P629" s="149"/>
      <c r="Q629" s="149"/>
      <c r="R629" s="141"/>
      <c r="S629" s="38"/>
    </row>
    <row r="630" spans="1:19">
      <c r="A630" s="91" t="s">
        <v>288</v>
      </c>
      <c r="B630" s="107">
        <v>0</v>
      </c>
      <c r="C630" s="107">
        <v>0</v>
      </c>
      <c r="D630" s="107">
        <v>5</v>
      </c>
      <c r="E630" s="107">
        <v>0</v>
      </c>
      <c r="F630" s="107">
        <v>0</v>
      </c>
      <c r="G630" s="107">
        <v>0</v>
      </c>
      <c r="H630" s="107">
        <v>14</v>
      </c>
      <c r="I630" s="107">
        <v>5</v>
      </c>
      <c r="J630" s="107">
        <v>2</v>
      </c>
      <c r="K630" s="107">
        <v>1</v>
      </c>
      <c r="L630" s="107">
        <v>1</v>
      </c>
      <c r="M630" s="107">
        <v>0</v>
      </c>
      <c r="N630" s="107">
        <v>0</v>
      </c>
      <c r="O630" s="107">
        <v>0</v>
      </c>
      <c r="P630" s="149"/>
      <c r="Q630" s="149"/>
      <c r="R630" s="141"/>
      <c r="S630" s="38"/>
    </row>
    <row r="631" spans="1:19" ht="16.5" customHeight="1">
      <c r="A631" s="91" t="s">
        <v>225</v>
      </c>
      <c r="B631" s="107">
        <v>0</v>
      </c>
      <c r="C631" s="107">
        <v>0</v>
      </c>
      <c r="D631" s="107">
        <v>1</v>
      </c>
      <c r="E631" s="107">
        <v>0</v>
      </c>
      <c r="F631" s="107">
        <v>1</v>
      </c>
      <c r="G631" s="107">
        <v>0</v>
      </c>
      <c r="H631" s="107">
        <v>8</v>
      </c>
      <c r="I631" s="107">
        <v>1</v>
      </c>
      <c r="J631" s="107">
        <v>7</v>
      </c>
      <c r="K631" s="107">
        <v>1</v>
      </c>
      <c r="L631" s="107">
        <v>0</v>
      </c>
      <c r="M631" s="107">
        <v>2</v>
      </c>
      <c r="N631" s="107">
        <v>0</v>
      </c>
      <c r="O631" s="107">
        <v>0</v>
      </c>
      <c r="P631" s="149"/>
      <c r="Q631" s="149"/>
      <c r="R631" s="141"/>
      <c r="S631" s="38"/>
    </row>
    <row r="632" spans="1:19">
      <c r="A632" s="91" t="s">
        <v>226</v>
      </c>
      <c r="B632" s="107">
        <v>0</v>
      </c>
      <c r="C632" s="107">
        <v>0</v>
      </c>
      <c r="D632" s="107">
        <v>0</v>
      </c>
      <c r="E632" s="107">
        <v>0</v>
      </c>
      <c r="F632" s="107">
        <v>2</v>
      </c>
      <c r="G632" s="107">
        <v>0</v>
      </c>
      <c r="H632" s="107">
        <v>9</v>
      </c>
      <c r="I632" s="107">
        <v>1</v>
      </c>
      <c r="J632" s="107">
        <v>4</v>
      </c>
      <c r="K632" s="107">
        <v>1</v>
      </c>
      <c r="L632" s="107">
        <v>0</v>
      </c>
      <c r="M632" s="107">
        <v>0</v>
      </c>
      <c r="N632" s="107">
        <v>0</v>
      </c>
      <c r="O632" s="107">
        <v>0</v>
      </c>
      <c r="P632" s="149"/>
      <c r="Q632" s="149"/>
      <c r="R632" s="141"/>
      <c r="S632" s="38"/>
    </row>
    <row r="633" spans="1:19">
      <c r="A633" s="91" t="s">
        <v>227</v>
      </c>
      <c r="B633" s="107">
        <v>0</v>
      </c>
      <c r="C633" s="107">
        <v>0</v>
      </c>
      <c r="D633" s="107">
        <v>2</v>
      </c>
      <c r="E633" s="107">
        <v>0</v>
      </c>
      <c r="F633" s="107">
        <v>0</v>
      </c>
      <c r="G633" s="107">
        <v>0</v>
      </c>
      <c r="H633" s="107">
        <v>16</v>
      </c>
      <c r="I633" s="107">
        <v>8</v>
      </c>
      <c r="J633" s="107">
        <v>4</v>
      </c>
      <c r="K633" s="107">
        <v>0</v>
      </c>
      <c r="L633" s="107">
        <v>0</v>
      </c>
      <c r="M633" s="107">
        <v>1</v>
      </c>
      <c r="N633" s="107">
        <v>0</v>
      </c>
      <c r="O633" s="107">
        <v>0</v>
      </c>
      <c r="P633" s="149"/>
      <c r="Q633" s="149"/>
      <c r="R633" s="141"/>
      <c r="S633" s="38"/>
    </row>
    <row r="634" spans="1:19">
      <c r="A634" s="91" t="s">
        <v>228</v>
      </c>
      <c r="B634" s="107">
        <v>0</v>
      </c>
      <c r="C634" s="107">
        <v>0</v>
      </c>
      <c r="D634" s="107">
        <v>0</v>
      </c>
      <c r="E634" s="107">
        <v>0</v>
      </c>
      <c r="F634" s="107">
        <v>0</v>
      </c>
      <c r="G634" s="107">
        <v>0</v>
      </c>
      <c r="H634" s="107">
        <v>0</v>
      </c>
      <c r="I634" s="107">
        <v>0</v>
      </c>
      <c r="J634" s="107">
        <v>0</v>
      </c>
      <c r="K634" s="107">
        <v>0</v>
      </c>
      <c r="L634" s="107">
        <v>0</v>
      </c>
      <c r="M634" s="107">
        <v>0</v>
      </c>
      <c r="N634" s="107">
        <v>0</v>
      </c>
      <c r="O634" s="107">
        <v>0</v>
      </c>
      <c r="P634" s="149"/>
      <c r="Q634" s="149"/>
      <c r="R634" s="141"/>
      <c r="S634" s="38"/>
    </row>
    <row r="635" spans="1:19">
      <c r="A635" s="91" t="s">
        <v>229</v>
      </c>
      <c r="B635" s="107">
        <v>0</v>
      </c>
      <c r="C635" s="107">
        <v>0</v>
      </c>
      <c r="D635" s="107">
        <v>1</v>
      </c>
      <c r="E635" s="107">
        <v>0</v>
      </c>
      <c r="F635" s="107">
        <v>4</v>
      </c>
      <c r="G635" s="107">
        <v>3</v>
      </c>
      <c r="H635" s="107">
        <v>9</v>
      </c>
      <c r="I635" s="107">
        <v>4</v>
      </c>
      <c r="J635" s="107">
        <v>0</v>
      </c>
      <c r="K635" s="107">
        <v>0</v>
      </c>
      <c r="L635" s="107">
        <v>0</v>
      </c>
      <c r="M635" s="107">
        <v>0</v>
      </c>
      <c r="N635" s="107">
        <v>0</v>
      </c>
      <c r="O635" s="107">
        <v>0</v>
      </c>
      <c r="P635" s="149"/>
      <c r="Q635" s="149"/>
      <c r="R635" s="141"/>
      <c r="S635" s="38"/>
    </row>
    <row r="636" spans="1:19">
      <c r="A636" s="91" t="s">
        <v>230</v>
      </c>
      <c r="B636" s="107">
        <v>0</v>
      </c>
      <c r="C636" s="107">
        <v>0</v>
      </c>
      <c r="D636" s="107">
        <v>0</v>
      </c>
      <c r="E636" s="107">
        <v>0</v>
      </c>
      <c r="F636" s="107">
        <v>0</v>
      </c>
      <c r="G636" s="107">
        <v>0</v>
      </c>
      <c r="H636" s="107">
        <v>0</v>
      </c>
      <c r="I636" s="107">
        <v>0</v>
      </c>
      <c r="J636" s="107">
        <v>0</v>
      </c>
      <c r="K636" s="107">
        <v>0</v>
      </c>
      <c r="L636" s="107">
        <v>0</v>
      </c>
      <c r="M636" s="107">
        <v>0</v>
      </c>
      <c r="N636" s="107">
        <v>0</v>
      </c>
      <c r="O636" s="107">
        <v>0</v>
      </c>
      <c r="P636" s="149"/>
      <c r="Q636" s="149"/>
      <c r="R636" s="141"/>
      <c r="S636" s="38"/>
    </row>
    <row r="637" spans="1:19">
      <c r="A637" s="91" t="s">
        <v>231</v>
      </c>
      <c r="B637" s="107">
        <v>0</v>
      </c>
      <c r="C637" s="107">
        <v>0</v>
      </c>
      <c r="D637" s="107">
        <v>0</v>
      </c>
      <c r="E637" s="107">
        <v>0</v>
      </c>
      <c r="F637" s="107">
        <v>8</v>
      </c>
      <c r="G637" s="107">
        <v>7</v>
      </c>
      <c r="H637" s="107">
        <v>0</v>
      </c>
      <c r="I637" s="107">
        <v>0</v>
      </c>
      <c r="J637" s="107">
        <v>1</v>
      </c>
      <c r="K637" s="107">
        <v>0</v>
      </c>
      <c r="L637" s="107">
        <v>0</v>
      </c>
      <c r="M637" s="107">
        <v>0</v>
      </c>
      <c r="N637" s="107">
        <v>0</v>
      </c>
      <c r="O637" s="107">
        <v>0</v>
      </c>
      <c r="P637" s="149"/>
      <c r="Q637" s="149"/>
      <c r="R637" s="141"/>
      <c r="S637" s="38"/>
    </row>
    <row r="638" spans="1:19">
      <c r="A638" s="91" t="s">
        <v>232</v>
      </c>
      <c r="B638" s="107">
        <v>0</v>
      </c>
      <c r="C638" s="107">
        <v>0</v>
      </c>
      <c r="D638" s="107">
        <v>0</v>
      </c>
      <c r="E638" s="107">
        <v>0</v>
      </c>
      <c r="F638" s="107">
        <v>0</v>
      </c>
      <c r="G638" s="107">
        <v>0</v>
      </c>
      <c r="H638" s="107">
        <v>0</v>
      </c>
      <c r="I638" s="107">
        <v>0</v>
      </c>
      <c r="J638" s="107">
        <v>0</v>
      </c>
      <c r="K638" s="107">
        <v>0</v>
      </c>
      <c r="L638" s="107">
        <v>0</v>
      </c>
      <c r="M638" s="107">
        <v>1</v>
      </c>
      <c r="N638" s="107">
        <v>0</v>
      </c>
      <c r="O638" s="107">
        <v>0</v>
      </c>
      <c r="P638" s="149"/>
      <c r="Q638" s="149"/>
      <c r="R638" s="141"/>
      <c r="S638" s="38"/>
    </row>
    <row r="639" spans="1:19">
      <c r="A639" s="91" t="s">
        <v>233</v>
      </c>
      <c r="B639" s="107">
        <v>0</v>
      </c>
      <c r="C639" s="107">
        <v>0</v>
      </c>
      <c r="D639" s="107">
        <v>0</v>
      </c>
      <c r="E639" s="107">
        <v>0</v>
      </c>
      <c r="F639" s="107">
        <v>2</v>
      </c>
      <c r="G639" s="107">
        <v>1</v>
      </c>
      <c r="H639" s="107">
        <v>1</v>
      </c>
      <c r="I639" s="107">
        <v>0</v>
      </c>
      <c r="J639" s="107">
        <v>0</v>
      </c>
      <c r="K639" s="107">
        <v>0</v>
      </c>
      <c r="L639" s="107">
        <v>0</v>
      </c>
      <c r="M639" s="107">
        <v>0</v>
      </c>
      <c r="N639" s="107">
        <v>0</v>
      </c>
      <c r="O639" s="107">
        <v>0</v>
      </c>
      <c r="P639" s="149"/>
      <c r="Q639" s="149"/>
      <c r="R639" s="141"/>
      <c r="S639" s="38"/>
    </row>
    <row r="640" spans="1:19">
      <c r="A640" s="91" t="s">
        <v>234</v>
      </c>
      <c r="B640" s="107">
        <v>1</v>
      </c>
      <c r="C640" s="107">
        <v>0</v>
      </c>
      <c r="D640" s="107">
        <v>0</v>
      </c>
      <c r="E640" s="107">
        <v>0</v>
      </c>
      <c r="F640" s="107">
        <v>1</v>
      </c>
      <c r="G640" s="107">
        <v>0</v>
      </c>
      <c r="H640" s="107">
        <v>1</v>
      </c>
      <c r="I640" s="107">
        <v>0</v>
      </c>
      <c r="J640" s="107">
        <v>1</v>
      </c>
      <c r="K640" s="107">
        <v>0</v>
      </c>
      <c r="L640" s="107">
        <v>0</v>
      </c>
      <c r="M640" s="107">
        <v>0</v>
      </c>
      <c r="N640" s="107">
        <v>0</v>
      </c>
      <c r="O640" s="107">
        <v>0</v>
      </c>
      <c r="P640" s="149"/>
      <c r="Q640" s="149"/>
      <c r="R640" s="141"/>
      <c r="S640" s="38"/>
    </row>
    <row r="641" spans="1:19">
      <c r="A641" s="91" t="s">
        <v>235</v>
      </c>
      <c r="B641" s="107">
        <v>0</v>
      </c>
      <c r="C641" s="107">
        <v>0</v>
      </c>
      <c r="D641" s="107">
        <v>0</v>
      </c>
      <c r="E641" s="107">
        <v>0</v>
      </c>
      <c r="F641" s="107">
        <v>0</v>
      </c>
      <c r="G641" s="107">
        <v>0</v>
      </c>
      <c r="H641" s="107">
        <v>1</v>
      </c>
      <c r="I641" s="107">
        <v>0</v>
      </c>
      <c r="J641" s="107">
        <v>0</v>
      </c>
      <c r="K641" s="107">
        <v>0</v>
      </c>
      <c r="L641" s="107">
        <v>1</v>
      </c>
      <c r="M641" s="107">
        <v>0</v>
      </c>
      <c r="N641" s="107">
        <v>0</v>
      </c>
      <c r="O641" s="107">
        <v>0</v>
      </c>
      <c r="P641" s="149"/>
      <c r="Q641" s="149"/>
      <c r="R641" s="141"/>
      <c r="S641" s="38"/>
    </row>
    <row r="642" spans="1:19">
      <c r="A642" s="91" t="s">
        <v>236</v>
      </c>
      <c r="B642" s="107">
        <v>1</v>
      </c>
      <c r="C642" s="107">
        <v>0</v>
      </c>
      <c r="D642" s="107">
        <v>0</v>
      </c>
      <c r="E642" s="107">
        <v>0</v>
      </c>
      <c r="F642" s="107">
        <v>0</v>
      </c>
      <c r="G642" s="107">
        <v>0</v>
      </c>
      <c r="H642" s="107">
        <v>0</v>
      </c>
      <c r="I642" s="107">
        <v>0</v>
      </c>
      <c r="J642" s="107">
        <v>0</v>
      </c>
      <c r="K642" s="107">
        <v>0</v>
      </c>
      <c r="L642" s="107">
        <v>0</v>
      </c>
      <c r="M642" s="107">
        <v>0</v>
      </c>
      <c r="N642" s="107">
        <v>0</v>
      </c>
      <c r="O642" s="107">
        <v>0</v>
      </c>
      <c r="P642" s="149"/>
      <c r="Q642" s="149"/>
      <c r="R642" s="141"/>
      <c r="S642" s="38"/>
    </row>
    <row r="643" spans="1:19">
      <c r="A643" s="91" t="s">
        <v>237</v>
      </c>
      <c r="B643" s="107">
        <v>0</v>
      </c>
      <c r="C643" s="107">
        <v>0</v>
      </c>
      <c r="D643" s="107">
        <v>0</v>
      </c>
      <c r="E643" s="107">
        <v>0</v>
      </c>
      <c r="F643" s="107">
        <v>0</v>
      </c>
      <c r="G643" s="107">
        <v>0</v>
      </c>
      <c r="H643" s="107">
        <v>1</v>
      </c>
      <c r="I643" s="107">
        <v>0</v>
      </c>
      <c r="J643" s="107">
        <v>0</v>
      </c>
      <c r="K643" s="107">
        <v>0</v>
      </c>
      <c r="L643" s="107">
        <v>0</v>
      </c>
      <c r="M643" s="107">
        <v>0</v>
      </c>
      <c r="N643" s="107">
        <v>0</v>
      </c>
      <c r="O643" s="107">
        <v>0</v>
      </c>
      <c r="P643" s="149"/>
      <c r="Q643" s="149"/>
      <c r="R643" s="141"/>
      <c r="S643" s="38"/>
    </row>
    <row r="644" spans="1:19">
      <c r="A644" s="91" t="s">
        <v>238</v>
      </c>
      <c r="B644" s="107">
        <v>0</v>
      </c>
      <c r="C644" s="107">
        <v>0</v>
      </c>
      <c r="D644" s="107">
        <v>0</v>
      </c>
      <c r="E644" s="107">
        <v>0</v>
      </c>
      <c r="F644" s="107">
        <v>0</v>
      </c>
      <c r="G644" s="107">
        <v>0</v>
      </c>
      <c r="H644" s="107">
        <v>0</v>
      </c>
      <c r="I644" s="107">
        <v>0</v>
      </c>
      <c r="J644" s="107">
        <v>0</v>
      </c>
      <c r="K644" s="107">
        <v>0</v>
      </c>
      <c r="L644" s="107">
        <v>0</v>
      </c>
      <c r="M644" s="107">
        <v>0</v>
      </c>
      <c r="N644" s="107">
        <v>0</v>
      </c>
      <c r="O644" s="107">
        <v>0</v>
      </c>
      <c r="P644" s="149"/>
      <c r="Q644" s="149"/>
      <c r="R644" s="141"/>
      <c r="S644" s="38"/>
    </row>
    <row r="645" spans="1:19">
      <c r="A645" s="91" t="s">
        <v>239</v>
      </c>
      <c r="B645" s="107">
        <v>0</v>
      </c>
      <c r="C645" s="107">
        <v>0</v>
      </c>
      <c r="D645" s="107">
        <v>1</v>
      </c>
      <c r="E645" s="107">
        <v>0</v>
      </c>
      <c r="F645" s="107">
        <v>1</v>
      </c>
      <c r="G645" s="107">
        <v>0</v>
      </c>
      <c r="H645" s="107">
        <v>1</v>
      </c>
      <c r="I645" s="107">
        <v>0</v>
      </c>
      <c r="J645" s="107">
        <v>2</v>
      </c>
      <c r="K645" s="107">
        <v>0</v>
      </c>
      <c r="L645" s="107">
        <v>0</v>
      </c>
      <c r="M645" s="107">
        <v>0</v>
      </c>
      <c r="N645" s="107">
        <v>0</v>
      </c>
      <c r="O645" s="107">
        <v>0</v>
      </c>
      <c r="P645" s="149"/>
      <c r="Q645" s="149"/>
      <c r="R645" s="141"/>
      <c r="S645" s="38"/>
    </row>
    <row r="646" spans="1:19">
      <c r="A646" s="91" t="s">
        <v>240</v>
      </c>
      <c r="B646" s="107">
        <v>1</v>
      </c>
      <c r="C646" s="107">
        <v>0</v>
      </c>
      <c r="D646" s="107">
        <v>1</v>
      </c>
      <c r="E646" s="107">
        <v>0</v>
      </c>
      <c r="F646" s="107">
        <v>1</v>
      </c>
      <c r="G646" s="107">
        <v>1</v>
      </c>
      <c r="H646" s="107">
        <v>14</v>
      </c>
      <c r="I646" s="107">
        <v>12</v>
      </c>
      <c r="J646" s="107">
        <v>0</v>
      </c>
      <c r="K646" s="107">
        <v>0</v>
      </c>
      <c r="L646" s="107">
        <v>1</v>
      </c>
      <c r="M646" s="107">
        <v>0</v>
      </c>
      <c r="N646" s="107">
        <v>0</v>
      </c>
      <c r="O646" s="107">
        <v>0</v>
      </c>
      <c r="P646" s="149"/>
      <c r="Q646" s="149"/>
      <c r="R646" s="141"/>
      <c r="S646" s="38"/>
    </row>
    <row r="647" spans="1:19">
      <c r="A647" s="91" t="s">
        <v>241</v>
      </c>
      <c r="B647" s="107">
        <v>0</v>
      </c>
      <c r="C647" s="107">
        <v>0</v>
      </c>
      <c r="D647" s="107">
        <v>0</v>
      </c>
      <c r="E647" s="107">
        <v>0</v>
      </c>
      <c r="F647" s="107">
        <v>0</v>
      </c>
      <c r="G647" s="107">
        <v>0</v>
      </c>
      <c r="H647" s="107">
        <v>0</v>
      </c>
      <c r="I647" s="107">
        <v>0</v>
      </c>
      <c r="J647" s="107">
        <v>0</v>
      </c>
      <c r="K647" s="107">
        <v>0</v>
      </c>
      <c r="L647" s="107">
        <v>0</v>
      </c>
      <c r="M647" s="107">
        <v>0</v>
      </c>
      <c r="N647" s="107">
        <v>0</v>
      </c>
      <c r="O647" s="107">
        <v>0</v>
      </c>
      <c r="P647" s="149"/>
      <c r="Q647" s="149"/>
      <c r="R647" s="141"/>
      <c r="S647" s="38"/>
    </row>
    <row r="648" spans="1:19">
      <c r="A648" s="91" t="s">
        <v>242</v>
      </c>
      <c r="B648" s="107">
        <v>0</v>
      </c>
      <c r="C648" s="107">
        <v>0</v>
      </c>
      <c r="D648" s="107">
        <v>0</v>
      </c>
      <c r="E648" s="107">
        <v>0</v>
      </c>
      <c r="F648" s="107">
        <v>0</v>
      </c>
      <c r="G648" s="107">
        <v>0</v>
      </c>
      <c r="H648" s="107">
        <v>0</v>
      </c>
      <c r="I648" s="107">
        <v>0</v>
      </c>
      <c r="J648" s="107">
        <v>0</v>
      </c>
      <c r="K648" s="107">
        <v>0</v>
      </c>
      <c r="L648" s="107">
        <v>0</v>
      </c>
      <c r="M648" s="107">
        <v>0</v>
      </c>
      <c r="N648" s="107">
        <v>0</v>
      </c>
      <c r="O648" s="107">
        <v>0</v>
      </c>
      <c r="P648" s="149"/>
      <c r="Q648" s="149"/>
      <c r="R648" s="141"/>
      <c r="S648" s="38"/>
    </row>
    <row r="649" spans="1:19" ht="16.5" customHeight="1">
      <c r="A649" s="91" t="s">
        <v>243</v>
      </c>
      <c r="B649" s="107">
        <v>0</v>
      </c>
      <c r="C649" s="107">
        <v>0</v>
      </c>
      <c r="D649" s="107">
        <v>0</v>
      </c>
      <c r="E649" s="107">
        <v>0</v>
      </c>
      <c r="F649" s="107">
        <v>0</v>
      </c>
      <c r="G649" s="107">
        <v>0</v>
      </c>
      <c r="H649" s="107">
        <v>0</v>
      </c>
      <c r="I649" s="107">
        <v>0</v>
      </c>
      <c r="J649" s="107">
        <v>0</v>
      </c>
      <c r="K649" s="107">
        <v>0</v>
      </c>
      <c r="L649" s="107">
        <v>0</v>
      </c>
      <c r="M649" s="107">
        <v>0</v>
      </c>
      <c r="N649" s="107">
        <v>0</v>
      </c>
      <c r="O649" s="107">
        <v>0</v>
      </c>
      <c r="P649" s="149"/>
      <c r="Q649" s="149"/>
      <c r="R649" s="141"/>
      <c r="S649" s="38"/>
    </row>
    <row r="650" spans="1:19">
      <c r="A650" s="149"/>
      <c r="B650" s="149"/>
      <c r="C650" s="149"/>
      <c r="D650" s="149"/>
      <c r="E650" s="149"/>
      <c r="F650" s="149"/>
      <c r="G650" s="149"/>
      <c r="H650" s="149"/>
      <c r="I650" s="149"/>
      <c r="J650" s="149"/>
      <c r="K650" s="149"/>
      <c r="L650" s="149"/>
      <c r="M650" s="149"/>
      <c r="N650" s="149"/>
      <c r="O650" s="149"/>
      <c r="P650" s="149"/>
      <c r="Q650" s="149"/>
      <c r="R650" s="141"/>
      <c r="S650" s="38"/>
    </row>
    <row r="651" spans="1:19">
      <c r="A651" s="149"/>
      <c r="B651" s="149"/>
      <c r="C651" s="149"/>
      <c r="D651" s="149"/>
      <c r="E651" s="149"/>
      <c r="F651" s="149"/>
      <c r="G651" s="149"/>
      <c r="H651" s="149"/>
      <c r="I651" s="149"/>
      <c r="J651" s="149"/>
      <c r="K651" s="149"/>
      <c r="L651" s="149"/>
      <c r="M651" s="149"/>
      <c r="N651" s="149"/>
      <c r="O651" s="149"/>
      <c r="P651" s="149"/>
      <c r="Q651" s="149"/>
      <c r="R651" s="141"/>
      <c r="S651" s="38"/>
    </row>
    <row r="652" spans="1:19" ht="16.5" customHeight="1">
      <c r="A652" s="196" t="s">
        <v>453</v>
      </c>
      <c r="B652" s="182" t="s">
        <v>213</v>
      </c>
      <c r="C652" s="183"/>
      <c r="D652" s="182" t="s">
        <v>311</v>
      </c>
      <c r="E652" s="183"/>
      <c r="F652" s="182" t="s">
        <v>214</v>
      </c>
      <c r="G652" s="183"/>
      <c r="H652" s="182" t="s">
        <v>215</v>
      </c>
      <c r="I652" s="183"/>
      <c r="J652" s="182" t="s">
        <v>216</v>
      </c>
      <c r="K652" s="183"/>
      <c r="L652" s="182" t="s">
        <v>217</v>
      </c>
      <c r="M652" s="183"/>
      <c r="N652" s="182" t="s">
        <v>218</v>
      </c>
      <c r="O652" s="183"/>
      <c r="P652" s="149"/>
      <c r="Q652" s="149"/>
      <c r="R652" s="141"/>
      <c r="S652" s="38"/>
    </row>
    <row r="653" spans="1:19">
      <c r="A653" s="197"/>
      <c r="B653" s="148" t="s">
        <v>3</v>
      </c>
      <c r="C653" s="148" t="s">
        <v>4</v>
      </c>
      <c r="D653" s="148" t="s">
        <v>3</v>
      </c>
      <c r="E653" s="148" t="s">
        <v>4</v>
      </c>
      <c r="F653" s="148" t="s">
        <v>3</v>
      </c>
      <c r="G653" s="148" t="s">
        <v>4</v>
      </c>
      <c r="H653" s="148" t="s">
        <v>3</v>
      </c>
      <c r="I653" s="148" t="s">
        <v>4</v>
      </c>
      <c r="J653" s="148" t="s">
        <v>3</v>
      </c>
      <c r="K653" s="148" t="s">
        <v>4</v>
      </c>
      <c r="L653" s="148" t="s">
        <v>3</v>
      </c>
      <c r="M653" s="148" t="s">
        <v>4</v>
      </c>
      <c r="N653" s="148" t="s">
        <v>3</v>
      </c>
      <c r="O653" s="148" t="s">
        <v>4</v>
      </c>
      <c r="P653" s="39"/>
      <c r="Q653" s="149"/>
      <c r="R653" s="141"/>
      <c r="S653" s="38"/>
    </row>
    <row r="654" spans="1:19" ht="16.149999999999999" customHeight="1">
      <c r="A654" s="91" t="s">
        <v>222</v>
      </c>
      <c r="B654" s="105">
        <v>7</v>
      </c>
      <c r="C654" s="105">
        <v>3</v>
      </c>
      <c r="D654" s="105">
        <v>1</v>
      </c>
      <c r="E654" s="105">
        <v>0</v>
      </c>
      <c r="F654" s="105">
        <v>2</v>
      </c>
      <c r="G654" s="105">
        <v>1</v>
      </c>
      <c r="H654" s="105">
        <v>5</v>
      </c>
      <c r="I654" s="105">
        <v>0</v>
      </c>
      <c r="J654" s="105">
        <v>1</v>
      </c>
      <c r="K654" s="105">
        <v>4</v>
      </c>
      <c r="L654" s="105">
        <v>16</v>
      </c>
      <c r="M654" s="105">
        <v>1</v>
      </c>
      <c r="N654" s="105">
        <v>53</v>
      </c>
      <c r="O654" s="105">
        <v>71</v>
      </c>
      <c r="P654" s="149"/>
      <c r="Q654" s="149"/>
      <c r="R654" s="141"/>
      <c r="S654" s="38"/>
    </row>
    <row r="655" spans="1:19">
      <c r="A655" s="91" t="s">
        <v>223</v>
      </c>
      <c r="B655" s="107">
        <v>0</v>
      </c>
      <c r="C655" s="107">
        <v>1</v>
      </c>
      <c r="D655" s="107">
        <v>0</v>
      </c>
      <c r="E655" s="107">
        <v>0</v>
      </c>
      <c r="F655" s="107">
        <v>0</v>
      </c>
      <c r="G655" s="107">
        <v>0</v>
      </c>
      <c r="H655" s="107">
        <v>5</v>
      </c>
      <c r="I655" s="107">
        <v>0</v>
      </c>
      <c r="J655" s="107">
        <v>0</v>
      </c>
      <c r="K655" s="107">
        <v>0</v>
      </c>
      <c r="L655" s="107">
        <v>1</v>
      </c>
      <c r="M655" s="107">
        <v>0</v>
      </c>
      <c r="N655" s="107">
        <v>6</v>
      </c>
      <c r="O655" s="107">
        <v>14</v>
      </c>
      <c r="P655" s="149"/>
      <c r="Q655" s="149"/>
      <c r="R655" s="141"/>
      <c r="S655" s="38"/>
    </row>
    <row r="656" spans="1:19">
      <c r="A656" s="91" t="s">
        <v>224</v>
      </c>
      <c r="B656" s="107">
        <v>1</v>
      </c>
      <c r="C656" s="107">
        <v>0</v>
      </c>
      <c r="D656" s="107">
        <v>0</v>
      </c>
      <c r="E656" s="107">
        <v>0</v>
      </c>
      <c r="F656" s="107">
        <v>0</v>
      </c>
      <c r="G656" s="107">
        <v>0</v>
      </c>
      <c r="H656" s="107">
        <v>0</v>
      </c>
      <c r="I656" s="107">
        <v>0</v>
      </c>
      <c r="J656" s="107">
        <v>0</v>
      </c>
      <c r="K656" s="107">
        <v>0</v>
      </c>
      <c r="L656" s="107">
        <v>12</v>
      </c>
      <c r="M656" s="107">
        <v>0</v>
      </c>
      <c r="N656" s="107">
        <v>15</v>
      </c>
      <c r="O656" s="107">
        <v>14</v>
      </c>
      <c r="P656" s="149"/>
      <c r="Q656" s="149"/>
      <c r="R656" s="141"/>
      <c r="S656" s="38"/>
    </row>
    <row r="657" spans="1:19">
      <c r="A657" s="91" t="s">
        <v>288</v>
      </c>
      <c r="B657" s="107">
        <v>0</v>
      </c>
      <c r="C657" s="107">
        <v>0</v>
      </c>
      <c r="D657" s="107">
        <v>0</v>
      </c>
      <c r="E657" s="107">
        <v>0</v>
      </c>
      <c r="F657" s="107">
        <v>2</v>
      </c>
      <c r="G657" s="107">
        <v>1</v>
      </c>
      <c r="H657" s="107">
        <v>0</v>
      </c>
      <c r="I657" s="107">
        <v>0</v>
      </c>
      <c r="J657" s="107">
        <v>0</v>
      </c>
      <c r="K657" s="107">
        <v>1</v>
      </c>
      <c r="L657" s="107">
        <v>0</v>
      </c>
      <c r="M657" s="107">
        <v>0</v>
      </c>
      <c r="N657" s="107">
        <v>5</v>
      </c>
      <c r="O657" s="107">
        <v>6</v>
      </c>
      <c r="P657" s="149"/>
      <c r="Q657" s="149"/>
      <c r="R657" s="141"/>
      <c r="S657" s="38"/>
    </row>
    <row r="658" spans="1:19">
      <c r="A658" s="91" t="s">
        <v>225</v>
      </c>
      <c r="B658" s="107">
        <v>2</v>
      </c>
      <c r="C658" s="107">
        <v>1</v>
      </c>
      <c r="D658" s="107">
        <v>1</v>
      </c>
      <c r="E658" s="107">
        <v>0</v>
      </c>
      <c r="F658" s="107">
        <v>0</v>
      </c>
      <c r="G658" s="107">
        <v>0</v>
      </c>
      <c r="H658" s="107">
        <v>0</v>
      </c>
      <c r="I658" s="107">
        <v>0</v>
      </c>
      <c r="J658" s="107">
        <v>0</v>
      </c>
      <c r="K658" s="107">
        <v>0</v>
      </c>
      <c r="L658" s="107">
        <v>0</v>
      </c>
      <c r="M658" s="107">
        <v>1</v>
      </c>
      <c r="N658" s="107">
        <v>4</v>
      </c>
      <c r="O658" s="107">
        <v>3</v>
      </c>
      <c r="P658" s="149"/>
      <c r="Q658" s="149"/>
      <c r="R658" s="141"/>
      <c r="S658" s="38"/>
    </row>
    <row r="659" spans="1:19">
      <c r="A659" s="91" t="s">
        <v>226</v>
      </c>
      <c r="B659" s="107">
        <v>0</v>
      </c>
      <c r="C659" s="107">
        <v>0</v>
      </c>
      <c r="D659" s="107">
        <v>0</v>
      </c>
      <c r="E659" s="107">
        <v>0</v>
      </c>
      <c r="F659" s="107">
        <v>0</v>
      </c>
      <c r="G659" s="107">
        <v>0</v>
      </c>
      <c r="H659" s="107">
        <v>0</v>
      </c>
      <c r="I659" s="107">
        <v>0</v>
      </c>
      <c r="J659" s="107">
        <v>0</v>
      </c>
      <c r="K659" s="107">
        <v>0</v>
      </c>
      <c r="L659" s="107">
        <v>2</v>
      </c>
      <c r="M659" s="107">
        <v>0</v>
      </c>
      <c r="N659" s="107">
        <v>5</v>
      </c>
      <c r="O659" s="107">
        <v>5</v>
      </c>
      <c r="P659" s="149"/>
      <c r="Q659" s="149"/>
      <c r="R659" s="141"/>
      <c r="S659" s="38"/>
    </row>
    <row r="660" spans="1:19">
      <c r="A660" s="91" t="s">
        <v>227</v>
      </c>
      <c r="B660" s="107">
        <v>0</v>
      </c>
      <c r="C660" s="107">
        <v>0</v>
      </c>
      <c r="D660" s="107">
        <v>0</v>
      </c>
      <c r="E660" s="107">
        <v>0</v>
      </c>
      <c r="F660" s="107">
        <v>0</v>
      </c>
      <c r="G660" s="107">
        <v>0</v>
      </c>
      <c r="H660" s="107">
        <v>0</v>
      </c>
      <c r="I660" s="107">
        <v>0</v>
      </c>
      <c r="J660" s="107">
        <v>1</v>
      </c>
      <c r="K660" s="107">
        <v>1</v>
      </c>
      <c r="L660" s="107">
        <v>1</v>
      </c>
      <c r="M660" s="107">
        <v>0</v>
      </c>
      <c r="N660" s="107">
        <v>5</v>
      </c>
      <c r="O660" s="107">
        <v>10</v>
      </c>
      <c r="P660" s="149"/>
      <c r="Q660" s="149"/>
      <c r="R660" s="141"/>
      <c r="S660" s="38"/>
    </row>
    <row r="661" spans="1:19">
      <c r="A661" s="91" t="s">
        <v>228</v>
      </c>
      <c r="B661" s="107">
        <v>0</v>
      </c>
      <c r="C661" s="107">
        <v>0</v>
      </c>
      <c r="D661" s="107">
        <v>0</v>
      </c>
      <c r="E661" s="107">
        <v>0</v>
      </c>
      <c r="F661" s="107">
        <v>0</v>
      </c>
      <c r="G661" s="107">
        <v>0</v>
      </c>
      <c r="H661" s="107">
        <v>0</v>
      </c>
      <c r="I661" s="107">
        <v>0</v>
      </c>
      <c r="J661" s="107">
        <v>0</v>
      </c>
      <c r="K661" s="107">
        <v>0</v>
      </c>
      <c r="L661" s="107">
        <v>0</v>
      </c>
      <c r="M661" s="107">
        <v>0</v>
      </c>
      <c r="N661" s="107">
        <v>0</v>
      </c>
      <c r="O661" s="107">
        <v>3</v>
      </c>
      <c r="P661" s="149"/>
      <c r="Q661" s="149"/>
      <c r="R661" s="141"/>
      <c r="S661" s="38"/>
    </row>
    <row r="662" spans="1:19">
      <c r="A662" s="91" t="s">
        <v>229</v>
      </c>
      <c r="B662" s="107">
        <v>0</v>
      </c>
      <c r="C662" s="107">
        <v>0</v>
      </c>
      <c r="D662" s="107">
        <v>0</v>
      </c>
      <c r="E662" s="107">
        <v>0</v>
      </c>
      <c r="F662" s="107">
        <v>0</v>
      </c>
      <c r="G662" s="107">
        <v>0</v>
      </c>
      <c r="H662" s="107">
        <v>0</v>
      </c>
      <c r="I662" s="107">
        <v>0</v>
      </c>
      <c r="J662" s="107">
        <v>0</v>
      </c>
      <c r="K662" s="107">
        <v>2</v>
      </c>
      <c r="L662" s="107">
        <v>0</v>
      </c>
      <c r="M662" s="107">
        <v>0</v>
      </c>
      <c r="N662" s="107">
        <v>0</v>
      </c>
      <c r="O662" s="107">
        <v>1</v>
      </c>
      <c r="P662" s="149"/>
      <c r="Q662" s="149"/>
      <c r="R662" s="141"/>
      <c r="S662" s="38"/>
    </row>
    <row r="663" spans="1:19">
      <c r="A663" s="91" t="s">
        <v>230</v>
      </c>
      <c r="B663" s="107">
        <v>0</v>
      </c>
      <c r="C663" s="107">
        <v>0</v>
      </c>
      <c r="D663" s="107">
        <v>0</v>
      </c>
      <c r="E663" s="107">
        <v>0</v>
      </c>
      <c r="F663" s="107">
        <v>0</v>
      </c>
      <c r="G663" s="107">
        <v>0</v>
      </c>
      <c r="H663" s="107">
        <v>0</v>
      </c>
      <c r="I663" s="107">
        <v>0</v>
      </c>
      <c r="J663" s="107">
        <v>0</v>
      </c>
      <c r="K663" s="107">
        <v>0</v>
      </c>
      <c r="L663" s="107">
        <v>0</v>
      </c>
      <c r="M663" s="107">
        <v>0</v>
      </c>
      <c r="N663" s="107">
        <v>0</v>
      </c>
      <c r="O663" s="107">
        <v>3</v>
      </c>
      <c r="P663" s="149"/>
      <c r="Q663" s="149"/>
      <c r="R663" s="141"/>
      <c r="S663" s="38"/>
    </row>
    <row r="664" spans="1:19" ht="16.5" customHeight="1">
      <c r="A664" s="91" t="s">
        <v>231</v>
      </c>
      <c r="B664" s="107">
        <v>1</v>
      </c>
      <c r="C664" s="107">
        <v>0</v>
      </c>
      <c r="D664" s="107">
        <v>0</v>
      </c>
      <c r="E664" s="107">
        <v>0</v>
      </c>
      <c r="F664" s="107">
        <v>0</v>
      </c>
      <c r="G664" s="107">
        <v>0</v>
      </c>
      <c r="H664" s="107">
        <v>0</v>
      </c>
      <c r="I664" s="107">
        <v>0</v>
      </c>
      <c r="J664" s="107">
        <v>0</v>
      </c>
      <c r="K664" s="107">
        <v>0</v>
      </c>
      <c r="L664" s="107">
        <v>0</v>
      </c>
      <c r="M664" s="107">
        <v>0</v>
      </c>
      <c r="N664" s="107">
        <v>1</v>
      </c>
      <c r="O664" s="107">
        <v>2</v>
      </c>
      <c r="P664" s="149"/>
      <c r="Q664" s="149"/>
      <c r="R664" s="141"/>
      <c r="S664" s="38"/>
    </row>
    <row r="665" spans="1:19">
      <c r="A665" s="91" t="s">
        <v>232</v>
      </c>
      <c r="B665" s="107">
        <v>0</v>
      </c>
      <c r="C665" s="107">
        <v>0</v>
      </c>
      <c r="D665" s="107">
        <v>0</v>
      </c>
      <c r="E665" s="107">
        <v>0</v>
      </c>
      <c r="F665" s="107">
        <v>0</v>
      </c>
      <c r="G665" s="107">
        <v>0</v>
      </c>
      <c r="H665" s="107">
        <v>0</v>
      </c>
      <c r="I665" s="107">
        <v>0</v>
      </c>
      <c r="J665" s="107">
        <v>0</v>
      </c>
      <c r="K665" s="107">
        <v>0</v>
      </c>
      <c r="L665" s="107">
        <v>0</v>
      </c>
      <c r="M665" s="107">
        <v>0</v>
      </c>
      <c r="N665" s="107">
        <v>0</v>
      </c>
      <c r="O665" s="107">
        <v>0</v>
      </c>
      <c r="P665" s="149"/>
      <c r="Q665" s="149"/>
      <c r="R665" s="141"/>
      <c r="S665" s="38"/>
    </row>
    <row r="666" spans="1:19">
      <c r="A666" s="91" t="s">
        <v>233</v>
      </c>
      <c r="B666" s="107">
        <v>0</v>
      </c>
      <c r="C666" s="107">
        <v>0</v>
      </c>
      <c r="D666" s="107">
        <v>0</v>
      </c>
      <c r="E666" s="107">
        <v>0</v>
      </c>
      <c r="F666" s="107">
        <v>0</v>
      </c>
      <c r="G666" s="107">
        <v>0</v>
      </c>
      <c r="H666" s="107">
        <v>0</v>
      </c>
      <c r="I666" s="107">
        <v>0</v>
      </c>
      <c r="J666" s="107">
        <v>0</v>
      </c>
      <c r="K666" s="107">
        <v>0</v>
      </c>
      <c r="L666" s="107">
        <v>0</v>
      </c>
      <c r="M666" s="107">
        <v>0</v>
      </c>
      <c r="N666" s="107">
        <v>0</v>
      </c>
      <c r="O666" s="107">
        <v>0</v>
      </c>
      <c r="P666" s="149"/>
      <c r="Q666" s="149"/>
      <c r="R666" s="141"/>
      <c r="S666" s="38"/>
    </row>
    <row r="667" spans="1:19">
      <c r="A667" s="91" t="s">
        <v>234</v>
      </c>
      <c r="B667" s="107">
        <v>0</v>
      </c>
      <c r="C667" s="107">
        <v>0</v>
      </c>
      <c r="D667" s="107">
        <v>0</v>
      </c>
      <c r="E667" s="107">
        <v>0</v>
      </c>
      <c r="F667" s="107">
        <v>0</v>
      </c>
      <c r="G667" s="107">
        <v>0</v>
      </c>
      <c r="H667" s="107">
        <v>0</v>
      </c>
      <c r="I667" s="107">
        <v>0</v>
      </c>
      <c r="J667" s="107">
        <v>0</v>
      </c>
      <c r="K667" s="107">
        <v>0</v>
      </c>
      <c r="L667" s="107">
        <v>0</v>
      </c>
      <c r="M667" s="107">
        <v>0</v>
      </c>
      <c r="N667" s="107">
        <v>0</v>
      </c>
      <c r="O667" s="107">
        <v>0</v>
      </c>
      <c r="P667" s="149"/>
      <c r="Q667" s="149"/>
      <c r="R667" s="141"/>
      <c r="S667" s="38"/>
    </row>
    <row r="668" spans="1:19">
      <c r="A668" s="91" t="s">
        <v>235</v>
      </c>
      <c r="B668" s="107">
        <v>0</v>
      </c>
      <c r="C668" s="107">
        <v>0</v>
      </c>
      <c r="D668" s="107">
        <v>0</v>
      </c>
      <c r="E668" s="107">
        <v>0</v>
      </c>
      <c r="F668" s="107">
        <v>0</v>
      </c>
      <c r="G668" s="107">
        <v>0</v>
      </c>
      <c r="H668" s="107">
        <v>0</v>
      </c>
      <c r="I668" s="107">
        <v>0</v>
      </c>
      <c r="J668" s="107">
        <v>0</v>
      </c>
      <c r="K668" s="107">
        <v>0</v>
      </c>
      <c r="L668" s="107">
        <v>0</v>
      </c>
      <c r="M668" s="107">
        <v>0</v>
      </c>
      <c r="N668" s="107">
        <v>2</v>
      </c>
      <c r="O668" s="107">
        <v>4</v>
      </c>
      <c r="P668" s="149"/>
      <c r="Q668" s="149"/>
      <c r="R668" s="141"/>
      <c r="S668" s="38"/>
    </row>
    <row r="669" spans="1:19">
      <c r="A669" s="91" t="s">
        <v>236</v>
      </c>
      <c r="B669" s="107">
        <v>0</v>
      </c>
      <c r="C669" s="107">
        <v>0</v>
      </c>
      <c r="D669" s="107">
        <v>0</v>
      </c>
      <c r="E669" s="107">
        <v>0</v>
      </c>
      <c r="F669" s="107">
        <v>0</v>
      </c>
      <c r="G669" s="107">
        <v>0</v>
      </c>
      <c r="H669" s="107">
        <v>0</v>
      </c>
      <c r="I669" s="107">
        <v>0</v>
      </c>
      <c r="J669" s="107">
        <v>0</v>
      </c>
      <c r="K669" s="107">
        <v>0</v>
      </c>
      <c r="L669" s="107">
        <v>0</v>
      </c>
      <c r="M669" s="107">
        <v>0</v>
      </c>
      <c r="N669" s="107">
        <v>0</v>
      </c>
      <c r="O669" s="107">
        <v>0</v>
      </c>
      <c r="P669" s="149"/>
      <c r="Q669" s="149"/>
      <c r="R669" s="141"/>
      <c r="S669" s="38"/>
    </row>
    <row r="670" spans="1:19">
      <c r="A670" s="91" t="s">
        <v>237</v>
      </c>
      <c r="B670" s="107">
        <v>3</v>
      </c>
      <c r="C670" s="107">
        <v>1</v>
      </c>
      <c r="D670" s="107">
        <v>0</v>
      </c>
      <c r="E670" s="107">
        <v>0</v>
      </c>
      <c r="F670" s="107">
        <v>0</v>
      </c>
      <c r="G670" s="107">
        <v>0</v>
      </c>
      <c r="H670" s="107">
        <v>0</v>
      </c>
      <c r="I670" s="107">
        <v>0</v>
      </c>
      <c r="J670" s="107">
        <v>0</v>
      </c>
      <c r="K670" s="107">
        <v>0</v>
      </c>
      <c r="L670" s="107">
        <v>0</v>
      </c>
      <c r="M670" s="107">
        <v>0</v>
      </c>
      <c r="N670" s="107">
        <v>7</v>
      </c>
      <c r="O670" s="107">
        <v>4</v>
      </c>
      <c r="P670" s="149"/>
      <c r="Q670" s="149"/>
      <c r="R670" s="141"/>
      <c r="S670" s="38"/>
    </row>
    <row r="671" spans="1:19">
      <c r="A671" s="91" t="s">
        <v>238</v>
      </c>
      <c r="B671" s="107">
        <v>0</v>
      </c>
      <c r="C671" s="107">
        <v>0</v>
      </c>
      <c r="D671" s="107">
        <v>0</v>
      </c>
      <c r="E671" s="107">
        <v>0</v>
      </c>
      <c r="F671" s="107">
        <v>0</v>
      </c>
      <c r="G671" s="107">
        <v>0</v>
      </c>
      <c r="H671" s="107">
        <v>0</v>
      </c>
      <c r="I671" s="107">
        <v>0</v>
      </c>
      <c r="J671" s="107">
        <v>0</v>
      </c>
      <c r="K671" s="107">
        <v>0</v>
      </c>
      <c r="L671" s="107">
        <v>0</v>
      </c>
      <c r="M671" s="107">
        <v>0</v>
      </c>
      <c r="N671" s="107">
        <v>0</v>
      </c>
      <c r="O671" s="107">
        <v>0</v>
      </c>
      <c r="P671" s="149"/>
      <c r="Q671" s="149"/>
      <c r="R671" s="141"/>
      <c r="S671" s="38"/>
    </row>
    <row r="672" spans="1:19">
      <c r="A672" s="91" t="s">
        <v>239</v>
      </c>
      <c r="B672" s="107">
        <v>0</v>
      </c>
      <c r="C672" s="107">
        <v>0</v>
      </c>
      <c r="D672" s="107">
        <v>0</v>
      </c>
      <c r="E672" s="107">
        <v>0</v>
      </c>
      <c r="F672" s="107">
        <v>0</v>
      </c>
      <c r="G672" s="107">
        <v>0</v>
      </c>
      <c r="H672" s="107">
        <v>0</v>
      </c>
      <c r="I672" s="107">
        <v>0</v>
      </c>
      <c r="J672" s="107">
        <v>0</v>
      </c>
      <c r="K672" s="107">
        <v>0</v>
      </c>
      <c r="L672" s="107">
        <v>0</v>
      </c>
      <c r="M672" s="107">
        <v>0</v>
      </c>
      <c r="N672" s="107">
        <v>0</v>
      </c>
      <c r="O672" s="107">
        <v>1</v>
      </c>
      <c r="P672" s="149"/>
      <c r="Q672" s="149"/>
      <c r="R672" s="141"/>
      <c r="S672" s="38"/>
    </row>
    <row r="673" spans="1:19">
      <c r="A673" s="91" t="s">
        <v>240</v>
      </c>
      <c r="B673" s="107">
        <v>0</v>
      </c>
      <c r="C673" s="107">
        <v>0</v>
      </c>
      <c r="D673" s="107">
        <v>0</v>
      </c>
      <c r="E673" s="107">
        <v>0</v>
      </c>
      <c r="F673" s="107">
        <v>0</v>
      </c>
      <c r="G673" s="107">
        <v>0</v>
      </c>
      <c r="H673" s="107">
        <v>0</v>
      </c>
      <c r="I673" s="107">
        <v>0</v>
      </c>
      <c r="J673" s="107">
        <v>0</v>
      </c>
      <c r="K673" s="107">
        <v>0</v>
      </c>
      <c r="L673" s="107">
        <v>0</v>
      </c>
      <c r="M673" s="107">
        <v>0</v>
      </c>
      <c r="N673" s="107">
        <v>3</v>
      </c>
      <c r="O673" s="107">
        <v>1</v>
      </c>
      <c r="P673" s="149"/>
      <c r="Q673" s="149"/>
      <c r="R673" s="141"/>
      <c r="S673" s="38"/>
    </row>
    <row r="674" spans="1:19">
      <c r="A674" s="91" t="s">
        <v>241</v>
      </c>
      <c r="B674" s="107">
        <v>0</v>
      </c>
      <c r="C674" s="107">
        <v>0</v>
      </c>
      <c r="D674" s="107">
        <v>0</v>
      </c>
      <c r="E674" s="107">
        <v>0</v>
      </c>
      <c r="F674" s="107">
        <v>0</v>
      </c>
      <c r="G674" s="107">
        <v>0</v>
      </c>
      <c r="H674" s="107">
        <v>0</v>
      </c>
      <c r="I674" s="107">
        <v>0</v>
      </c>
      <c r="J674" s="107">
        <v>0</v>
      </c>
      <c r="K674" s="107">
        <v>0</v>
      </c>
      <c r="L674" s="107">
        <v>0</v>
      </c>
      <c r="M674" s="107">
        <v>0</v>
      </c>
      <c r="N674" s="107">
        <v>0</v>
      </c>
      <c r="O674" s="107">
        <v>0</v>
      </c>
      <c r="P674" s="149"/>
      <c r="Q674" s="149"/>
      <c r="R674" s="141"/>
      <c r="S674" s="38"/>
    </row>
    <row r="675" spans="1:19">
      <c r="A675" s="91" t="s">
        <v>242</v>
      </c>
      <c r="B675" s="107">
        <v>0</v>
      </c>
      <c r="C675" s="107">
        <v>0</v>
      </c>
      <c r="D675" s="107">
        <v>0</v>
      </c>
      <c r="E675" s="107">
        <v>0</v>
      </c>
      <c r="F675" s="107">
        <v>0</v>
      </c>
      <c r="G675" s="107">
        <v>0</v>
      </c>
      <c r="H675" s="107">
        <v>0</v>
      </c>
      <c r="I675" s="107">
        <v>0</v>
      </c>
      <c r="J675" s="107">
        <v>0</v>
      </c>
      <c r="K675" s="107">
        <v>0</v>
      </c>
      <c r="L675" s="107">
        <v>0</v>
      </c>
      <c r="M675" s="107">
        <v>0</v>
      </c>
      <c r="N675" s="107">
        <v>0</v>
      </c>
      <c r="O675" s="107">
        <v>0</v>
      </c>
      <c r="P675" s="149"/>
      <c r="Q675" s="149"/>
      <c r="R675" s="141"/>
      <c r="S675" s="38"/>
    </row>
    <row r="676" spans="1:19" ht="16.5" customHeight="1">
      <c r="A676" s="91" t="s">
        <v>243</v>
      </c>
      <c r="B676" s="107">
        <v>0</v>
      </c>
      <c r="C676" s="107">
        <v>0</v>
      </c>
      <c r="D676" s="107">
        <v>0</v>
      </c>
      <c r="E676" s="107">
        <v>0</v>
      </c>
      <c r="F676" s="107">
        <v>0</v>
      </c>
      <c r="G676" s="107">
        <v>0</v>
      </c>
      <c r="H676" s="107">
        <v>0</v>
      </c>
      <c r="I676" s="107">
        <v>0</v>
      </c>
      <c r="J676" s="107">
        <v>0</v>
      </c>
      <c r="K676" s="107">
        <v>0</v>
      </c>
      <c r="L676" s="107">
        <v>0</v>
      </c>
      <c r="M676" s="107">
        <v>0</v>
      </c>
      <c r="N676" s="107">
        <v>0</v>
      </c>
      <c r="O676" s="107">
        <v>0</v>
      </c>
      <c r="P676" s="149"/>
      <c r="Q676" s="149"/>
      <c r="R676" s="141"/>
      <c r="S676" s="38"/>
    </row>
    <row r="677" spans="1:19">
      <c r="A677" s="149"/>
      <c r="B677" s="149"/>
      <c r="C677" s="149"/>
      <c r="D677" s="149"/>
      <c r="E677" s="149"/>
      <c r="F677" s="149"/>
      <c r="G677" s="149"/>
      <c r="H677" s="149"/>
      <c r="I677" s="149"/>
      <c r="J677" s="149"/>
      <c r="K677" s="149"/>
      <c r="L677" s="149"/>
      <c r="M677" s="149"/>
      <c r="N677" s="149"/>
      <c r="O677" s="149"/>
      <c r="P677" s="149"/>
      <c r="Q677" s="149"/>
      <c r="R677" s="141"/>
      <c r="S677" s="38"/>
    </row>
    <row r="678" spans="1:19">
      <c r="A678" s="149"/>
      <c r="B678" s="149"/>
      <c r="C678" s="149"/>
      <c r="D678" s="149"/>
      <c r="E678" s="149"/>
      <c r="F678" s="149"/>
      <c r="G678" s="149"/>
      <c r="H678" s="149"/>
      <c r="I678" s="149"/>
      <c r="J678" s="149"/>
      <c r="K678" s="149"/>
      <c r="L678" s="149"/>
      <c r="M678" s="149"/>
      <c r="N678" s="149"/>
      <c r="O678" s="149"/>
      <c r="P678" s="149"/>
      <c r="Q678" s="149"/>
      <c r="R678" s="141"/>
      <c r="S678" s="38"/>
    </row>
    <row r="679" spans="1:19" ht="16.5" customHeight="1">
      <c r="A679" s="196" t="s">
        <v>452</v>
      </c>
      <c r="B679" s="182" t="s">
        <v>219</v>
      </c>
      <c r="C679" s="183"/>
      <c r="D679" s="182" t="s">
        <v>220</v>
      </c>
      <c r="E679" s="183"/>
      <c r="F679" s="182" t="s">
        <v>221</v>
      </c>
      <c r="G679" s="183"/>
      <c r="H679" s="182" t="s">
        <v>306</v>
      </c>
      <c r="I679" s="183"/>
      <c r="J679" s="149"/>
      <c r="K679" s="149"/>
      <c r="L679" s="149"/>
      <c r="M679" s="149"/>
      <c r="N679" s="149"/>
      <c r="O679" s="149"/>
      <c r="P679" s="149"/>
      <c r="Q679" s="149"/>
      <c r="R679" s="141"/>
      <c r="S679" s="38"/>
    </row>
    <row r="680" spans="1:19">
      <c r="A680" s="197"/>
      <c r="B680" s="148" t="s">
        <v>3</v>
      </c>
      <c r="C680" s="148" t="s">
        <v>4</v>
      </c>
      <c r="D680" s="148" t="s">
        <v>3</v>
      </c>
      <c r="E680" s="148" t="s">
        <v>4</v>
      </c>
      <c r="F680" s="148" t="s">
        <v>3</v>
      </c>
      <c r="G680" s="148" t="s">
        <v>4</v>
      </c>
      <c r="H680" s="148" t="s">
        <v>3</v>
      </c>
      <c r="I680" s="148" t="s">
        <v>4</v>
      </c>
      <c r="J680" s="39"/>
      <c r="K680" s="149"/>
      <c r="L680" s="149"/>
      <c r="M680" s="149"/>
      <c r="N680" s="149"/>
      <c r="O680" s="149"/>
      <c r="P680" s="149"/>
      <c r="Q680" s="149"/>
      <c r="R680" s="141"/>
      <c r="S680" s="38"/>
    </row>
    <row r="681" spans="1:19">
      <c r="A681" s="91" t="s">
        <v>222</v>
      </c>
      <c r="B681" s="105">
        <v>58</v>
      </c>
      <c r="C681" s="105">
        <v>55</v>
      </c>
      <c r="D681" s="105">
        <v>49</v>
      </c>
      <c r="E681" s="105">
        <v>37</v>
      </c>
      <c r="F681" s="105">
        <v>110</v>
      </c>
      <c r="G681" s="105">
        <v>104</v>
      </c>
      <c r="H681" s="105">
        <v>1</v>
      </c>
      <c r="I681" s="105">
        <v>1</v>
      </c>
      <c r="J681" s="149"/>
      <c r="K681" s="149"/>
      <c r="L681" s="149"/>
      <c r="M681" s="149"/>
      <c r="N681" s="149"/>
      <c r="O681" s="149"/>
      <c r="P681" s="149"/>
      <c r="Q681" s="149"/>
      <c r="R681" s="141"/>
      <c r="S681" s="38"/>
    </row>
    <row r="682" spans="1:19">
      <c r="A682" s="91" t="s">
        <v>223</v>
      </c>
      <c r="B682" s="107">
        <v>9</v>
      </c>
      <c r="C682" s="107">
        <v>15</v>
      </c>
      <c r="D682" s="107">
        <v>10</v>
      </c>
      <c r="E682" s="107">
        <v>12</v>
      </c>
      <c r="F682" s="107">
        <v>15</v>
      </c>
      <c r="G682" s="107">
        <v>14</v>
      </c>
      <c r="H682" s="107">
        <v>0</v>
      </c>
      <c r="I682" s="107">
        <v>0</v>
      </c>
      <c r="J682" s="149"/>
      <c r="K682" s="149"/>
      <c r="L682" s="149"/>
      <c r="M682" s="149"/>
      <c r="N682" s="149"/>
      <c r="O682" s="149"/>
      <c r="P682" s="149"/>
      <c r="Q682" s="149"/>
      <c r="R682" s="141"/>
      <c r="S682" s="38"/>
    </row>
    <row r="683" spans="1:19">
      <c r="A683" s="91" t="s">
        <v>224</v>
      </c>
      <c r="B683" s="107">
        <v>6</v>
      </c>
      <c r="C683" s="107">
        <v>4</v>
      </c>
      <c r="D683" s="107">
        <v>9</v>
      </c>
      <c r="E683" s="107">
        <v>9</v>
      </c>
      <c r="F683" s="107">
        <v>21</v>
      </c>
      <c r="G683" s="107">
        <v>21</v>
      </c>
      <c r="H683" s="107">
        <v>0</v>
      </c>
      <c r="I683" s="107">
        <v>0</v>
      </c>
      <c r="J683" s="149"/>
      <c r="K683" s="149"/>
      <c r="L683" s="149"/>
      <c r="M683" s="149"/>
      <c r="N683" s="149"/>
      <c r="O683" s="149"/>
      <c r="P683" s="149"/>
      <c r="Q683" s="149"/>
      <c r="R683" s="141"/>
      <c r="S683" s="38"/>
    </row>
    <row r="684" spans="1:19">
      <c r="A684" s="91" t="s">
        <v>288</v>
      </c>
      <c r="B684" s="107">
        <v>10</v>
      </c>
      <c r="C684" s="107">
        <v>1</v>
      </c>
      <c r="D684" s="107">
        <v>9</v>
      </c>
      <c r="E684" s="107">
        <v>3</v>
      </c>
      <c r="F684" s="107">
        <v>10</v>
      </c>
      <c r="G684" s="107">
        <v>5</v>
      </c>
      <c r="H684" s="107">
        <v>0</v>
      </c>
      <c r="I684" s="107">
        <v>0</v>
      </c>
      <c r="J684" s="149"/>
      <c r="K684" s="149"/>
      <c r="L684" s="149"/>
      <c r="M684" s="149"/>
      <c r="N684" s="149"/>
      <c r="O684" s="149"/>
      <c r="P684" s="149"/>
      <c r="Q684" s="149"/>
      <c r="R684" s="141"/>
      <c r="S684" s="38"/>
    </row>
    <row r="685" spans="1:19">
      <c r="A685" s="91" t="s">
        <v>225</v>
      </c>
      <c r="B685" s="107">
        <v>5</v>
      </c>
      <c r="C685" s="107">
        <v>2</v>
      </c>
      <c r="D685" s="107">
        <v>4</v>
      </c>
      <c r="E685" s="107">
        <v>1</v>
      </c>
      <c r="F685" s="107">
        <v>9</v>
      </c>
      <c r="G685" s="107">
        <v>9</v>
      </c>
      <c r="H685" s="107">
        <v>1</v>
      </c>
      <c r="I685" s="107">
        <v>0</v>
      </c>
      <c r="J685" s="149"/>
      <c r="K685" s="149"/>
      <c r="L685" s="149"/>
      <c r="M685" s="149"/>
      <c r="N685" s="149"/>
      <c r="O685" s="149"/>
      <c r="P685" s="149"/>
      <c r="Q685" s="149"/>
      <c r="R685" s="141"/>
      <c r="S685" s="38"/>
    </row>
    <row r="686" spans="1:19">
      <c r="A686" s="91" t="s">
        <v>226</v>
      </c>
      <c r="B686" s="107">
        <v>7</v>
      </c>
      <c r="C686" s="107">
        <v>6</v>
      </c>
      <c r="D686" s="107">
        <v>1</v>
      </c>
      <c r="E686" s="107">
        <v>0</v>
      </c>
      <c r="F686" s="107">
        <v>23</v>
      </c>
      <c r="G686" s="107">
        <v>21</v>
      </c>
      <c r="H686" s="107">
        <v>0</v>
      </c>
      <c r="I686" s="107">
        <v>0</v>
      </c>
      <c r="J686" s="149"/>
      <c r="K686" s="149"/>
      <c r="L686" s="149"/>
      <c r="M686" s="149"/>
      <c r="N686" s="149"/>
      <c r="O686" s="149"/>
      <c r="P686" s="149"/>
      <c r="Q686" s="149"/>
      <c r="R686" s="141"/>
      <c r="S686" s="38"/>
    </row>
    <row r="687" spans="1:19">
      <c r="A687" s="91" t="s">
        <v>227</v>
      </c>
      <c r="B687" s="107">
        <v>10</v>
      </c>
      <c r="C687" s="107">
        <v>13</v>
      </c>
      <c r="D687" s="107">
        <v>6</v>
      </c>
      <c r="E687" s="107">
        <v>5</v>
      </c>
      <c r="F687" s="107">
        <v>8</v>
      </c>
      <c r="G687" s="107">
        <v>17</v>
      </c>
      <c r="H687" s="107">
        <v>0</v>
      </c>
      <c r="I687" s="107">
        <v>0</v>
      </c>
      <c r="J687" s="149"/>
      <c r="K687" s="149"/>
      <c r="L687" s="149"/>
      <c r="M687" s="149"/>
      <c r="N687" s="149"/>
      <c r="O687" s="149"/>
      <c r="P687" s="149"/>
      <c r="Q687" s="149"/>
      <c r="R687" s="141"/>
      <c r="S687" s="38"/>
    </row>
    <row r="688" spans="1:19">
      <c r="A688" s="91" t="s">
        <v>228</v>
      </c>
      <c r="B688" s="107">
        <v>0</v>
      </c>
      <c r="C688" s="107">
        <v>0</v>
      </c>
      <c r="D688" s="107">
        <v>1</v>
      </c>
      <c r="E688" s="107">
        <v>0</v>
      </c>
      <c r="F688" s="107">
        <v>0</v>
      </c>
      <c r="G688" s="107">
        <v>0</v>
      </c>
      <c r="H688" s="107">
        <v>0</v>
      </c>
      <c r="I688" s="107">
        <v>0</v>
      </c>
      <c r="J688" s="149"/>
      <c r="K688" s="149"/>
      <c r="L688" s="149"/>
      <c r="M688" s="149"/>
      <c r="N688" s="149"/>
      <c r="O688" s="149"/>
      <c r="P688" s="149"/>
      <c r="Q688" s="149"/>
      <c r="R688" s="141"/>
      <c r="S688" s="38"/>
    </row>
    <row r="689" spans="1:19">
      <c r="A689" s="91" t="s">
        <v>229</v>
      </c>
      <c r="B689" s="107">
        <v>3</v>
      </c>
      <c r="C689" s="107">
        <v>2</v>
      </c>
      <c r="D689" s="107">
        <v>1</v>
      </c>
      <c r="E689" s="107">
        <v>0</v>
      </c>
      <c r="F689" s="107">
        <v>2</v>
      </c>
      <c r="G689" s="107">
        <v>3</v>
      </c>
      <c r="H689" s="107">
        <v>0</v>
      </c>
      <c r="I689" s="107">
        <v>0</v>
      </c>
      <c r="J689" s="149"/>
      <c r="K689" s="149"/>
      <c r="L689" s="149"/>
      <c r="M689" s="149"/>
      <c r="N689" s="149"/>
      <c r="O689" s="149"/>
      <c r="P689" s="149"/>
      <c r="Q689" s="149"/>
      <c r="R689" s="141"/>
      <c r="S689" s="38"/>
    </row>
    <row r="690" spans="1:19">
      <c r="A690" s="91" t="s">
        <v>230</v>
      </c>
      <c r="B690" s="107">
        <v>1</v>
      </c>
      <c r="C690" s="107">
        <v>2</v>
      </c>
      <c r="D690" s="107">
        <v>0</v>
      </c>
      <c r="E690" s="107">
        <v>0</v>
      </c>
      <c r="F690" s="107">
        <v>0</v>
      </c>
      <c r="G690" s="107">
        <v>0</v>
      </c>
      <c r="H690" s="107">
        <v>0</v>
      </c>
      <c r="I690" s="107">
        <v>0</v>
      </c>
      <c r="J690" s="149"/>
      <c r="K690" s="149"/>
      <c r="L690" s="149"/>
      <c r="M690" s="149"/>
      <c r="N690" s="149"/>
      <c r="O690" s="149"/>
      <c r="P690" s="149"/>
      <c r="Q690" s="149"/>
      <c r="R690" s="141"/>
      <c r="S690" s="38"/>
    </row>
    <row r="691" spans="1:19">
      <c r="A691" s="91" t="s">
        <v>231</v>
      </c>
      <c r="B691" s="107">
        <v>1</v>
      </c>
      <c r="C691" s="107">
        <v>1</v>
      </c>
      <c r="D691" s="107">
        <v>0</v>
      </c>
      <c r="E691" s="107">
        <v>0</v>
      </c>
      <c r="F691" s="107">
        <v>0</v>
      </c>
      <c r="G691" s="107">
        <v>0</v>
      </c>
      <c r="H691" s="107">
        <v>0</v>
      </c>
      <c r="I691" s="107">
        <v>0</v>
      </c>
      <c r="J691" s="149"/>
      <c r="K691" s="149"/>
      <c r="L691" s="149"/>
      <c r="M691" s="149"/>
      <c r="N691" s="149"/>
      <c r="O691" s="149"/>
      <c r="P691" s="149"/>
      <c r="Q691" s="149"/>
      <c r="R691" s="141"/>
      <c r="S691" s="38"/>
    </row>
    <row r="692" spans="1:19">
      <c r="A692" s="91" t="s">
        <v>232</v>
      </c>
      <c r="B692" s="107">
        <v>0</v>
      </c>
      <c r="C692" s="107">
        <v>0</v>
      </c>
      <c r="D692" s="107">
        <v>0</v>
      </c>
      <c r="E692" s="107">
        <v>0</v>
      </c>
      <c r="F692" s="107">
        <v>0</v>
      </c>
      <c r="G692" s="107">
        <v>0</v>
      </c>
      <c r="H692" s="107">
        <v>0</v>
      </c>
      <c r="I692" s="107">
        <v>0</v>
      </c>
      <c r="J692" s="149"/>
      <c r="K692" s="149"/>
      <c r="L692" s="149"/>
      <c r="M692" s="149"/>
      <c r="N692" s="149"/>
      <c r="O692" s="149"/>
      <c r="P692" s="149"/>
      <c r="Q692" s="149"/>
      <c r="R692" s="141"/>
      <c r="S692" s="38"/>
    </row>
    <row r="693" spans="1:19">
      <c r="A693" s="91" t="s">
        <v>233</v>
      </c>
      <c r="B693" s="107">
        <v>0</v>
      </c>
      <c r="C693" s="107">
        <v>0</v>
      </c>
      <c r="D693" s="107">
        <v>0</v>
      </c>
      <c r="E693" s="107">
        <v>0</v>
      </c>
      <c r="F693" s="107">
        <v>0</v>
      </c>
      <c r="G693" s="107">
        <v>0</v>
      </c>
      <c r="H693" s="107">
        <v>0</v>
      </c>
      <c r="I693" s="107">
        <v>0</v>
      </c>
      <c r="J693" s="149"/>
      <c r="K693" s="149"/>
      <c r="L693" s="149"/>
      <c r="M693" s="149"/>
      <c r="N693" s="149"/>
      <c r="O693" s="149"/>
      <c r="P693" s="149"/>
      <c r="Q693" s="149"/>
      <c r="R693" s="141"/>
      <c r="S693" s="38"/>
    </row>
    <row r="694" spans="1:19">
      <c r="A694" s="91" t="s">
        <v>234</v>
      </c>
      <c r="B694" s="107">
        <v>1</v>
      </c>
      <c r="C694" s="107">
        <v>0</v>
      </c>
      <c r="D694" s="107">
        <v>0</v>
      </c>
      <c r="E694" s="107">
        <v>0</v>
      </c>
      <c r="F694" s="107">
        <v>2</v>
      </c>
      <c r="G694" s="107">
        <v>2</v>
      </c>
      <c r="H694" s="107">
        <v>0</v>
      </c>
      <c r="I694" s="107">
        <v>0</v>
      </c>
      <c r="J694" s="149"/>
      <c r="K694" s="149"/>
      <c r="L694" s="149"/>
      <c r="M694" s="149"/>
      <c r="N694" s="149"/>
      <c r="O694" s="149"/>
      <c r="P694" s="149"/>
      <c r="Q694" s="149"/>
      <c r="R694" s="141"/>
      <c r="S694" s="38"/>
    </row>
    <row r="695" spans="1:19">
      <c r="A695" s="91" t="s">
        <v>235</v>
      </c>
      <c r="B695" s="107">
        <v>1</v>
      </c>
      <c r="C695" s="107">
        <v>2</v>
      </c>
      <c r="D695" s="107">
        <v>1</v>
      </c>
      <c r="E695" s="107">
        <v>2</v>
      </c>
      <c r="F695" s="107">
        <v>9</v>
      </c>
      <c r="G695" s="107">
        <v>5</v>
      </c>
      <c r="H695" s="107">
        <v>0</v>
      </c>
      <c r="I695" s="107">
        <v>0</v>
      </c>
      <c r="J695" s="149"/>
      <c r="K695" s="149"/>
      <c r="L695" s="149"/>
      <c r="M695" s="149"/>
      <c r="N695" s="149"/>
      <c r="O695" s="149"/>
      <c r="P695" s="149"/>
      <c r="Q695" s="149"/>
      <c r="R695" s="141"/>
      <c r="S695" s="38"/>
    </row>
    <row r="696" spans="1:19">
      <c r="A696" s="91" t="s">
        <v>236</v>
      </c>
      <c r="B696" s="107">
        <v>0</v>
      </c>
      <c r="C696" s="107">
        <v>0</v>
      </c>
      <c r="D696" s="107">
        <v>0</v>
      </c>
      <c r="E696" s="107">
        <v>0</v>
      </c>
      <c r="F696" s="107">
        <v>0</v>
      </c>
      <c r="G696" s="107">
        <v>0</v>
      </c>
      <c r="H696" s="107">
        <v>0</v>
      </c>
      <c r="I696" s="107">
        <v>0</v>
      </c>
      <c r="J696" s="149"/>
      <c r="K696" s="149"/>
      <c r="L696" s="149"/>
      <c r="M696" s="149"/>
      <c r="N696" s="149"/>
      <c r="O696" s="149"/>
      <c r="P696" s="149"/>
      <c r="Q696" s="149"/>
      <c r="R696" s="141"/>
      <c r="S696" s="38"/>
    </row>
    <row r="697" spans="1:19">
      <c r="A697" s="91" t="s">
        <v>237</v>
      </c>
      <c r="B697" s="107">
        <v>1</v>
      </c>
      <c r="C697" s="107">
        <v>0</v>
      </c>
      <c r="D697" s="107">
        <v>5</v>
      </c>
      <c r="E697" s="107">
        <v>4</v>
      </c>
      <c r="F697" s="107">
        <v>6</v>
      </c>
      <c r="G697" s="107">
        <v>0</v>
      </c>
      <c r="H697" s="107">
        <v>0</v>
      </c>
      <c r="I697" s="107">
        <v>1</v>
      </c>
      <c r="J697" s="149"/>
      <c r="K697" s="149"/>
      <c r="L697" s="149"/>
      <c r="M697" s="149"/>
      <c r="N697" s="149"/>
      <c r="O697" s="149"/>
      <c r="P697" s="149"/>
      <c r="Q697" s="149"/>
      <c r="R697" s="141"/>
      <c r="S697" s="38"/>
    </row>
    <row r="698" spans="1:19">
      <c r="A698" s="91" t="s">
        <v>238</v>
      </c>
      <c r="B698" s="107">
        <v>0</v>
      </c>
      <c r="C698" s="107">
        <v>0</v>
      </c>
      <c r="D698" s="107">
        <v>0</v>
      </c>
      <c r="E698" s="107">
        <v>0</v>
      </c>
      <c r="F698" s="107">
        <v>0</v>
      </c>
      <c r="G698" s="107">
        <v>0</v>
      </c>
      <c r="H698" s="107">
        <v>0</v>
      </c>
      <c r="I698" s="107">
        <v>0</v>
      </c>
      <c r="J698" s="149"/>
      <c r="K698" s="149"/>
      <c r="L698" s="149"/>
      <c r="M698" s="149"/>
      <c r="N698" s="149"/>
      <c r="O698" s="149"/>
      <c r="P698" s="149"/>
      <c r="Q698" s="149"/>
      <c r="R698" s="141"/>
      <c r="S698" s="38"/>
    </row>
    <row r="699" spans="1:19">
      <c r="A699" s="91" t="s">
        <v>239</v>
      </c>
      <c r="B699" s="107">
        <v>0</v>
      </c>
      <c r="C699" s="107">
        <v>0</v>
      </c>
      <c r="D699" s="107">
        <v>0</v>
      </c>
      <c r="E699" s="107">
        <v>0</v>
      </c>
      <c r="F699" s="107">
        <v>0</v>
      </c>
      <c r="G699" s="107">
        <v>1</v>
      </c>
      <c r="H699" s="107">
        <v>0</v>
      </c>
      <c r="I699" s="107">
        <v>0</v>
      </c>
      <c r="J699" s="149"/>
      <c r="K699" s="149"/>
      <c r="L699" s="149"/>
      <c r="M699" s="149"/>
      <c r="N699" s="149"/>
      <c r="O699" s="149"/>
      <c r="P699" s="149"/>
      <c r="Q699" s="149"/>
      <c r="R699" s="141"/>
      <c r="S699" s="38"/>
    </row>
    <row r="700" spans="1:19">
      <c r="A700" s="91" t="s">
        <v>240</v>
      </c>
      <c r="B700" s="107">
        <v>3</v>
      </c>
      <c r="C700" s="107">
        <v>7</v>
      </c>
      <c r="D700" s="107">
        <v>2</v>
      </c>
      <c r="E700" s="107">
        <v>1</v>
      </c>
      <c r="F700" s="107">
        <v>5</v>
      </c>
      <c r="G700" s="107">
        <v>6</v>
      </c>
      <c r="H700" s="107">
        <v>0</v>
      </c>
      <c r="I700" s="107">
        <v>0</v>
      </c>
      <c r="J700" s="149"/>
      <c r="K700" s="149"/>
      <c r="L700" s="149"/>
      <c r="M700" s="149"/>
      <c r="N700" s="149"/>
      <c r="O700" s="149"/>
      <c r="P700" s="149"/>
      <c r="Q700" s="149"/>
      <c r="R700" s="141"/>
      <c r="S700" s="38"/>
    </row>
    <row r="701" spans="1:19">
      <c r="A701" s="91" t="s">
        <v>241</v>
      </c>
      <c r="B701" s="107">
        <v>0</v>
      </c>
      <c r="C701" s="107">
        <v>0</v>
      </c>
      <c r="D701" s="107">
        <v>0</v>
      </c>
      <c r="E701" s="107">
        <v>0</v>
      </c>
      <c r="F701" s="107">
        <v>0</v>
      </c>
      <c r="G701" s="107">
        <v>0</v>
      </c>
      <c r="H701" s="107">
        <v>0</v>
      </c>
      <c r="I701" s="107">
        <v>0</v>
      </c>
      <c r="J701" s="149"/>
      <c r="K701" s="149"/>
      <c r="L701" s="149"/>
      <c r="M701" s="149"/>
      <c r="N701" s="149"/>
      <c r="O701" s="149"/>
      <c r="P701" s="149"/>
      <c r="Q701" s="149"/>
      <c r="R701" s="141"/>
      <c r="S701" s="38"/>
    </row>
    <row r="702" spans="1:19">
      <c r="A702" s="91" t="s">
        <v>242</v>
      </c>
      <c r="B702" s="107">
        <v>0</v>
      </c>
      <c r="C702" s="107">
        <v>0</v>
      </c>
      <c r="D702" s="107">
        <v>0</v>
      </c>
      <c r="E702" s="107">
        <v>0</v>
      </c>
      <c r="F702" s="107">
        <v>0</v>
      </c>
      <c r="G702" s="107">
        <v>0</v>
      </c>
      <c r="H702" s="107">
        <v>0</v>
      </c>
      <c r="I702" s="107">
        <v>0</v>
      </c>
      <c r="J702" s="149"/>
      <c r="K702" s="149"/>
      <c r="L702" s="149"/>
      <c r="M702" s="149"/>
      <c r="N702" s="149"/>
      <c r="O702" s="149"/>
      <c r="P702" s="149"/>
      <c r="Q702" s="149"/>
      <c r="R702" s="141"/>
      <c r="S702" s="38"/>
    </row>
    <row r="703" spans="1:19">
      <c r="A703" s="91" t="s">
        <v>243</v>
      </c>
      <c r="B703" s="107">
        <v>0</v>
      </c>
      <c r="C703" s="107">
        <v>0</v>
      </c>
      <c r="D703" s="107">
        <v>0</v>
      </c>
      <c r="E703" s="107">
        <v>0</v>
      </c>
      <c r="F703" s="107">
        <v>0</v>
      </c>
      <c r="G703" s="107">
        <v>0</v>
      </c>
      <c r="H703" s="107">
        <v>0</v>
      </c>
      <c r="I703" s="107">
        <v>0</v>
      </c>
      <c r="J703" s="149"/>
      <c r="K703" s="149"/>
      <c r="L703" s="149"/>
      <c r="M703" s="149"/>
      <c r="N703" s="149"/>
      <c r="O703" s="149"/>
      <c r="P703" s="149"/>
      <c r="Q703" s="149"/>
      <c r="R703" s="141"/>
      <c r="S703" s="38"/>
    </row>
    <row r="704" spans="1:19">
      <c r="B704" s="141"/>
      <c r="C704" s="141"/>
      <c r="D704" s="141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</row>
    <row r="705" spans="2:18">
      <c r="B705" s="141"/>
      <c r="C705" s="141"/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</row>
    <row r="706" spans="2:18">
      <c r="B706" s="141"/>
      <c r="C706" s="141"/>
      <c r="D706" s="141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</row>
    <row r="707" spans="2:18">
      <c r="B707" s="141"/>
      <c r="C707" s="141"/>
      <c r="D707" s="141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</row>
    <row r="708" spans="2:18">
      <c r="B708" s="110"/>
      <c r="C708" s="110"/>
      <c r="D708" s="110"/>
      <c r="E708" s="110"/>
      <c r="F708" s="110"/>
      <c r="G708" s="110"/>
      <c r="H708" s="110"/>
      <c r="I708" s="110"/>
      <c r="J708" s="110"/>
      <c r="K708" s="110"/>
      <c r="L708" s="110"/>
      <c r="M708" s="110"/>
      <c r="N708" s="110"/>
      <c r="O708" s="110"/>
      <c r="P708" s="110"/>
      <c r="Q708" s="110"/>
      <c r="R708" s="110"/>
    </row>
    <row r="709" spans="2:18">
      <c r="B709" s="110"/>
      <c r="C709" s="110"/>
      <c r="D709" s="110"/>
      <c r="E709" s="110"/>
      <c r="F709" s="110"/>
      <c r="G709" s="110"/>
      <c r="H709" s="110"/>
      <c r="I709" s="110"/>
      <c r="J709" s="110"/>
      <c r="K709" s="110"/>
      <c r="L709" s="110"/>
      <c r="M709" s="110"/>
      <c r="N709" s="110"/>
      <c r="O709" s="110"/>
      <c r="P709" s="110"/>
      <c r="Q709" s="110"/>
      <c r="R709" s="110"/>
    </row>
    <row r="710" spans="2:18">
      <c r="B710" s="110"/>
      <c r="C710" s="110"/>
      <c r="D710" s="110"/>
      <c r="E710" s="110"/>
      <c r="F710" s="110"/>
      <c r="G710" s="110"/>
      <c r="H710" s="110"/>
      <c r="I710" s="110"/>
      <c r="J710" s="110"/>
      <c r="K710" s="110"/>
      <c r="L710" s="110"/>
      <c r="M710" s="110"/>
      <c r="N710" s="110"/>
      <c r="O710" s="110"/>
      <c r="P710" s="110"/>
      <c r="Q710" s="110"/>
      <c r="R710" s="110"/>
    </row>
    <row r="711" spans="2:18">
      <c r="B711" s="110"/>
      <c r="C711" s="110"/>
      <c r="D711" s="110"/>
      <c r="E711" s="110"/>
      <c r="F711" s="110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</row>
    <row r="712" spans="2:18">
      <c r="B712" s="178"/>
      <c r="C712" s="178"/>
      <c r="D712" s="178"/>
      <c r="E712" s="178"/>
      <c r="F712" s="178"/>
      <c r="G712" s="178"/>
      <c r="H712" s="178"/>
      <c r="I712" s="178"/>
      <c r="J712" s="178"/>
      <c r="K712" s="178"/>
      <c r="L712" s="178"/>
      <c r="M712" s="178"/>
      <c r="N712" s="178"/>
      <c r="O712" s="178"/>
      <c r="P712" s="110"/>
      <c r="Q712" s="110"/>
      <c r="R712" s="110"/>
    </row>
    <row r="713" spans="2:18">
      <c r="B713" s="110"/>
      <c r="C713" s="110"/>
      <c r="D713" s="110"/>
      <c r="E713" s="110"/>
      <c r="F713" s="110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</row>
    <row r="714" spans="2:18">
      <c r="B714" s="110"/>
      <c r="C714" s="110"/>
      <c r="D714" s="110"/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</row>
    <row r="715" spans="2:18">
      <c r="B715" s="110"/>
      <c r="C715" s="110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</row>
    <row r="716" spans="2:18">
      <c r="B716" s="110"/>
      <c r="C716" s="110"/>
      <c r="D716" s="110"/>
      <c r="E716" s="110"/>
      <c r="F716" s="110"/>
      <c r="G716" s="110"/>
      <c r="H716" s="110"/>
      <c r="I716" s="110"/>
      <c r="J716" s="110"/>
      <c r="K716" s="110"/>
      <c r="L716" s="110"/>
      <c r="M716" s="110"/>
      <c r="N716" s="110"/>
      <c r="O716" s="110"/>
      <c r="P716" s="110"/>
      <c r="Q716" s="110"/>
      <c r="R716" s="110"/>
    </row>
    <row r="717" spans="2:18">
      <c r="B717" s="110"/>
      <c r="C717" s="110"/>
      <c r="D717" s="110"/>
      <c r="E717" s="110"/>
      <c r="F717" s="110"/>
      <c r="G717" s="110"/>
      <c r="H717" s="110"/>
      <c r="I717" s="110"/>
      <c r="J717" s="110"/>
      <c r="K717" s="110"/>
      <c r="L717" s="110"/>
      <c r="M717" s="110"/>
      <c r="N717" s="110"/>
      <c r="O717" s="110"/>
      <c r="P717" s="110"/>
      <c r="Q717" s="110"/>
      <c r="R717" s="110"/>
    </row>
    <row r="718" spans="2:18">
      <c r="B718" s="110"/>
      <c r="C718" s="110"/>
      <c r="D718" s="110"/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  <c r="P718" s="110"/>
      <c r="Q718" s="110"/>
      <c r="R718" s="110"/>
    </row>
    <row r="719" spans="2:18">
      <c r="B719" s="110"/>
      <c r="C719" s="110"/>
      <c r="D719" s="110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</row>
    <row r="720" spans="2:18">
      <c r="B720" s="110"/>
      <c r="C720" s="110"/>
      <c r="D720" s="110"/>
      <c r="E720" s="110"/>
      <c r="F720" s="110"/>
      <c r="G720" s="110"/>
      <c r="H720" s="110"/>
      <c r="I720" s="110"/>
      <c r="J720" s="110"/>
      <c r="K720" s="110"/>
      <c r="L720" s="110"/>
      <c r="M720" s="110"/>
      <c r="N720" s="110"/>
      <c r="O720" s="110"/>
      <c r="P720" s="110"/>
      <c r="Q720" s="110"/>
      <c r="R720" s="110"/>
    </row>
    <row r="721" spans="2:18">
      <c r="B721" s="110"/>
      <c r="C721" s="110"/>
      <c r="D721" s="110"/>
      <c r="E721" s="110"/>
      <c r="F721" s="110"/>
      <c r="G721" s="110"/>
      <c r="H721" s="110"/>
      <c r="I721" s="110"/>
      <c r="J721" s="110"/>
      <c r="K721" s="110"/>
      <c r="L721" s="110"/>
      <c r="M721" s="110"/>
      <c r="N721" s="110"/>
      <c r="O721" s="110"/>
      <c r="P721" s="110"/>
      <c r="Q721" s="110"/>
      <c r="R721" s="110"/>
    </row>
    <row r="722" spans="2:18">
      <c r="B722" s="110"/>
      <c r="C722" s="110"/>
      <c r="D722" s="110"/>
      <c r="E722" s="110"/>
      <c r="F722" s="110"/>
      <c r="G722" s="110"/>
      <c r="H722" s="110"/>
      <c r="I722" s="110"/>
      <c r="J722" s="110"/>
      <c r="K722" s="110"/>
      <c r="L722" s="110"/>
      <c r="M722" s="110"/>
      <c r="N722" s="110"/>
      <c r="O722" s="110"/>
      <c r="P722" s="110"/>
      <c r="Q722" s="110"/>
      <c r="R722" s="110"/>
    </row>
    <row r="723" spans="2:18">
      <c r="B723" s="110"/>
      <c r="C723" s="110"/>
      <c r="D723" s="110"/>
      <c r="E723" s="110"/>
      <c r="F723" s="110"/>
      <c r="G723" s="110"/>
      <c r="H723" s="110"/>
      <c r="I723" s="110"/>
      <c r="J723" s="110"/>
      <c r="K723" s="110"/>
      <c r="L723" s="110"/>
      <c r="M723" s="110"/>
      <c r="N723" s="110"/>
      <c r="O723" s="110"/>
      <c r="P723" s="110"/>
      <c r="Q723" s="110"/>
      <c r="R723" s="110"/>
    </row>
    <row r="724" spans="2:18">
      <c r="B724" s="110"/>
      <c r="C724" s="110"/>
      <c r="D724" s="110"/>
      <c r="E724" s="110"/>
      <c r="F724" s="110"/>
      <c r="G724" s="110"/>
      <c r="H724" s="110"/>
      <c r="I724" s="110"/>
      <c r="J724" s="110"/>
      <c r="K724" s="110"/>
      <c r="L724" s="110"/>
      <c r="M724" s="110"/>
      <c r="N724" s="110"/>
      <c r="O724" s="110"/>
      <c r="P724" s="110"/>
      <c r="Q724" s="110"/>
      <c r="R724" s="110"/>
    </row>
    <row r="725" spans="2:18">
      <c r="B725" s="110"/>
      <c r="C725" s="110"/>
      <c r="D725" s="110"/>
      <c r="E725" s="110"/>
      <c r="F725" s="110"/>
      <c r="G725" s="110"/>
      <c r="H725" s="110"/>
      <c r="I725" s="110"/>
      <c r="J725" s="110"/>
      <c r="K725" s="110"/>
      <c r="L725" s="110"/>
      <c r="M725" s="110"/>
      <c r="N725" s="110"/>
      <c r="O725" s="110"/>
      <c r="P725" s="110"/>
      <c r="Q725" s="110"/>
      <c r="R725" s="110"/>
    </row>
    <row r="726" spans="2:18">
      <c r="B726" s="110"/>
      <c r="C726" s="110"/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  <c r="Q726" s="110"/>
      <c r="R726" s="110"/>
    </row>
    <row r="727" spans="2:18">
      <c r="B727" s="110"/>
      <c r="C727" s="110"/>
      <c r="D727" s="110"/>
      <c r="E727" s="110"/>
      <c r="F727" s="110"/>
      <c r="G727" s="110"/>
      <c r="H727" s="110"/>
      <c r="I727" s="110"/>
      <c r="J727" s="110"/>
      <c r="K727" s="110"/>
      <c r="L727" s="110"/>
      <c r="M727" s="110"/>
      <c r="N727" s="110"/>
      <c r="O727" s="110"/>
      <c r="P727" s="110"/>
      <c r="Q727" s="110"/>
      <c r="R727" s="110"/>
    </row>
    <row r="728" spans="2:18">
      <c r="B728" s="110"/>
      <c r="C728" s="110"/>
      <c r="D728" s="110"/>
      <c r="E728" s="110"/>
      <c r="F728" s="110"/>
      <c r="G728" s="110"/>
      <c r="H728" s="110"/>
      <c r="I728" s="110"/>
      <c r="J728" s="110"/>
      <c r="K728" s="110"/>
      <c r="L728" s="110"/>
      <c r="M728" s="110"/>
      <c r="N728" s="110"/>
      <c r="O728" s="110"/>
      <c r="P728" s="110"/>
      <c r="Q728" s="110"/>
      <c r="R728" s="110"/>
    </row>
    <row r="729" spans="2:18">
      <c r="B729" s="110"/>
      <c r="C729" s="110"/>
      <c r="D729" s="110"/>
      <c r="E729" s="110"/>
      <c r="F729" s="110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</row>
    <row r="730" spans="2:18">
      <c r="B730" s="110"/>
      <c r="C730" s="110"/>
      <c r="D730" s="110"/>
      <c r="E730" s="110"/>
      <c r="F730" s="110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  <c r="Q730" s="110"/>
      <c r="R730" s="110"/>
    </row>
    <row r="731" spans="2:18">
      <c r="B731" s="110"/>
      <c r="C731" s="110"/>
      <c r="D731" s="110"/>
      <c r="E731" s="110"/>
      <c r="F731" s="110"/>
      <c r="G731" s="110"/>
      <c r="H731" s="110"/>
      <c r="I731" s="110"/>
      <c r="J731" s="110"/>
      <c r="K731" s="110"/>
      <c r="L731" s="110"/>
      <c r="M731" s="110"/>
      <c r="N731" s="110"/>
      <c r="O731" s="110"/>
      <c r="P731" s="110"/>
      <c r="Q731" s="110"/>
      <c r="R731" s="110"/>
    </row>
    <row r="732" spans="2:18">
      <c r="B732" s="110"/>
      <c r="C732" s="110"/>
      <c r="D732" s="110"/>
      <c r="E732" s="110"/>
      <c r="F732" s="110"/>
      <c r="G732" s="110"/>
      <c r="H732" s="110"/>
      <c r="I732" s="110"/>
      <c r="J732" s="110"/>
      <c r="K732" s="110"/>
      <c r="L732" s="110"/>
      <c r="M732" s="110"/>
      <c r="N732" s="110"/>
      <c r="O732" s="110"/>
      <c r="P732" s="110"/>
      <c r="Q732" s="110"/>
      <c r="R732" s="110"/>
    </row>
    <row r="733" spans="2:18">
      <c r="B733" s="110"/>
      <c r="C733" s="110"/>
      <c r="D733" s="110"/>
      <c r="E733" s="110"/>
      <c r="F733" s="110"/>
      <c r="G733" s="110"/>
      <c r="H733" s="110"/>
      <c r="I733" s="110"/>
      <c r="J733" s="110"/>
      <c r="K733" s="110"/>
      <c r="L733" s="110"/>
      <c r="M733" s="110"/>
      <c r="N733" s="110"/>
      <c r="O733" s="110"/>
      <c r="P733" s="110"/>
      <c r="Q733" s="110"/>
      <c r="R733" s="110"/>
    </row>
    <row r="734" spans="2:18">
      <c r="B734" s="110"/>
      <c r="C734" s="110"/>
      <c r="D734" s="110"/>
      <c r="E734" s="110"/>
      <c r="F734" s="110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</row>
    <row r="735" spans="2:18">
      <c r="B735" s="110"/>
      <c r="C735" s="110"/>
      <c r="D735" s="110"/>
      <c r="E735" s="110"/>
      <c r="F735" s="110"/>
      <c r="G735" s="110"/>
      <c r="H735" s="110"/>
      <c r="I735" s="110"/>
      <c r="J735" s="110"/>
      <c r="K735" s="110"/>
      <c r="L735" s="110"/>
      <c r="M735" s="110"/>
      <c r="N735" s="110"/>
      <c r="O735" s="110"/>
      <c r="P735" s="110"/>
      <c r="Q735" s="110"/>
      <c r="R735" s="110"/>
    </row>
    <row r="736" spans="2:18">
      <c r="B736" s="110"/>
      <c r="C736" s="110"/>
      <c r="D736" s="110"/>
      <c r="E736" s="110"/>
      <c r="F736" s="110"/>
      <c r="G736" s="110"/>
      <c r="H736" s="110"/>
      <c r="I736" s="110"/>
      <c r="J736" s="110"/>
      <c r="K736" s="110"/>
      <c r="L736" s="110"/>
      <c r="M736" s="110"/>
      <c r="N736" s="110"/>
      <c r="O736" s="110"/>
      <c r="P736" s="110"/>
      <c r="Q736" s="110"/>
      <c r="R736" s="110"/>
    </row>
    <row r="737" spans="2:18">
      <c r="B737" s="110"/>
      <c r="C737" s="110"/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  <c r="Q737" s="110"/>
      <c r="R737" s="110"/>
    </row>
    <row r="738" spans="2:18">
      <c r="B738" s="110"/>
      <c r="C738" s="110"/>
      <c r="D738" s="110"/>
      <c r="E738" s="110"/>
      <c r="F738" s="110"/>
      <c r="G738" s="110"/>
      <c r="H738" s="110"/>
      <c r="I738" s="110"/>
      <c r="J738" s="110"/>
      <c r="K738" s="110"/>
      <c r="L738" s="110"/>
      <c r="M738" s="110"/>
      <c r="N738" s="110"/>
      <c r="O738" s="110"/>
      <c r="P738" s="110"/>
      <c r="Q738" s="110"/>
      <c r="R738" s="110"/>
    </row>
    <row r="739" spans="2:18">
      <c r="B739" s="110"/>
      <c r="C739" s="110"/>
      <c r="D739" s="110"/>
      <c r="E739" s="110"/>
      <c r="F739" s="110"/>
      <c r="G739" s="110"/>
      <c r="H739" s="110"/>
      <c r="I739" s="110"/>
      <c r="J739" s="110"/>
      <c r="K739" s="110"/>
      <c r="L739" s="110"/>
      <c r="M739" s="110"/>
      <c r="N739" s="110"/>
      <c r="O739" s="110"/>
      <c r="P739" s="110"/>
      <c r="Q739" s="110"/>
      <c r="R739" s="110"/>
    </row>
    <row r="740" spans="2:18">
      <c r="B740" s="110"/>
      <c r="C740" s="110"/>
      <c r="D740" s="110"/>
      <c r="E740" s="110"/>
      <c r="F740" s="110"/>
      <c r="G740" s="110"/>
      <c r="H740" s="110"/>
      <c r="I740" s="110"/>
      <c r="J740" s="110"/>
      <c r="K740" s="110"/>
      <c r="L740" s="110"/>
      <c r="M740" s="110"/>
      <c r="N740" s="110"/>
      <c r="O740" s="110"/>
      <c r="P740" s="110"/>
      <c r="Q740" s="110"/>
      <c r="R740" s="110"/>
    </row>
    <row r="741" spans="2:18">
      <c r="B741" s="110"/>
      <c r="C741" s="110"/>
      <c r="D741" s="110"/>
      <c r="E741" s="110"/>
      <c r="F741" s="110"/>
      <c r="G741" s="110"/>
      <c r="H741" s="110"/>
      <c r="I741" s="110"/>
      <c r="J741" s="110"/>
      <c r="K741" s="110"/>
      <c r="L741" s="110"/>
      <c r="M741" s="110"/>
      <c r="N741" s="110"/>
      <c r="O741" s="110"/>
      <c r="P741" s="110"/>
      <c r="Q741" s="110"/>
      <c r="R741" s="110"/>
    </row>
    <row r="742" spans="2:18">
      <c r="B742" s="110"/>
      <c r="C742" s="110"/>
      <c r="D742" s="110"/>
      <c r="E742" s="110"/>
      <c r="F742" s="110"/>
      <c r="G742" s="110"/>
      <c r="H742" s="110"/>
      <c r="I742" s="110"/>
      <c r="J742" s="110"/>
      <c r="K742" s="110"/>
      <c r="L742" s="110"/>
      <c r="M742" s="110"/>
      <c r="N742" s="110"/>
      <c r="O742" s="110"/>
      <c r="P742" s="110"/>
      <c r="Q742" s="110"/>
      <c r="R742" s="110"/>
    </row>
    <row r="743" spans="2:18">
      <c r="B743" s="110"/>
      <c r="C743" s="110"/>
      <c r="D743" s="110"/>
      <c r="E743" s="110"/>
      <c r="F743" s="110"/>
      <c r="G743" s="110"/>
      <c r="H743" s="110"/>
      <c r="I743" s="110"/>
      <c r="J743" s="110"/>
      <c r="K743" s="110"/>
      <c r="L743" s="110"/>
      <c r="M743" s="110"/>
      <c r="N743" s="110"/>
      <c r="O743" s="110"/>
      <c r="P743" s="110"/>
      <c r="Q743" s="110"/>
      <c r="R743" s="110"/>
    </row>
    <row r="744" spans="2:18">
      <c r="B744" s="110"/>
      <c r="C744" s="110"/>
      <c r="D744" s="110"/>
      <c r="E744" s="110"/>
      <c r="F744" s="110"/>
      <c r="G744" s="110"/>
      <c r="H744" s="110"/>
      <c r="I744" s="110"/>
      <c r="J744" s="110"/>
      <c r="K744" s="110"/>
      <c r="L744" s="110"/>
      <c r="M744" s="110"/>
      <c r="N744" s="110"/>
      <c r="O744" s="110"/>
      <c r="P744" s="110"/>
      <c r="Q744" s="110"/>
      <c r="R744" s="110"/>
    </row>
    <row r="745" spans="2:18">
      <c r="B745" s="178"/>
      <c r="C745" s="178"/>
      <c r="D745" s="178"/>
      <c r="E745" s="178"/>
      <c r="F745" s="178"/>
      <c r="G745" s="178"/>
      <c r="H745" s="178"/>
      <c r="I745" s="178"/>
      <c r="J745" s="178"/>
      <c r="K745" s="178"/>
      <c r="L745" s="178"/>
      <c r="M745" s="178"/>
      <c r="N745" s="178"/>
      <c r="O745" s="178"/>
      <c r="P745" s="110"/>
      <c r="Q745" s="110"/>
      <c r="R745" s="110"/>
    </row>
    <row r="746" spans="2:18">
      <c r="B746" s="110"/>
      <c r="C746" s="110"/>
      <c r="D746" s="110"/>
      <c r="E746" s="110"/>
      <c r="F746" s="110"/>
      <c r="G746" s="110"/>
      <c r="H746" s="110"/>
      <c r="I746" s="110"/>
      <c r="J746" s="110"/>
      <c r="K746" s="110"/>
      <c r="L746" s="110"/>
      <c r="M746" s="110"/>
      <c r="N746" s="110"/>
      <c r="O746" s="110"/>
      <c r="P746" s="110"/>
      <c r="Q746" s="110"/>
      <c r="R746" s="110"/>
    </row>
    <row r="747" spans="2:18">
      <c r="B747" s="110"/>
      <c r="C747" s="110"/>
      <c r="D747" s="110"/>
      <c r="E747" s="110"/>
      <c r="F747" s="110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  <c r="Q747" s="110"/>
      <c r="R747" s="110"/>
    </row>
    <row r="748" spans="2:18">
      <c r="B748" s="110"/>
      <c r="C748" s="110"/>
      <c r="D748" s="110"/>
      <c r="E748" s="110"/>
      <c r="F748" s="110"/>
      <c r="G748" s="110"/>
      <c r="H748" s="110"/>
      <c r="I748" s="110"/>
      <c r="J748" s="110"/>
      <c r="K748" s="110"/>
      <c r="L748" s="110"/>
      <c r="M748" s="110"/>
      <c r="N748" s="110"/>
      <c r="O748" s="110"/>
      <c r="P748" s="110"/>
      <c r="Q748" s="110"/>
      <c r="R748" s="110"/>
    </row>
    <row r="749" spans="2:18">
      <c r="B749" s="110"/>
      <c r="C749" s="110"/>
      <c r="D749" s="110"/>
      <c r="E749" s="110"/>
      <c r="F749" s="110"/>
      <c r="G749" s="110"/>
      <c r="H749" s="110"/>
      <c r="I749" s="110"/>
      <c r="J749" s="110"/>
      <c r="K749" s="110"/>
      <c r="L749" s="110"/>
      <c r="M749" s="110"/>
      <c r="N749" s="110"/>
      <c r="O749" s="110"/>
      <c r="P749" s="110"/>
      <c r="Q749" s="110"/>
      <c r="R749" s="110"/>
    </row>
    <row r="750" spans="2:18">
      <c r="B750" s="110"/>
      <c r="C750" s="110"/>
      <c r="D750" s="110"/>
      <c r="E750" s="110"/>
      <c r="F750" s="110"/>
      <c r="G750" s="110"/>
      <c r="H750" s="110"/>
      <c r="I750" s="110"/>
      <c r="J750" s="110"/>
      <c r="K750" s="110"/>
      <c r="L750" s="110"/>
      <c r="M750" s="110"/>
      <c r="N750" s="110"/>
      <c r="O750" s="110"/>
      <c r="P750" s="110"/>
      <c r="Q750" s="110"/>
      <c r="R750" s="110"/>
    </row>
    <row r="751" spans="2:18">
      <c r="B751" s="110"/>
      <c r="C751" s="110"/>
      <c r="D751" s="110"/>
      <c r="E751" s="110"/>
      <c r="F751" s="110"/>
      <c r="G751" s="110"/>
      <c r="H751" s="110"/>
      <c r="I751" s="110"/>
      <c r="J751" s="110"/>
      <c r="K751" s="110"/>
      <c r="L751" s="110"/>
      <c r="M751" s="110"/>
      <c r="N751" s="110"/>
      <c r="O751" s="110"/>
      <c r="P751" s="110"/>
      <c r="Q751" s="110"/>
      <c r="R751" s="110"/>
    </row>
    <row r="752" spans="2:18">
      <c r="B752" s="110"/>
      <c r="C752" s="110"/>
      <c r="D752" s="110"/>
      <c r="E752" s="110"/>
      <c r="F752" s="110"/>
      <c r="G752" s="110"/>
      <c r="H752" s="110"/>
      <c r="I752" s="110"/>
      <c r="J752" s="110"/>
      <c r="K752" s="110"/>
      <c r="L752" s="110"/>
      <c r="M752" s="110"/>
      <c r="N752" s="110"/>
      <c r="O752" s="110"/>
      <c r="P752" s="110"/>
      <c r="Q752" s="110"/>
      <c r="R752" s="110"/>
    </row>
    <row r="753" spans="2:18">
      <c r="B753" s="110"/>
      <c r="C753" s="110"/>
      <c r="D753" s="110"/>
      <c r="E753" s="110"/>
      <c r="F753" s="110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</row>
    <row r="754" spans="2:18">
      <c r="B754" s="110"/>
      <c r="C754" s="110"/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</row>
    <row r="755" spans="2:18">
      <c r="B755" s="110"/>
      <c r="C755" s="110"/>
      <c r="D755" s="110"/>
      <c r="E755" s="110"/>
      <c r="F755" s="110"/>
      <c r="G755" s="110"/>
      <c r="H755" s="110"/>
      <c r="I755" s="110"/>
      <c r="J755" s="110"/>
      <c r="K755" s="110"/>
      <c r="L755" s="110"/>
      <c r="M755" s="110"/>
      <c r="N755" s="110"/>
      <c r="O755" s="110"/>
      <c r="P755" s="110"/>
      <c r="Q755" s="110"/>
      <c r="R755" s="110"/>
    </row>
    <row r="756" spans="2:18">
      <c r="B756" s="110"/>
      <c r="C756" s="110"/>
      <c r="D756" s="110"/>
      <c r="E756" s="110"/>
      <c r="F756" s="110"/>
      <c r="G756" s="110"/>
      <c r="H756" s="110"/>
      <c r="I756" s="110"/>
      <c r="J756" s="110"/>
      <c r="K756" s="110"/>
      <c r="L756" s="110"/>
      <c r="M756" s="110"/>
      <c r="N756" s="110"/>
      <c r="O756" s="110"/>
      <c r="P756" s="110"/>
      <c r="Q756" s="110"/>
      <c r="R756" s="110"/>
    </row>
    <row r="757" spans="2:18">
      <c r="B757" s="110"/>
      <c r="C757" s="110"/>
      <c r="D757" s="110"/>
      <c r="E757" s="110"/>
      <c r="F757" s="110"/>
      <c r="G757" s="110"/>
      <c r="H757" s="110"/>
      <c r="I757" s="110"/>
      <c r="J757" s="110"/>
      <c r="K757" s="110"/>
      <c r="L757" s="110"/>
      <c r="M757" s="110"/>
      <c r="N757" s="110"/>
      <c r="O757" s="110"/>
      <c r="P757" s="110"/>
      <c r="Q757" s="110"/>
      <c r="R757" s="110"/>
    </row>
    <row r="758" spans="2:18">
      <c r="B758" s="110"/>
      <c r="C758" s="110"/>
      <c r="D758" s="110"/>
      <c r="E758" s="110"/>
      <c r="F758" s="110"/>
      <c r="G758" s="110"/>
      <c r="H758" s="110"/>
      <c r="I758" s="110"/>
      <c r="J758" s="110"/>
      <c r="K758" s="110"/>
      <c r="L758" s="110"/>
      <c r="M758" s="110"/>
      <c r="N758" s="110"/>
      <c r="O758" s="110"/>
      <c r="P758" s="110"/>
      <c r="Q758" s="110"/>
      <c r="R758" s="110"/>
    </row>
    <row r="759" spans="2:18">
      <c r="B759" s="110"/>
      <c r="C759" s="110"/>
      <c r="D759" s="110"/>
      <c r="E759" s="110"/>
      <c r="F759" s="110"/>
      <c r="G759" s="110"/>
      <c r="H759" s="110"/>
      <c r="I759" s="110"/>
      <c r="J759" s="110"/>
      <c r="K759" s="110"/>
      <c r="L759" s="110"/>
      <c r="M759" s="110"/>
      <c r="N759" s="110"/>
      <c r="O759" s="110"/>
      <c r="P759" s="110"/>
      <c r="Q759" s="110"/>
      <c r="R759" s="110"/>
    </row>
    <row r="760" spans="2:18">
      <c r="B760" s="110"/>
      <c r="C760" s="110"/>
      <c r="D760" s="110"/>
      <c r="E760" s="110"/>
      <c r="F760" s="110"/>
      <c r="G760" s="110"/>
      <c r="H760" s="110"/>
      <c r="I760" s="110"/>
      <c r="J760" s="110"/>
      <c r="K760" s="110"/>
      <c r="L760" s="110"/>
      <c r="M760" s="110"/>
      <c r="N760" s="110"/>
      <c r="O760" s="110"/>
      <c r="P760" s="110"/>
      <c r="Q760" s="110"/>
      <c r="R760" s="110"/>
    </row>
    <row r="761" spans="2:18">
      <c r="B761" s="110"/>
      <c r="C761" s="110"/>
      <c r="D761" s="110"/>
      <c r="E761" s="110"/>
      <c r="F761" s="110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</row>
    <row r="762" spans="2:18">
      <c r="B762" s="110"/>
      <c r="C762" s="110"/>
      <c r="D762" s="110"/>
      <c r="E762" s="110"/>
      <c r="F762" s="110"/>
      <c r="G762" s="110"/>
      <c r="H762" s="110"/>
      <c r="I762" s="110"/>
      <c r="J762" s="110"/>
      <c r="K762" s="110"/>
      <c r="L762" s="110"/>
      <c r="M762" s="110"/>
      <c r="N762" s="110"/>
      <c r="O762" s="110"/>
      <c r="P762" s="110"/>
      <c r="Q762" s="110"/>
      <c r="R762" s="110"/>
    </row>
    <row r="763" spans="2:18">
      <c r="B763" s="110"/>
      <c r="C763" s="110"/>
      <c r="D763" s="110"/>
      <c r="E763" s="110"/>
      <c r="F763" s="110"/>
      <c r="G763" s="110"/>
      <c r="H763" s="110"/>
      <c r="I763" s="110"/>
      <c r="J763" s="110"/>
      <c r="K763" s="110"/>
      <c r="L763" s="110"/>
      <c r="M763" s="110"/>
      <c r="N763" s="110"/>
      <c r="O763" s="110"/>
      <c r="P763" s="110"/>
      <c r="Q763" s="110"/>
      <c r="R763" s="110"/>
    </row>
    <row r="764" spans="2:18">
      <c r="B764" s="110"/>
      <c r="C764" s="110"/>
      <c r="D764" s="110"/>
      <c r="E764" s="110"/>
      <c r="F764" s="110"/>
      <c r="G764" s="110"/>
      <c r="H764" s="110"/>
      <c r="I764" s="110"/>
      <c r="J764" s="110"/>
      <c r="K764" s="110"/>
      <c r="L764" s="110"/>
      <c r="M764" s="110"/>
      <c r="N764" s="110"/>
      <c r="O764" s="110"/>
      <c r="P764" s="110"/>
      <c r="Q764" s="110"/>
      <c r="R764" s="110"/>
    </row>
    <row r="765" spans="2:18">
      <c r="B765" s="110"/>
      <c r="C765" s="110"/>
      <c r="D765" s="110"/>
      <c r="E765" s="110"/>
      <c r="F765" s="110"/>
      <c r="G765" s="110"/>
      <c r="H765" s="110"/>
      <c r="I765" s="110"/>
      <c r="J765" s="110"/>
      <c r="K765" s="110"/>
      <c r="L765" s="110"/>
      <c r="M765" s="110"/>
      <c r="N765" s="110"/>
      <c r="O765" s="110"/>
      <c r="P765" s="110"/>
      <c r="Q765" s="110"/>
      <c r="R765" s="110"/>
    </row>
    <row r="766" spans="2:18">
      <c r="B766" s="110"/>
      <c r="C766" s="110"/>
      <c r="D766" s="110"/>
      <c r="E766" s="110"/>
      <c r="F766" s="110"/>
      <c r="G766" s="110"/>
      <c r="H766" s="110"/>
      <c r="I766" s="110"/>
      <c r="J766" s="110"/>
      <c r="K766" s="110"/>
      <c r="L766" s="110"/>
      <c r="M766" s="110"/>
      <c r="N766" s="110"/>
      <c r="O766" s="110"/>
      <c r="P766" s="110"/>
      <c r="Q766" s="110"/>
      <c r="R766" s="110"/>
    </row>
    <row r="767" spans="2:18">
      <c r="B767" s="110"/>
      <c r="C767" s="110"/>
      <c r="D767" s="110"/>
      <c r="E767" s="110"/>
      <c r="F767" s="110"/>
      <c r="G767" s="110"/>
      <c r="H767" s="110"/>
      <c r="I767" s="110"/>
      <c r="J767" s="110"/>
      <c r="K767" s="110"/>
      <c r="L767" s="110"/>
      <c r="M767" s="110"/>
      <c r="N767" s="110"/>
      <c r="O767" s="110"/>
      <c r="P767" s="110"/>
      <c r="Q767" s="110"/>
      <c r="R767" s="110"/>
    </row>
    <row r="768" spans="2:18">
      <c r="B768" s="110"/>
      <c r="C768" s="110"/>
      <c r="D768" s="110"/>
      <c r="E768" s="110"/>
      <c r="F768" s="110"/>
      <c r="G768" s="110"/>
      <c r="H768" s="110"/>
      <c r="I768" s="110"/>
      <c r="J768" s="110"/>
      <c r="K768" s="110"/>
      <c r="L768" s="110"/>
      <c r="M768" s="110"/>
      <c r="N768" s="110"/>
      <c r="O768" s="110"/>
      <c r="P768" s="110"/>
      <c r="Q768" s="110"/>
      <c r="R768" s="110"/>
    </row>
    <row r="769" spans="2:18">
      <c r="B769" s="110"/>
      <c r="C769" s="110"/>
      <c r="D769" s="110"/>
      <c r="E769" s="110"/>
      <c r="F769" s="110"/>
      <c r="G769" s="110"/>
      <c r="H769" s="110"/>
      <c r="I769" s="110"/>
      <c r="J769" s="110"/>
      <c r="K769" s="110"/>
      <c r="L769" s="110"/>
      <c r="M769" s="110"/>
      <c r="N769" s="110"/>
      <c r="O769" s="110"/>
      <c r="P769" s="110"/>
      <c r="Q769" s="110"/>
      <c r="R769" s="110"/>
    </row>
    <row r="770" spans="2:18">
      <c r="B770" s="110"/>
      <c r="C770" s="110"/>
      <c r="D770" s="110"/>
      <c r="E770" s="110"/>
      <c r="F770" s="110"/>
      <c r="G770" s="110"/>
      <c r="H770" s="110"/>
      <c r="I770" s="110"/>
      <c r="J770" s="110"/>
      <c r="K770" s="110"/>
      <c r="L770" s="110"/>
      <c r="M770" s="110"/>
      <c r="N770" s="110"/>
      <c r="O770" s="110"/>
      <c r="P770" s="110"/>
      <c r="Q770" s="110"/>
      <c r="R770" s="110"/>
    </row>
    <row r="771" spans="2:18">
      <c r="B771" s="110"/>
      <c r="C771" s="110"/>
      <c r="D771" s="110"/>
      <c r="E771" s="110"/>
      <c r="F771" s="110"/>
      <c r="G771" s="110"/>
      <c r="H771" s="110"/>
      <c r="I771" s="110"/>
      <c r="J771" s="110"/>
      <c r="K771" s="110"/>
      <c r="L771" s="110"/>
      <c r="M771" s="110"/>
      <c r="N771" s="110"/>
      <c r="O771" s="110"/>
      <c r="P771" s="110"/>
      <c r="Q771" s="110"/>
      <c r="R771" s="110"/>
    </row>
    <row r="772" spans="2:18">
      <c r="B772" s="110"/>
      <c r="C772" s="110"/>
      <c r="D772" s="110"/>
      <c r="E772" s="110"/>
      <c r="F772" s="110"/>
      <c r="G772" s="110"/>
      <c r="H772" s="110"/>
      <c r="I772" s="110"/>
      <c r="J772" s="110"/>
      <c r="K772" s="110"/>
      <c r="L772" s="110"/>
      <c r="M772" s="110"/>
      <c r="N772" s="110"/>
      <c r="O772" s="110"/>
      <c r="P772" s="110"/>
      <c r="Q772" s="110"/>
      <c r="R772" s="110"/>
    </row>
    <row r="773" spans="2:18">
      <c r="B773" s="110"/>
      <c r="C773" s="110"/>
      <c r="D773" s="110"/>
      <c r="E773" s="110"/>
      <c r="F773" s="110"/>
      <c r="G773" s="110"/>
      <c r="H773" s="110"/>
      <c r="I773" s="110"/>
      <c r="J773" s="110"/>
      <c r="K773" s="110"/>
      <c r="L773" s="110"/>
      <c r="M773" s="110"/>
      <c r="N773" s="110"/>
      <c r="O773" s="110"/>
      <c r="P773" s="110"/>
      <c r="Q773" s="110"/>
      <c r="R773" s="110"/>
    </row>
    <row r="774" spans="2:18">
      <c r="B774" s="110"/>
      <c r="C774" s="110"/>
      <c r="D774" s="110"/>
      <c r="E774" s="110"/>
      <c r="F774" s="110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</row>
    <row r="775" spans="2:18">
      <c r="B775" s="110"/>
      <c r="C775" s="110"/>
      <c r="D775" s="110"/>
      <c r="E775" s="110"/>
      <c r="F775" s="110"/>
      <c r="G775" s="110"/>
      <c r="H775" s="110"/>
      <c r="I775" s="110"/>
      <c r="J775" s="110"/>
      <c r="K775" s="110"/>
      <c r="L775" s="110"/>
      <c r="M775" s="110"/>
      <c r="N775" s="110"/>
      <c r="O775" s="110"/>
      <c r="P775" s="110"/>
      <c r="Q775" s="110"/>
      <c r="R775" s="110"/>
    </row>
    <row r="776" spans="2:18">
      <c r="B776" s="110"/>
      <c r="C776" s="110"/>
      <c r="D776" s="110"/>
      <c r="E776" s="110"/>
      <c r="F776" s="110"/>
      <c r="G776" s="110"/>
      <c r="H776" s="110"/>
      <c r="I776" s="110"/>
      <c r="J776" s="110"/>
      <c r="K776" s="110"/>
      <c r="L776" s="110"/>
      <c r="M776" s="110"/>
      <c r="N776" s="110"/>
      <c r="O776" s="110"/>
      <c r="P776" s="110"/>
      <c r="Q776" s="110"/>
      <c r="R776" s="110"/>
    </row>
    <row r="798" spans="2:2">
      <c r="B798" s="40"/>
    </row>
    <row r="833" spans="2:2">
      <c r="B833" s="40"/>
    </row>
    <row r="868" spans="2:2">
      <c r="B868" s="40"/>
    </row>
    <row r="903" spans="2:6">
      <c r="B903" s="40"/>
    </row>
    <row r="907" spans="2:6">
      <c r="F907" s="25"/>
    </row>
    <row r="908" spans="2:6">
      <c r="F908" s="25"/>
    </row>
    <row r="938" spans="2:2">
      <c r="B938" s="40"/>
    </row>
    <row r="973" spans="2:2">
      <c r="B973" s="40"/>
    </row>
    <row r="1008" spans="2:2">
      <c r="B1008" s="40"/>
    </row>
    <row r="1012" spans="2:2">
      <c r="B1012" s="25"/>
    </row>
    <row r="1013" spans="2:2">
      <c r="B1013" s="25"/>
    </row>
    <row r="1014" spans="2:2">
      <c r="B1014" s="25"/>
    </row>
    <row r="1043" spans="2:11">
      <c r="B1043" s="40"/>
    </row>
    <row r="1047" spans="2:11">
      <c r="K1047" s="25"/>
    </row>
    <row r="1048" spans="2:11">
      <c r="K1048" s="25"/>
    </row>
    <row r="1049" spans="2:11">
      <c r="K1049" s="25"/>
    </row>
    <row r="1071" spans="11:11">
      <c r="K1071" s="25"/>
    </row>
    <row r="1078" spans="2:2">
      <c r="B1078" s="40"/>
    </row>
    <row r="1113" spans="2:2">
      <c r="B1113" s="40"/>
    </row>
    <row r="1148" spans="2:2">
      <c r="B1148" s="40"/>
    </row>
    <row r="1183" spans="2:2">
      <c r="B1183" s="40"/>
    </row>
    <row r="1218" spans="2:2">
      <c r="B1218" s="40"/>
    </row>
    <row r="1253" spans="2:2">
      <c r="B1253" s="40"/>
    </row>
    <row r="1288" spans="2:2">
      <c r="B1288" s="40"/>
    </row>
    <row r="1330" spans="2:14">
      <c r="B1330" s="25"/>
      <c r="C1330" s="25"/>
      <c r="D1330" s="25"/>
      <c r="N1330" s="25"/>
    </row>
    <row r="1331" spans="2:14">
      <c r="B1331" s="25"/>
      <c r="C1331" s="25"/>
      <c r="D1331" s="25"/>
      <c r="N1331" s="25"/>
    </row>
    <row r="1332" spans="2:14">
      <c r="B1332" s="25"/>
      <c r="C1332" s="25"/>
      <c r="D1332" s="25"/>
    </row>
    <row r="1333" spans="2:14">
      <c r="B1333" s="25"/>
      <c r="C1333" s="25"/>
      <c r="D1333" s="25"/>
    </row>
    <row r="1334" spans="2:14">
      <c r="B1334" s="25"/>
      <c r="C1334" s="25"/>
      <c r="D1334" s="25"/>
    </row>
    <row r="1335" spans="2:14">
      <c r="B1335" s="25"/>
      <c r="C1335" s="25"/>
      <c r="D1335" s="25"/>
    </row>
    <row r="1336" spans="2:14">
      <c r="B1336" s="25"/>
      <c r="C1336" s="25"/>
      <c r="D1336" s="25"/>
    </row>
    <row r="1337" spans="2:14">
      <c r="B1337" s="25"/>
      <c r="C1337" s="25"/>
      <c r="D1337" s="25"/>
    </row>
    <row r="1338" spans="2:14">
      <c r="B1338" s="25"/>
      <c r="C1338" s="25"/>
      <c r="D1338" s="25"/>
    </row>
    <row r="1339" spans="2:14">
      <c r="B1339" s="25"/>
      <c r="C1339" s="25"/>
      <c r="D1339" s="25"/>
    </row>
    <row r="1340" spans="2:14">
      <c r="B1340" s="25"/>
      <c r="C1340" s="25"/>
      <c r="D1340" s="25"/>
    </row>
    <row r="1341" spans="2:14">
      <c r="B1341" s="25"/>
      <c r="C1341" s="25"/>
      <c r="D1341" s="25"/>
    </row>
    <row r="1342" spans="2:14">
      <c r="B1342" s="25"/>
      <c r="C1342" s="25"/>
      <c r="D1342" s="25"/>
    </row>
    <row r="1343" spans="2:14">
      <c r="B1343" s="25"/>
      <c r="C1343" s="25"/>
      <c r="D1343" s="25"/>
    </row>
    <row r="1344" spans="2:14">
      <c r="B1344" s="25"/>
      <c r="C1344" s="25"/>
      <c r="D1344" s="25"/>
    </row>
    <row r="1345" spans="2:4">
      <c r="B1345" s="25"/>
      <c r="C1345" s="25"/>
      <c r="D1345" s="25"/>
    </row>
    <row r="1346" spans="2:4">
      <c r="B1346" s="25"/>
      <c r="D1346" s="25"/>
    </row>
    <row r="1347" spans="2:4">
      <c r="B1347" s="25"/>
      <c r="C1347" s="25"/>
      <c r="D1347" s="25"/>
    </row>
    <row r="1348" spans="2:4">
      <c r="B1348" s="25"/>
      <c r="C1348" s="25"/>
    </row>
    <row r="1349" spans="2:4">
      <c r="B1349" s="25"/>
      <c r="D1349" s="25"/>
    </row>
    <row r="1350" spans="2:4">
      <c r="B1350" s="25"/>
      <c r="C1350" s="25"/>
      <c r="D1350" s="25"/>
    </row>
    <row r="1351" spans="2:4">
      <c r="B1351" s="25"/>
      <c r="C1351" s="25"/>
      <c r="D1351" s="25"/>
    </row>
    <row r="1352" spans="2:4">
      <c r="B1352" s="25"/>
      <c r="D1352" s="25"/>
    </row>
    <row r="1353" spans="2:4">
      <c r="B1353" s="25"/>
      <c r="C1353" s="25"/>
      <c r="D1353" s="25"/>
    </row>
    <row r="1354" spans="2:4">
      <c r="B1354" s="25"/>
      <c r="C1354" s="25"/>
      <c r="D1354" s="25"/>
    </row>
    <row r="1355" spans="2:4">
      <c r="B1355" s="25"/>
      <c r="C1355" s="25"/>
      <c r="D1355" s="25"/>
    </row>
    <row r="1361" spans="2:15">
      <c r="B1361" s="40"/>
    </row>
    <row r="1365" spans="2:15">
      <c r="D1365" s="25"/>
      <c r="F1365" s="25"/>
      <c r="G1365" s="25"/>
      <c r="N1365" s="25"/>
      <c r="O1365" s="25"/>
    </row>
    <row r="1366" spans="2:15">
      <c r="D1366" s="25"/>
      <c r="F1366" s="25"/>
      <c r="G1366" s="25"/>
      <c r="N1366" s="25"/>
      <c r="O1366" s="25"/>
    </row>
    <row r="1367" spans="2:15">
      <c r="F1367" s="25"/>
      <c r="G1367" s="25"/>
      <c r="N1367" s="25"/>
      <c r="O1367" s="25"/>
    </row>
    <row r="1368" spans="2:15">
      <c r="F1368" s="25"/>
      <c r="G1368" s="25"/>
    </row>
    <row r="1369" spans="2:15">
      <c r="F1369" s="25"/>
      <c r="G1369" s="25"/>
    </row>
    <row r="1370" spans="2:15">
      <c r="F1370" s="25"/>
      <c r="G1370" s="25"/>
    </row>
    <row r="1371" spans="2:15">
      <c r="G1371" s="25"/>
    </row>
    <row r="1372" spans="2:15">
      <c r="G1372" s="25"/>
    </row>
    <row r="1373" spans="2:15">
      <c r="F1373" s="25"/>
      <c r="G1373" s="25"/>
    </row>
    <row r="1374" spans="2:15">
      <c r="F1374" s="25"/>
      <c r="G1374" s="25"/>
    </row>
    <row r="1375" spans="2:15">
      <c r="G1375" s="25"/>
    </row>
    <row r="1376" spans="2:15">
      <c r="G1376" s="25"/>
    </row>
    <row r="1377" spans="6:15">
      <c r="G1377" s="25"/>
    </row>
    <row r="1378" spans="6:15">
      <c r="G1378" s="25"/>
    </row>
    <row r="1379" spans="6:15">
      <c r="F1379" s="25"/>
      <c r="G1379" s="25"/>
    </row>
    <row r="1380" spans="6:15">
      <c r="F1380" s="25"/>
      <c r="G1380" s="25"/>
    </row>
    <row r="1381" spans="6:15">
      <c r="G1381" s="25"/>
    </row>
    <row r="1382" spans="6:15">
      <c r="G1382" s="25"/>
    </row>
    <row r="1384" spans="6:15">
      <c r="G1384" s="25"/>
    </row>
    <row r="1385" spans="6:15">
      <c r="G1385" s="25"/>
    </row>
    <row r="1386" spans="6:15">
      <c r="G1386" s="25"/>
    </row>
    <row r="1387" spans="6:15">
      <c r="G1387" s="25"/>
    </row>
    <row r="1388" spans="6:15">
      <c r="G1388" s="25"/>
    </row>
    <row r="1389" spans="6:15">
      <c r="G1389" s="25"/>
      <c r="N1389" s="25"/>
      <c r="O1389" s="25"/>
    </row>
    <row r="1390" spans="6:15">
      <c r="G1390" s="25"/>
    </row>
    <row r="1396" spans="2:16">
      <c r="B1396" s="40"/>
    </row>
    <row r="1400" spans="2:16">
      <c r="B1400" s="25"/>
      <c r="C1400" s="25"/>
      <c r="H1400" s="25"/>
      <c r="I1400" s="25"/>
      <c r="P1400" s="25"/>
    </row>
    <row r="1401" spans="2:16">
      <c r="B1401" s="25"/>
      <c r="C1401" s="25"/>
      <c r="H1401" s="25"/>
      <c r="I1401" s="25"/>
      <c r="P1401" s="25"/>
    </row>
    <row r="1402" spans="2:16">
      <c r="C1402" s="25"/>
      <c r="H1402" s="25"/>
      <c r="I1402" s="25"/>
      <c r="P1402" s="25"/>
    </row>
    <row r="1403" spans="2:16">
      <c r="H1403" s="25"/>
      <c r="P1403" s="25"/>
    </row>
    <row r="1405" spans="2:16">
      <c r="P1405" s="25"/>
    </row>
    <row r="1406" spans="2:16">
      <c r="P1406" s="25"/>
    </row>
    <row r="1407" spans="2:16">
      <c r="P1407" s="25"/>
    </row>
    <row r="1408" spans="2:16">
      <c r="P1408" s="25"/>
    </row>
    <row r="1409" spans="3:16">
      <c r="P1409" s="25"/>
    </row>
    <row r="1413" spans="3:16">
      <c r="P1413" s="25"/>
    </row>
    <row r="1414" spans="3:16">
      <c r="P1414" s="25"/>
    </row>
    <row r="1424" spans="3:16">
      <c r="C1424" s="25"/>
      <c r="H1424" s="25"/>
      <c r="I1424" s="25"/>
    </row>
    <row r="1431" spans="2:13">
      <c r="B1431" s="40"/>
    </row>
    <row r="1435" spans="2:13">
      <c r="D1435" s="25"/>
      <c r="H1435" s="25"/>
      <c r="I1435" s="25"/>
      <c r="L1435" s="25"/>
      <c r="M1435" s="25"/>
    </row>
    <row r="1436" spans="2:13">
      <c r="D1436" s="25"/>
      <c r="H1436" s="25"/>
      <c r="I1436" s="25"/>
      <c r="L1436" s="25"/>
      <c r="M1436" s="25"/>
    </row>
    <row r="1437" spans="2:13">
      <c r="H1437" s="25"/>
      <c r="I1437" s="25"/>
      <c r="L1437" s="25"/>
      <c r="M1437" s="25"/>
    </row>
    <row r="1438" spans="2:13">
      <c r="H1438" s="25"/>
      <c r="I1438" s="25"/>
      <c r="L1438" s="25"/>
      <c r="M1438" s="25"/>
    </row>
    <row r="1439" spans="2:13">
      <c r="M1439" s="25"/>
    </row>
    <row r="1440" spans="2:13">
      <c r="H1440" s="25"/>
      <c r="I1440" s="25"/>
      <c r="L1440" s="25"/>
      <c r="M1440" s="25"/>
    </row>
    <row r="1441" spans="8:13">
      <c r="H1441" s="25"/>
      <c r="L1441" s="25"/>
      <c r="M1441" s="25"/>
    </row>
    <row r="1442" spans="8:13">
      <c r="H1442" s="25"/>
      <c r="L1442" s="25"/>
      <c r="M1442" s="25"/>
    </row>
    <row r="1443" spans="8:13">
      <c r="H1443" s="25"/>
      <c r="I1443" s="25"/>
      <c r="L1443" s="25"/>
      <c r="M1443" s="25"/>
    </row>
    <row r="1444" spans="8:13">
      <c r="H1444" s="25"/>
      <c r="I1444" s="25"/>
      <c r="L1444" s="25"/>
      <c r="M1444" s="25"/>
    </row>
    <row r="1445" spans="8:13">
      <c r="M1445" s="25"/>
    </row>
    <row r="1446" spans="8:13">
      <c r="H1446" s="25"/>
      <c r="M1446" s="25"/>
    </row>
    <row r="1447" spans="8:13">
      <c r="M1447" s="25"/>
    </row>
    <row r="1448" spans="8:13">
      <c r="H1448" s="25"/>
      <c r="I1448" s="25"/>
      <c r="L1448" s="25"/>
      <c r="M1448" s="25"/>
    </row>
    <row r="1449" spans="8:13">
      <c r="H1449" s="25"/>
      <c r="L1449" s="25"/>
      <c r="M1449" s="25"/>
    </row>
    <row r="1450" spans="8:13">
      <c r="M1450" s="25"/>
    </row>
    <row r="1454" spans="8:13">
      <c r="M1454" s="25"/>
    </row>
    <row r="1455" spans="8:13">
      <c r="M1455" s="25"/>
    </row>
    <row r="1456" spans="8:13">
      <c r="H1456" s="25"/>
      <c r="M1456" s="25"/>
    </row>
    <row r="1458" spans="2:13">
      <c r="M1458" s="25"/>
    </row>
    <row r="1459" spans="2:13">
      <c r="M1459" s="25"/>
    </row>
    <row r="1460" spans="2:13">
      <c r="M1460" s="25"/>
    </row>
    <row r="1466" spans="2:13">
      <c r="B1466" s="40"/>
    </row>
    <row r="1501" spans="2:2">
      <c r="B1501" s="40"/>
    </row>
    <row r="1536" spans="2:2">
      <c r="B1536" s="40"/>
    </row>
    <row r="1571" spans="2:2">
      <c r="B1571" s="40"/>
    </row>
    <row r="1606" spans="2:2">
      <c r="B1606" s="40"/>
    </row>
    <row r="1641" spans="2:4">
      <c r="B1641" s="40"/>
    </row>
    <row r="1645" spans="2:4">
      <c r="D1645" s="25"/>
    </row>
    <row r="1646" spans="2:4">
      <c r="D1646" s="25"/>
    </row>
    <row r="1676" spans="2:2">
      <c r="B1676" s="40"/>
    </row>
    <row r="1711" spans="2:2">
      <c r="B1711" s="40"/>
    </row>
    <row r="1715" spans="16:16">
      <c r="P1715" s="25"/>
    </row>
    <row r="1716" spans="16:16">
      <c r="P1716" s="25"/>
    </row>
    <row r="1717" spans="16:16">
      <c r="P1717" s="25"/>
    </row>
    <row r="1746" spans="2:2">
      <c r="B1746" s="40"/>
    </row>
    <row r="1781" spans="2:9">
      <c r="B1781" s="40"/>
    </row>
    <row r="1785" spans="2:9">
      <c r="H1785" s="25"/>
      <c r="I1785" s="25"/>
    </row>
    <row r="1786" spans="2:9">
      <c r="H1786" s="25"/>
      <c r="I1786" s="25"/>
    </row>
    <row r="1787" spans="2:9">
      <c r="H1787" s="25"/>
      <c r="I1787" s="25"/>
    </row>
    <row r="1788" spans="2:9">
      <c r="H1788" s="25"/>
    </row>
    <row r="1809" spans="2:9">
      <c r="H1809" s="25"/>
      <c r="I1809" s="25"/>
    </row>
    <row r="1816" spans="2:9">
      <c r="B1816" s="40"/>
    </row>
    <row r="1851" spans="2:2">
      <c r="B1851" s="40"/>
    </row>
    <row r="1886" spans="2:2">
      <c r="B1886" s="40"/>
    </row>
    <row r="1921" spans="2:2">
      <c r="B1921" s="40"/>
    </row>
    <row r="1956" spans="2:2">
      <c r="B1956" s="40"/>
    </row>
    <row r="1991" spans="2:2">
      <c r="B1991" s="40"/>
    </row>
    <row r="2026" spans="2:2">
      <c r="B2026" s="40"/>
    </row>
    <row r="2061" spans="2:14">
      <c r="B2061" s="25"/>
      <c r="C2061" s="25"/>
      <c r="D2061" s="25"/>
      <c r="N2061" s="25"/>
    </row>
    <row r="2062" spans="2:14">
      <c r="B2062" s="25"/>
      <c r="C2062" s="25"/>
      <c r="D2062" s="25"/>
      <c r="N2062" s="25"/>
    </row>
    <row r="2063" spans="2:14">
      <c r="B2063" s="25"/>
      <c r="C2063" s="25"/>
      <c r="D2063" s="25"/>
    </row>
    <row r="2064" spans="2:14">
      <c r="B2064" s="25"/>
      <c r="C2064" s="25"/>
      <c r="D2064" s="25"/>
    </row>
    <row r="2065" spans="2:4">
      <c r="B2065" s="25"/>
      <c r="C2065" s="25"/>
      <c r="D2065" s="25"/>
    </row>
    <row r="2066" spans="2:4">
      <c r="B2066" s="25"/>
      <c r="C2066" s="25"/>
      <c r="D2066" s="25"/>
    </row>
    <row r="2067" spans="2:4">
      <c r="B2067" s="25"/>
      <c r="C2067" s="25"/>
      <c r="D2067" s="25"/>
    </row>
    <row r="2068" spans="2:4">
      <c r="B2068" s="25"/>
      <c r="C2068" s="25"/>
      <c r="D2068" s="25"/>
    </row>
    <row r="2069" spans="2:4">
      <c r="B2069" s="25"/>
      <c r="C2069" s="25"/>
      <c r="D2069" s="25"/>
    </row>
    <row r="2070" spans="2:4">
      <c r="B2070" s="25"/>
      <c r="C2070" s="25"/>
      <c r="D2070" s="25"/>
    </row>
    <row r="2071" spans="2:4">
      <c r="B2071" s="25"/>
      <c r="C2071" s="25"/>
      <c r="D2071" s="25"/>
    </row>
    <row r="2072" spans="2:4">
      <c r="B2072" s="25"/>
      <c r="C2072" s="25"/>
      <c r="D2072" s="25"/>
    </row>
    <row r="2073" spans="2:4">
      <c r="B2073" s="25"/>
      <c r="C2073" s="25"/>
      <c r="D2073" s="25"/>
    </row>
    <row r="2074" spans="2:4">
      <c r="B2074" s="25"/>
      <c r="C2074" s="25"/>
      <c r="D2074" s="25"/>
    </row>
    <row r="2075" spans="2:4">
      <c r="B2075" s="25"/>
      <c r="C2075" s="25"/>
      <c r="D2075" s="25"/>
    </row>
    <row r="2076" spans="2:4">
      <c r="B2076" s="25"/>
      <c r="C2076" s="25"/>
      <c r="D2076" s="25"/>
    </row>
    <row r="2077" spans="2:4">
      <c r="B2077" s="25"/>
      <c r="D2077" s="25"/>
    </row>
    <row r="2078" spans="2:4">
      <c r="B2078" s="25"/>
      <c r="C2078" s="25"/>
      <c r="D2078" s="25"/>
    </row>
    <row r="2079" spans="2:4">
      <c r="B2079" s="25"/>
      <c r="C2079" s="25"/>
    </row>
    <row r="2080" spans="2:4">
      <c r="B2080" s="25"/>
      <c r="D2080" s="25"/>
    </row>
    <row r="2081" spans="2:15">
      <c r="B2081" s="25"/>
      <c r="C2081" s="25"/>
      <c r="D2081" s="25"/>
    </row>
    <row r="2082" spans="2:15">
      <c r="B2082" s="25"/>
      <c r="C2082" s="25"/>
      <c r="D2082" s="25"/>
    </row>
    <row r="2083" spans="2:15">
      <c r="B2083" s="25"/>
      <c r="D2083" s="25"/>
    </row>
    <row r="2084" spans="2:15">
      <c r="B2084" s="25"/>
      <c r="C2084" s="25"/>
      <c r="D2084" s="25"/>
    </row>
    <row r="2085" spans="2:15">
      <c r="B2085" s="25"/>
      <c r="C2085" s="25"/>
      <c r="D2085" s="25"/>
    </row>
    <row r="2086" spans="2:15">
      <c r="B2086" s="25"/>
      <c r="C2086" s="25"/>
      <c r="D2086" s="25"/>
    </row>
    <row r="2092" spans="2:15">
      <c r="B2092" s="40"/>
    </row>
    <row r="2096" spans="2:15">
      <c r="D2096" s="25"/>
      <c r="F2096" s="25"/>
      <c r="G2096" s="25"/>
      <c r="N2096" s="25"/>
      <c r="O2096" s="25"/>
    </row>
    <row r="2097" spans="4:15">
      <c r="D2097" s="25"/>
      <c r="F2097" s="25"/>
      <c r="G2097" s="25"/>
      <c r="N2097" s="25"/>
      <c r="O2097" s="25"/>
    </row>
    <row r="2098" spans="4:15">
      <c r="F2098" s="25"/>
      <c r="G2098" s="25"/>
      <c r="N2098" s="25"/>
      <c r="O2098" s="25"/>
    </row>
    <row r="2099" spans="4:15">
      <c r="F2099" s="25"/>
      <c r="G2099" s="25"/>
    </row>
    <row r="2100" spans="4:15">
      <c r="F2100" s="25"/>
      <c r="G2100" s="25"/>
    </row>
    <row r="2101" spans="4:15">
      <c r="F2101" s="25"/>
      <c r="G2101" s="25"/>
    </row>
    <row r="2102" spans="4:15">
      <c r="G2102" s="25"/>
    </row>
    <row r="2103" spans="4:15">
      <c r="G2103" s="25"/>
    </row>
    <row r="2104" spans="4:15">
      <c r="F2104" s="25"/>
      <c r="G2104" s="25"/>
    </row>
    <row r="2105" spans="4:15">
      <c r="F2105" s="25"/>
      <c r="G2105" s="25"/>
    </row>
    <row r="2106" spans="4:15">
      <c r="G2106" s="25"/>
    </row>
    <row r="2107" spans="4:15">
      <c r="G2107" s="25"/>
    </row>
    <row r="2108" spans="4:15">
      <c r="G2108" s="25"/>
    </row>
    <row r="2109" spans="4:15">
      <c r="G2109" s="25"/>
    </row>
    <row r="2110" spans="4:15">
      <c r="F2110" s="25"/>
      <c r="G2110" s="25"/>
    </row>
    <row r="2111" spans="4:15">
      <c r="F2111" s="25"/>
      <c r="G2111" s="25"/>
    </row>
    <row r="2112" spans="4:15">
      <c r="G2112" s="25"/>
    </row>
    <row r="2113" spans="2:15">
      <c r="G2113" s="25"/>
    </row>
    <row r="2115" spans="2:15">
      <c r="G2115" s="25"/>
    </row>
    <row r="2116" spans="2:15">
      <c r="G2116" s="25"/>
    </row>
    <row r="2117" spans="2:15">
      <c r="G2117" s="25"/>
    </row>
    <row r="2118" spans="2:15">
      <c r="G2118" s="25"/>
    </row>
    <row r="2119" spans="2:15">
      <c r="G2119" s="25"/>
    </row>
    <row r="2120" spans="2:15">
      <c r="G2120" s="25"/>
      <c r="N2120" s="25"/>
      <c r="O2120" s="25"/>
    </row>
    <row r="2121" spans="2:15">
      <c r="G2121" s="25"/>
    </row>
    <row r="2127" spans="2:15">
      <c r="B2127" s="40"/>
    </row>
    <row r="2131" spans="2:16">
      <c r="B2131" s="25"/>
      <c r="C2131" s="25"/>
      <c r="H2131" s="25"/>
      <c r="I2131" s="25"/>
      <c r="P2131" s="25"/>
    </row>
    <row r="2132" spans="2:16">
      <c r="B2132" s="25"/>
      <c r="C2132" s="25"/>
      <c r="H2132" s="25"/>
      <c r="I2132" s="25"/>
      <c r="P2132" s="25"/>
    </row>
    <row r="2133" spans="2:16">
      <c r="C2133" s="25"/>
      <c r="H2133" s="25"/>
      <c r="I2133" s="25"/>
      <c r="P2133" s="25"/>
    </row>
    <row r="2134" spans="2:16">
      <c r="H2134" s="25"/>
      <c r="P2134" s="25"/>
    </row>
    <row r="2136" spans="2:16">
      <c r="P2136" s="25"/>
    </row>
    <row r="2137" spans="2:16">
      <c r="P2137" s="25"/>
    </row>
    <row r="2138" spans="2:16">
      <c r="P2138" s="25"/>
    </row>
    <row r="2139" spans="2:16">
      <c r="P2139" s="25"/>
    </row>
    <row r="2140" spans="2:16">
      <c r="P2140" s="25"/>
    </row>
    <row r="2144" spans="2:16">
      <c r="P2144" s="25"/>
    </row>
    <row r="2145" spans="3:16">
      <c r="P2145" s="25"/>
    </row>
    <row r="2155" spans="3:16">
      <c r="C2155" s="25"/>
      <c r="H2155" s="25"/>
      <c r="I2155" s="25"/>
    </row>
    <row r="2162" spans="2:13">
      <c r="B2162" s="40"/>
    </row>
    <row r="2166" spans="2:13">
      <c r="D2166" s="25"/>
      <c r="H2166" s="25"/>
      <c r="I2166" s="25"/>
      <c r="L2166" s="25"/>
      <c r="M2166" s="25"/>
    </row>
    <row r="2167" spans="2:13">
      <c r="D2167" s="25"/>
      <c r="H2167" s="25"/>
      <c r="I2167" s="25"/>
      <c r="L2167" s="25"/>
      <c r="M2167" s="25"/>
    </row>
    <row r="2168" spans="2:13">
      <c r="H2168" s="25"/>
      <c r="I2168" s="25"/>
      <c r="L2168" s="25"/>
      <c r="M2168" s="25"/>
    </row>
    <row r="2169" spans="2:13">
      <c r="H2169" s="25"/>
      <c r="I2169" s="25"/>
      <c r="L2169" s="25"/>
      <c r="M2169" s="25"/>
    </row>
    <row r="2170" spans="2:13">
      <c r="M2170" s="25"/>
    </row>
    <row r="2171" spans="2:13">
      <c r="H2171" s="25"/>
      <c r="I2171" s="25"/>
      <c r="L2171" s="25"/>
      <c r="M2171" s="25"/>
    </row>
    <row r="2172" spans="2:13">
      <c r="H2172" s="25"/>
      <c r="L2172" s="25"/>
      <c r="M2172" s="25"/>
    </row>
    <row r="2173" spans="2:13">
      <c r="H2173" s="25"/>
      <c r="L2173" s="25"/>
      <c r="M2173" s="25"/>
    </row>
    <row r="2174" spans="2:13">
      <c r="H2174" s="25"/>
      <c r="I2174" s="25"/>
      <c r="L2174" s="25"/>
      <c r="M2174" s="25"/>
    </row>
    <row r="2175" spans="2:13">
      <c r="H2175" s="25"/>
      <c r="I2175" s="25"/>
      <c r="L2175" s="25"/>
      <c r="M2175" s="25"/>
    </row>
    <row r="2176" spans="2:13">
      <c r="M2176" s="25"/>
    </row>
    <row r="2177" spans="8:13">
      <c r="H2177" s="25"/>
      <c r="M2177" s="25"/>
    </row>
    <row r="2178" spans="8:13">
      <c r="M2178" s="25"/>
    </row>
    <row r="2179" spans="8:13">
      <c r="H2179" s="25"/>
      <c r="I2179" s="25"/>
      <c r="L2179" s="25"/>
      <c r="M2179" s="25"/>
    </row>
    <row r="2180" spans="8:13">
      <c r="H2180" s="25"/>
      <c r="L2180" s="25"/>
      <c r="M2180" s="25"/>
    </row>
    <row r="2181" spans="8:13">
      <c r="M2181" s="25"/>
    </row>
    <row r="2186" spans="8:13">
      <c r="M2186" s="25"/>
    </row>
    <row r="2187" spans="8:13">
      <c r="H2187" s="25"/>
      <c r="M2187" s="25"/>
    </row>
    <row r="2189" spans="8:13">
      <c r="M2189" s="25"/>
    </row>
    <row r="2190" spans="8:13">
      <c r="M2190" s="25"/>
    </row>
    <row r="2191" spans="8:13">
      <c r="M2191" s="25"/>
    </row>
    <row r="2197" spans="2:2">
      <c r="B2197" s="40"/>
    </row>
    <row r="2232" spans="2:2">
      <c r="B2232" s="40"/>
    </row>
    <row r="2267" spans="2:2">
      <c r="B2267" s="40"/>
    </row>
    <row r="2302" spans="2:2">
      <c r="B2302" s="40"/>
    </row>
    <row r="2337" spans="2:2">
      <c r="B2337" s="40"/>
    </row>
    <row r="2372" spans="2:4">
      <c r="B2372" s="40"/>
    </row>
    <row r="2376" spans="2:4">
      <c r="D2376" s="25"/>
    </row>
    <row r="2377" spans="2:4">
      <c r="D2377" s="25"/>
    </row>
    <row r="2407" spans="2:2">
      <c r="B2407" s="40"/>
    </row>
    <row r="2442" spans="2:16">
      <c r="B2442" s="40"/>
    </row>
    <row r="2446" spans="2:16">
      <c r="P2446" s="25"/>
    </row>
    <row r="2447" spans="2:16">
      <c r="P2447" s="25"/>
    </row>
    <row r="2448" spans="2:16">
      <c r="P2448" s="25"/>
    </row>
    <row r="2477" spans="2:2">
      <c r="B2477" s="40"/>
    </row>
    <row r="2512" spans="2:2">
      <c r="B2512" s="40"/>
    </row>
    <row r="2516" spans="8:9">
      <c r="H2516" s="25"/>
      <c r="I2516" s="25"/>
    </row>
    <row r="2517" spans="8:9">
      <c r="H2517" s="25"/>
      <c r="I2517" s="25"/>
    </row>
    <row r="2518" spans="8:9">
      <c r="H2518" s="25"/>
      <c r="I2518" s="25"/>
    </row>
    <row r="2519" spans="8:9">
      <c r="H2519" s="25"/>
    </row>
    <row r="2540" spans="8:9">
      <c r="H2540" s="25"/>
      <c r="I2540" s="25"/>
    </row>
    <row r="2547" spans="2:2">
      <c r="B2547" s="40"/>
    </row>
    <row r="2582" spans="2:2">
      <c r="B2582" s="40"/>
    </row>
    <row r="2617" spans="2:2">
      <c r="B2617" s="40"/>
    </row>
    <row r="2652" spans="2:2">
      <c r="B2652" s="40"/>
    </row>
    <row r="2687" spans="2:2">
      <c r="B2687" s="40"/>
    </row>
    <row r="2722" spans="2:2">
      <c r="B2722" s="40"/>
    </row>
    <row r="2757" spans="2:2">
      <c r="B2757" s="40"/>
    </row>
  </sheetData>
  <protectedRanges>
    <protectedRange sqref="M2" name="範圍1_1_1_1_2_1"/>
  </protectedRanges>
  <mergeCells count="220">
    <mergeCell ref="B712:C712"/>
    <mergeCell ref="D712:E712"/>
    <mergeCell ref="F712:G712"/>
    <mergeCell ref="H712:I712"/>
    <mergeCell ref="J712:K712"/>
    <mergeCell ref="L712:M712"/>
    <mergeCell ref="N712:O712"/>
    <mergeCell ref="B745:C745"/>
    <mergeCell ref="D745:E745"/>
    <mergeCell ref="F745:G745"/>
    <mergeCell ref="H745:I745"/>
    <mergeCell ref="J745:K745"/>
    <mergeCell ref="L745:M745"/>
    <mergeCell ref="N745:O745"/>
    <mergeCell ref="F679:G679"/>
    <mergeCell ref="H679:I679"/>
    <mergeCell ref="J301:K301"/>
    <mergeCell ref="L301:M301"/>
    <mergeCell ref="N301:O301"/>
    <mergeCell ref="B274:C274"/>
    <mergeCell ref="H274:I274"/>
    <mergeCell ref="J274:K274"/>
    <mergeCell ref="B652:C652"/>
    <mergeCell ref="D652:E652"/>
    <mergeCell ref="F652:G652"/>
    <mergeCell ref="H652:I652"/>
    <mergeCell ref="J652:K652"/>
    <mergeCell ref="D571:E571"/>
    <mergeCell ref="J571:K571"/>
    <mergeCell ref="B463:C463"/>
    <mergeCell ref="L652:M652"/>
    <mergeCell ref="N598:O598"/>
    <mergeCell ref="B625:C625"/>
    <mergeCell ref="D625:E625"/>
    <mergeCell ref="F625:G625"/>
    <mergeCell ref="H625:I625"/>
    <mergeCell ref="J625:K625"/>
    <mergeCell ref="L625:M625"/>
    <mergeCell ref="N625:O625"/>
    <mergeCell ref="N652:O652"/>
    <mergeCell ref="B598:C598"/>
    <mergeCell ref="D598:E598"/>
    <mergeCell ref="F598:G598"/>
    <mergeCell ref="H598:I598"/>
    <mergeCell ref="J598:K598"/>
    <mergeCell ref="L598:M598"/>
    <mergeCell ref="B571:C571"/>
    <mergeCell ref="L571:M571"/>
    <mergeCell ref="F571:G571"/>
    <mergeCell ref="H571:I571"/>
    <mergeCell ref="F463:G463"/>
    <mergeCell ref="H463:I463"/>
    <mergeCell ref="J463:K463"/>
    <mergeCell ref="L463:M463"/>
    <mergeCell ref="N463:O463"/>
    <mergeCell ref="F490:G490"/>
    <mergeCell ref="H490:I490"/>
    <mergeCell ref="N571:O571"/>
    <mergeCell ref="B544:C544"/>
    <mergeCell ref="D544:E544"/>
    <mergeCell ref="N544:O544"/>
    <mergeCell ref="L490:M490"/>
    <mergeCell ref="F544:G544"/>
    <mergeCell ref="H544:I544"/>
    <mergeCell ref="J544:K544"/>
    <mergeCell ref="L544:M544"/>
    <mergeCell ref="N490:O490"/>
    <mergeCell ref="L517:M517"/>
    <mergeCell ref="N517:O517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J328:K328"/>
    <mergeCell ref="L328:M328"/>
    <mergeCell ref="L382:M382"/>
    <mergeCell ref="N382:O382"/>
    <mergeCell ref="B409:C409"/>
    <mergeCell ref="D409:E409"/>
    <mergeCell ref="F409:G409"/>
    <mergeCell ref="H409:I409"/>
    <mergeCell ref="J409:K409"/>
    <mergeCell ref="B436:C436"/>
    <mergeCell ref="D436:E436"/>
    <mergeCell ref="N436:O436"/>
    <mergeCell ref="J382:K382"/>
    <mergeCell ref="N409:O409"/>
    <mergeCell ref="A652:A653"/>
    <mergeCell ref="A625:A626"/>
    <mergeCell ref="A598:A599"/>
    <mergeCell ref="A571:A572"/>
    <mergeCell ref="A544:A545"/>
    <mergeCell ref="A517:A518"/>
    <mergeCell ref="L409:M409"/>
    <mergeCell ref="F436:G436"/>
    <mergeCell ref="A490:A491"/>
    <mergeCell ref="A463:A464"/>
    <mergeCell ref="A436:A437"/>
    <mergeCell ref="A409:A410"/>
    <mergeCell ref="D463:E463"/>
    <mergeCell ref="H436:I436"/>
    <mergeCell ref="J436:K436"/>
    <mergeCell ref="L436:M436"/>
    <mergeCell ref="B517:C517"/>
    <mergeCell ref="D517:E517"/>
    <mergeCell ref="F517:G517"/>
    <mergeCell ref="H517:I517"/>
    <mergeCell ref="J517:K517"/>
    <mergeCell ref="B490:C490"/>
    <mergeCell ref="D490:E490"/>
    <mergeCell ref="J490:K490"/>
    <mergeCell ref="A382:A383"/>
    <mergeCell ref="A355:A356"/>
    <mergeCell ref="A328:A329"/>
    <mergeCell ref="A301:A302"/>
    <mergeCell ref="B247:C247"/>
    <mergeCell ref="D247:E247"/>
    <mergeCell ref="F247:G247"/>
    <mergeCell ref="H247:I247"/>
    <mergeCell ref="F328:G328"/>
    <mergeCell ref="H328:I328"/>
    <mergeCell ref="D274:E274"/>
    <mergeCell ref="F274:G274"/>
    <mergeCell ref="B382:C382"/>
    <mergeCell ref="D382:E382"/>
    <mergeCell ref="F382:G382"/>
    <mergeCell ref="H382:I382"/>
    <mergeCell ref="B301:C301"/>
    <mergeCell ref="D301:E301"/>
    <mergeCell ref="F301:G301"/>
    <mergeCell ref="H301:I301"/>
    <mergeCell ref="J247:K247"/>
    <mergeCell ref="L247:M247"/>
    <mergeCell ref="A274:A275"/>
    <mergeCell ref="N247:O247"/>
    <mergeCell ref="A247:A248"/>
    <mergeCell ref="L193:M193"/>
    <mergeCell ref="N193:O193"/>
    <mergeCell ref="A220:A221"/>
    <mergeCell ref="B220:C220"/>
    <mergeCell ref="D220:E220"/>
    <mergeCell ref="F220:G220"/>
    <mergeCell ref="H220:I220"/>
    <mergeCell ref="J220:K220"/>
    <mergeCell ref="L220:M220"/>
    <mergeCell ref="N220:O220"/>
    <mergeCell ref="A193:A194"/>
    <mergeCell ref="B193:C193"/>
    <mergeCell ref="D193:E193"/>
    <mergeCell ref="F193:G193"/>
    <mergeCell ref="H193:I193"/>
    <mergeCell ref="J193:K193"/>
    <mergeCell ref="L274:M274"/>
    <mergeCell ref="N274:O274"/>
    <mergeCell ref="A166:A167"/>
    <mergeCell ref="B166:C166"/>
    <mergeCell ref="D166:E166"/>
    <mergeCell ref="F166:G166"/>
    <mergeCell ref="H166:I166"/>
    <mergeCell ref="J166:K166"/>
    <mergeCell ref="A139:A140"/>
    <mergeCell ref="B139:C139"/>
    <mergeCell ref="D139:E139"/>
    <mergeCell ref="F139:G139"/>
    <mergeCell ref="H139:I139"/>
    <mergeCell ref="J139:K139"/>
    <mergeCell ref="A58:A59"/>
    <mergeCell ref="B112:C112"/>
    <mergeCell ref="D112:E112"/>
    <mergeCell ref="F112:G112"/>
    <mergeCell ref="H112:I112"/>
    <mergeCell ref="L58:M58"/>
    <mergeCell ref="A112:A113"/>
    <mergeCell ref="L112:M112"/>
    <mergeCell ref="J112:K112"/>
    <mergeCell ref="L31:M31"/>
    <mergeCell ref="N112:O112"/>
    <mergeCell ref="J58:K58"/>
    <mergeCell ref="N58:O58"/>
    <mergeCell ref="D58:E58"/>
    <mergeCell ref="F58:G58"/>
    <mergeCell ref="H58:I58"/>
    <mergeCell ref="N166:O166"/>
    <mergeCell ref="L166:M166"/>
    <mergeCell ref="L85:M85"/>
    <mergeCell ref="N85:O85"/>
    <mergeCell ref="H85:I85"/>
    <mergeCell ref="J85:K85"/>
    <mergeCell ref="L139:M139"/>
    <mergeCell ref="N139:O139"/>
    <mergeCell ref="A1:P1"/>
    <mergeCell ref="A4:A5"/>
    <mergeCell ref="B4:D4"/>
    <mergeCell ref="E4:F4"/>
    <mergeCell ref="G4:H4"/>
    <mergeCell ref="I4:J4"/>
    <mergeCell ref="F85:G85"/>
    <mergeCell ref="O4:P4"/>
    <mergeCell ref="A679:A680"/>
    <mergeCell ref="B679:C679"/>
    <mergeCell ref="D679:E679"/>
    <mergeCell ref="B58:C58"/>
    <mergeCell ref="A85:A86"/>
    <mergeCell ref="K4:L4"/>
    <mergeCell ref="M4:N4"/>
    <mergeCell ref="J31:K31"/>
    <mergeCell ref="A31:A32"/>
    <mergeCell ref="B31:C31"/>
    <mergeCell ref="D31:E31"/>
    <mergeCell ref="F31:G31"/>
    <mergeCell ref="H31:I31"/>
    <mergeCell ref="B85:C85"/>
    <mergeCell ref="D85:E85"/>
    <mergeCell ref="N31:O3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>
    <oddFooter>&amp;C&amp;A，第 &amp;P 頁，共 &amp;N 頁</oddFooter>
  </headerFooter>
  <rowBreaks count="25" manualBreakCount="25">
    <brk id="29" max="15" man="1"/>
    <brk id="55" max="15" man="1"/>
    <brk id="82" max="15" man="1"/>
    <brk id="109" max="15" man="1"/>
    <brk id="136" max="15" man="1"/>
    <brk id="163" max="15" man="1"/>
    <brk id="190" max="15" man="1"/>
    <brk id="217" max="15" man="1"/>
    <brk id="245" max="15" man="1"/>
    <brk id="271" max="15" man="1"/>
    <brk id="298" max="15" man="1"/>
    <brk id="325" max="15" man="1"/>
    <brk id="352" max="15" man="1"/>
    <brk id="379" max="15" man="1"/>
    <brk id="406" max="15" man="1"/>
    <brk id="433" max="15" man="1"/>
    <brk id="460" max="15" man="1"/>
    <brk id="487" max="15" man="1"/>
    <brk id="514" max="15" man="1"/>
    <brk id="541" max="15" man="1"/>
    <brk id="568" max="15" man="1"/>
    <brk id="595" max="15" man="1"/>
    <brk id="622" max="15" man="1"/>
    <brk id="649" max="15" man="1"/>
    <brk id="677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497" sqref="T497"/>
    </sheetView>
  </sheetViews>
  <sheetFormatPr defaultRowHeight="16.5"/>
  <cols>
    <col min="1" max="1" width="13.625" style="2" customWidth="1"/>
    <col min="2" max="4" width="10.625" style="5" customWidth="1"/>
    <col min="5" max="14" width="8.625" style="5" customWidth="1"/>
    <col min="15" max="16" width="8.625" style="22" customWidth="1"/>
    <col min="17" max="16384" width="9" style="2"/>
  </cols>
  <sheetData>
    <row r="1" spans="1:19" ht="18" customHeight="1">
      <c r="A1" s="158" t="s">
        <v>282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9" ht="18" customHeight="1">
      <c r="M2" s="20" t="s">
        <v>454</v>
      </c>
    </row>
    <row r="3" spans="1:19" ht="18" customHeight="1">
      <c r="A3" s="4"/>
      <c r="B3" s="22"/>
      <c r="L3" s="32"/>
      <c r="M3" s="5" t="s">
        <v>245</v>
      </c>
    </row>
    <row r="4" spans="1:19" s="31" customFormat="1" ht="16.5" customHeight="1">
      <c r="A4" s="196" t="s">
        <v>452</v>
      </c>
      <c r="B4" s="172" t="s">
        <v>44</v>
      </c>
      <c r="C4" s="172"/>
      <c r="D4" s="172"/>
      <c r="E4" s="172" t="s">
        <v>45</v>
      </c>
      <c r="F4" s="172"/>
      <c r="G4" s="172" t="s">
        <v>47</v>
      </c>
      <c r="H4" s="172"/>
      <c r="I4" s="172" t="s">
        <v>48</v>
      </c>
      <c r="J4" s="172"/>
      <c r="K4" s="172" t="s">
        <v>49</v>
      </c>
      <c r="L4" s="172"/>
      <c r="M4" s="172" t="s">
        <v>50</v>
      </c>
      <c r="N4" s="172"/>
      <c r="O4" s="172" t="s">
        <v>69</v>
      </c>
      <c r="P4" s="172"/>
      <c r="Q4" s="39"/>
      <c r="R4" s="39"/>
      <c r="S4" s="39"/>
    </row>
    <row r="5" spans="1:19" s="31" customFormat="1">
      <c r="A5" s="197"/>
      <c r="B5" s="148" t="s">
        <v>51</v>
      </c>
      <c r="C5" s="148" t="s">
        <v>3</v>
      </c>
      <c r="D5" s="148" t="s">
        <v>4</v>
      </c>
      <c r="E5" s="148" t="s">
        <v>3</v>
      </c>
      <c r="F5" s="148" t="s">
        <v>4</v>
      </c>
      <c r="G5" s="148" t="s">
        <v>3</v>
      </c>
      <c r="H5" s="148" t="s">
        <v>4</v>
      </c>
      <c r="I5" s="148" t="s">
        <v>3</v>
      </c>
      <c r="J5" s="148" t="s">
        <v>4</v>
      </c>
      <c r="K5" s="148" t="s">
        <v>3</v>
      </c>
      <c r="L5" s="148" t="s">
        <v>4</v>
      </c>
      <c r="M5" s="148" t="s">
        <v>3</v>
      </c>
      <c r="N5" s="148" t="s">
        <v>4</v>
      </c>
      <c r="O5" s="148" t="s">
        <v>3</v>
      </c>
      <c r="P5" s="148" t="s">
        <v>4</v>
      </c>
      <c r="Q5" s="39"/>
      <c r="R5" s="39"/>
      <c r="S5" s="39"/>
    </row>
    <row r="6" spans="1:19" s="38" customFormat="1">
      <c r="A6" s="91" t="s">
        <v>222</v>
      </c>
      <c r="B6" s="104">
        <v>21004</v>
      </c>
      <c r="C6" s="105">
        <v>12868</v>
      </c>
      <c r="D6" s="105">
        <v>8136</v>
      </c>
      <c r="E6" s="105">
        <v>6</v>
      </c>
      <c r="F6" s="105">
        <v>10</v>
      </c>
      <c r="G6" s="105">
        <v>3</v>
      </c>
      <c r="H6" s="105">
        <v>0</v>
      </c>
      <c r="I6" s="105">
        <v>2</v>
      </c>
      <c r="J6" s="105">
        <v>0</v>
      </c>
      <c r="K6" s="105">
        <v>24</v>
      </c>
      <c r="L6" s="105">
        <v>52</v>
      </c>
      <c r="M6" s="105">
        <v>2</v>
      </c>
      <c r="N6" s="105">
        <v>8</v>
      </c>
      <c r="O6" s="105">
        <v>7</v>
      </c>
      <c r="P6" s="105">
        <v>0</v>
      </c>
      <c r="Q6" s="149"/>
      <c r="R6" s="149"/>
      <c r="S6" s="149"/>
    </row>
    <row r="7" spans="1:19" s="38" customFormat="1">
      <c r="A7" s="91" t="s">
        <v>223</v>
      </c>
      <c r="B7" s="106">
        <v>4147</v>
      </c>
      <c r="C7" s="107">
        <v>2358</v>
      </c>
      <c r="D7" s="107">
        <v>1789</v>
      </c>
      <c r="E7" s="107">
        <v>1</v>
      </c>
      <c r="F7" s="107">
        <v>3</v>
      </c>
      <c r="G7" s="107">
        <v>0</v>
      </c>
      <c r="H7" s="107">
        <v>0</v>
      </c>
      <c r="I7" s="107">
        <v>0</v>
      </c>
      <c r="J7" s="107">
        <v>0</v>
      </c>
      <c r="K7" s="107">
        <v>10</v>
      </c>
      <c r="L7" s="107">
        <v>35</v>
      </c>
      <c r="M7" s="107">
        <v>0</v>
      </c>
      <c r="N7" s="107">
        <v>4</v>
      </c>
      <c r="O7" s="107">
        <v>0</v>
      </c>
      <c r="P7" s="107">
        <v>0</v>
      </c>
      <c r="Q7" s="149"/>
      <c r="R7" s="149"/>
      <c r="S7" s="149"/>
    </row>
    <row r="8" spans="1:19" s="38" customFormat="1">
      <c r="A8" s="91" t="s">
        <v>224</v>
      </c>
      <c r="B8" s="106">
        <v>7019</v>
      </c>
      <c r="C8" s="107">
        <v>4549</v>
      </c>
      <c r="D8" s="107">
        <v>2470</v>
      </c>
      <c r="E8" s="107">
        <v>5</v>
      </c>
      <c r="F8" s="107">
        <v>6</v>
      </c>
      <c r="G8" s="107">
        <v>0</v>
      </c>
      <c r="H8" s="107">
        <v>0</v>
      </c>
      <c r="I8" s="107">
        <v>1</v>
      </c>
      <c r="J8" s="107">
        <v>0</v>
      </c>
      <c r="K8" s="107">
        <v>1</v>
      </c>
      <c r="L8" s="107">
        <v>4</v>
      </c>
      <c r="M8" s="107">
        <v>0</v>
      </c>
      <c r="N8" s="107">
        <v>1</v>
      </c>
      <c r="O8" s="107">
        <v>1</v>
      </c>
      <c r="P8" s="107">
        <v>0</v>
      </c>
      <c r="Q8" s="149"/>
      <c r="R8" s="149"/>
      <c r="S8" s="149"/>
    </row>
    <row r="9" spans="1:19" s="38" customFormat="1">
      <c r="A9" s="91" t="s">
        <v>288</v>
      </c>
      <c r="B9" s="106">
        <v>1841</v>
      </c>
      <c r="C9" s="107">
        <v>978</v>
      </c>
      <c r="D9" s="107">
        <v>863</v>
      </c>
      <c r="E9" s="107">
        <v>0</v>
      </c>
      <c r="F9" s="107">
        <v>0</v>
      </c>
      <c r="G9" s="107">
        <v>0</v>
      </c>
      <c r="H9" s="107">
        <v>0</v>
      </c>
      <c r="I9" s="107">
        <v>1</v>
      </c>
      <c r="J9" s="107">
        <v>0</v>
      </c>
      <c r="K9" s="107">
        <v>2</v>
      </c>
      <c r="L9" s="107">
        <v>2</v>
      </c>
      <c r="M9" s="107">
        <v>1</v>
      </c>
      <c r="N9" s="107">
        <v>1</v>
      </c>
      <c r="O9" s="107">
        <v>2</v>
      </c>
      <c r="P9" s="107">
        <v>0</v>
      </c>
      <c r="Q9" s="149"/>
      <c r="R9" s="149"/>
      <c r="S9" s="149"/>
    </row>
    <row r="10" spans="1:19" s="38" customFormat="1">
      <c r="A10" s="91" t="s">
        <v>225</v>
      </c>
      <c r="B10" s="106">
        <v>1907</v>
      </c>
      <c r="C10" s="107">
        <v>1246</v>
      </c>
      <c r="D10" s="107">
        <v>661</v>
      </c>
      <c r="E10" s="107">
        <v>0</v>
      </c>
      <c r="F10" s="107">
        <v>1</v>
      </c>
      <c r="G10" s="107">
        <v>1</v>
      </c>
      <c r="H10" s="107">
        <v>0</v>
      </c>
      <c r="I10" s="107">
        <v>0</v>
      </c>
      <c r="J10" s="107">
        <v>0</v>
      </c>
      <c r="K10" s="107">
        <v>4</v>
      </c>
      <c r="L10" s="107">
        <v>2</v>
      </c>
      <c r="M10" s="107">
        <v>0</v>
      </c>
      <c r="N10" s="107">
        <v>1</v>
      </c>
      <c r="O10" s="107">
        <v>0</v>
      </c>
      <c r="P10" s="107">
        <v>0</v>
      </c>
      <c r="Q10" s="149"/>
      <c r="R10" s="149"/>
      <c r="S10" s="149"/>
    </row>
    <row r="11" spans="1:19" s="38" customFormat="1">
      <c r="A11" s="91" t="s">
        <v>226</v>
      </c>
      <c r="B11" s="106">
        <v>932</v>
      </c>
      <c r="C11" s="107">
        <v>619</v>
      </c>
      <c r="D11" s="107">
        <v>313</v>
      </c>
      <c r="E11" s="107">
        <v>0</v>
      </c>
      <c r="F11" s="107">
        <v>0</v>
      </c>
      <c r="G11" s="107">
        <v>1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1</v>
      </c>
      <c r="N11" s="107">
        <v>0</v>
      </c>
      <c r="O11" s="107">
        <v>1</v>
      </c>
      <c r="P11" s="107">
        <v>0</v>
      </c>
      <c r="Q11" s="149"/>
      <c r="R11" s="149"/>
      <c r="S11" s="149"/>
    </row>
    <row r="12" spans="1:19" s="38" customFormat="1">
      <c r="A12" s="91" t="s">
        <v>227</v>
      </c>
      <c r="B12" s="106">
        <v>1565</v>
      </c>
      <c r="C12" s="107">
        <v>971</v>
      </c>
      <c r="D12" s="107">
        <v>594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1</v>
      </c>
      <c r="L12" s="107">
        <v>2</v>
      </c>
      <c r="M12" s="107">
        <v>0</v>
      </c>
      <c r="N12" s="107">
        <v>0</v>
      </c>
      <c r="O12" s="107">
        <v>1</v>
      </c>
      <c r="P12" s="107">
        <v>0</v>
      </c>
      <c r="Q12" s="149"/>
      <c r="R12" s="149"/>
      <c r="S12" s="149"/>
    </row>
    <row r="13" spans="1:19" s="38" customFormat="1">
      <c r="A13" s="91" t="s">
        <v>228</v>
      </c>
      <c r="B13" s="106">
        <v>196</v>
      </c>
      <c r="C13" s="107">
        <v>116</v>
      </c>
      <c r="D13" s="107">
        <v>80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49"/>
      <c r="R13" s="149"/>
      <c r="S13" s="149"/>
    </row>
    <row r="14" spans="1:19" s="38" customFormat="1">
      <c r="A14" s="91" t="s">
        <v>229</v>
      </c>
      <c r="B14" s="106">
        <v>778</v>
      </c>
      <c r="C14" s="107">
        <v>459</v>
      </c>
      <c r="D14" s="107">
        <v>319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1</v>
      </c>
      <c r="M14" s="107">
        <v>0</v>
      </c>
      <c r="N14" s="107">
        <v>0</v>
      </c>
      <c r="O14" s="107">
        <v>1</v>
      </c>
      <c r="P14" s="107">
        <v>0</v>
      </c>
      <c r="Q14" s="149"/>
      <c r="R14" s="149"/>
      <c r="S14" s="149"/>
    </row>
    <row r="15" spans="1:19" s="38" customFormat="1">
      <c r="A15" s="91" t="s">
        <v>230</v>
      </c>
      <c r="B15" s="106">
        <v>258</v>
      </c>
      <c r="C15" s="107">
        <v>154</v>
      </c>
      <c r="D15" s="107">
        <v>104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1</v>
      </c>
      <c r="M15" s="107">
        <v>0</v>
      </c>
      <c r="N15" s="107">
        <v>0</v>
      </c>
      <c r="O15" s="107">
        <v>0</v>
      </c>
      <c r="P15" s="107">
        <v>0</v>
      </c>
      <c r="Q15" s="149"/>
      <c r="R15" s="149"/>
      <c r="S15" s="149"/>
    </row>
    <row r="16" spans="1:19" s="38" customFormat="1">
      <c r="A16" s="91" t="s">
        <v>231</v>
      </c>
      <c r="B16" s="106">
        <v>290</v>
      </c>
      <c r="C16" s="107">
        <v>161</v>
      </c>
      <c r="D16" s="107">
        <v>129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1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49"/>
      <c r="R16" s="149"/>
      <c r="S16" s="149"/>
    </row>
    <row r="17" spans="1:19" s="38" customFormat="1">
      <c r="A17" s="91" t="s">
        <v>232</v>
      </c>
      <c r="B17" s="106">
        <v>143</v>
      </c>
      <c r="C17" s="107">
        <v>85</v>
      </c>
      <c r="D17" s="107">
        <v>58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1</v>
      </c>
      <c r="M17" s="107">
        <v>0</v>
      </c>
      <c r="N17" s="107">
        <v>0</v>
      </c>
      <c r="O17" s="107">
        <v>0</v>
      </c>
      <c r="P17" s="107">
        <v>0</v>
      </c>
      <c r="Q17" s="149"/>
      <c r="R17" s="149"/>
      <c r="S17" s="149"/>
    </row>
    <row r="18" spans="1:19" s="38" customFormat="1">
      <c r="A18" s="91" t="s">
        <v>233</v>
      </c>
      <c r="B18" s="106">
        <v>120</v>
      </c>
      <c r="C18" s="107">
        <v>64</v>
      </c>
      <c r="D18" s="107">
        <v>56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49"/>
      <c r="R18" s="149"/>
      <c r="S18" s="149"/>
    </row>
    <row r="19" spans="1:19" s="38" customFormat="1">
      <c r="A19" s="91" t="s">
        <v>234</v>
      </c>
      <c r="B19" s="106">
        <v>89</v>
      </c>
      <c r="C19" s="107">
        <v>54</v>
      </c>
      <c r="D19" s="107">
        <v>35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49"/>
      <c r="R19" s="149"/>
      <c r="S19" s="149"/>
    </row>
    <row r="20" spans="1:19" s="38" customFormat="1">
      <c r="A20" s="91" t="s">
        <v>235</v>
      </c>
      <c r="B20" s="106">
        <v>214</v>
      </c>
      <c r="C20" s="107">
        <v>107</v>
      </c>
      <c r="D20" s="107">
        <v>107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1</v>
      </c>
      <c r="L20" s="107">
        <v>1</v>
      </c>
      <c r="M20" s="107">
        <v>0</v>
      </c>
      <c r="N20" s="107">
        <v>0</v>
      </c>
      <c r="O20" s="107">
        <v>0</v>
      </c>
      <c r="P20" s="107">
        <v>0</v>
      </c>
      <c r="Q20" s="149"/>
      <c r="R20" s="149"/>
      <c r="S20" s="149"/>
    </row>
    <row r="21" spans="1:19" s="38" customFormat="1">
      <c r="A21" s="91" t="s">
        <v>236</v>
      </c>
      <c r="B21" s="106">
        <v>118</v>
      </c>
      <c r="C21" s="107">
        <v>70</v>
      </c>
      <c r="D21" s="107">
        <v>48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49"/>
      <c r="R21" s="149"/>
      <c r="S21" s="149"/>
    </row>
    <row r="22" spans="1:19" s="38" customFormat="1">
      <c r="A22" s="91" t="s">
        <v>237</v>
      </c>
      <c r="B22" s="106">
        <v>221</v>
      </c>
      <c r="C22" s="107">
        <v>147</v>
      </c>
      <c r="D22" s="107">
        <v>74</v>
      </c>
      <c r="E22" s="107">
        <v>0</v>
      </c>
      <c r="F22" s="107">
        <v>0</v>
      </c>
      <c r="G22" s="107">
        <v>1</v>
      </c>
      <c r="H22" s="107">
        <v>0</v>
      </c>
      <c r="I22" s="107">
        <v>0</v>
      </c>
      <c r="J22" s="107">
        <v>0</v>
      </c>
      <c r="K22" s="107">
        <v>0</v>
      </c>
      <c r="L22" s="107">
        <v>1</v>
      </c>
      <c r="M22" s="107">
        <v>0</v>
      </c>
      <c r="N22" s="107">
        <v>1</v>
      </c>
      <c r="O22" s="107">
        <v>0</v>
      </c>
      <c r="P22" s="107">
        <v>0</v>
      </c>
      <c r="Q22" s="149"/>
      <c r="R22" s="149"/>
      <c r="S22" s="149"/>
    </row>
    <row r="23" spans="1:19" s="38" customFormat="1">
      <c r="A23" s="91" t="s">
        <v>238</v>
      </c>
      <c r="B23" s="106">
        <v>15</v>
      </c>
      <c r="C23" s="107">
        <v>11</v>
      </c>
      <c r="D23" s="107">
        <v>4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49"/>
      <c r="R23" s="149"/>
      <c r="S23" s="149"/>
    </row>
    <row r="24" spans="1:19" s="38" customFormat="1">
      <c r="A24" s="91" t="s">
        <v>239</v>
      </c>
      <c r="B24" s="106">
        <v>187</v>
      </c>
      <c r="C24" s="107">
        <v>87</v>
      </c>
      <c r="D24" s="107">
        <v>100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1</v>
      </c>
      <c r="M24" s="107">
        <v>0</v>
      </c>
      <c r="N24" s="107">
        <v>0</v>
      </c>
      <c r="O24" s="107">
        <v>0</v>
      </c>
      <c r="P24" s="107">
        <v>0</v>
      </c>
      <c r="Q24" s="149"/>
      <c r="R24" s="149"/>
      <c r="S24" s="149"/>
    </row>
    <row r="25" spans="1:19" s="38" customFormat="1">
      <c r="A25" s="91" t="s">
        <v>240</v>
      </c>
      <c r="B25" s="106">
        <v>839</v>
      </c>
      <c r="C25" s="107">
        <v>555</v>
      </c>
      <c r="D25" s="107">
        <v>284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4</v>
      </c>
      <c r="L25" s="107">
        <v>1</v>
      </c>
      <c r="M25" s="107">
        <v>0</v>
      </c>
      <c r="N25" s="107">
        <v>0</v>
      </c>
      <c r="O25" s="107">
        <v>1</v>
      </c>
      <c r="P25" s="107">
        <v>0</v>
      </c>
      <c r="Q25" s="149"/>
      <c r="R25" s="149"/>
      <c r="S25" s="149"/>
    </row>
    <row r="26" spans="1:19" s="38" customFormat="1">
      <c r="A26" s="91" t="s">
        <v>241</v>
      </c>
      <c r="B26" s="106">
        <v>107</v>
      </c>
      <c r="C26" s="107">
        <v>68</v>
      </c>
      <c r="D26" s="107">
        <v>39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49"/>
      <c r="R26" s="149"/>
      <c r="S26" s="149"/>
    </row>
    <row r="27" spans="1:19" s="38" customFormat="1">
      <c r="A27" s="91" t="s">
        <v>242</v>
      </c>
      <c r="B27" s="106">
        <v>17</v>
      </c>
      <c r="C27" s="107">
        <v>9</v>
      </c>
      <c r="D27" s="107">
        <v>8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49"/>
      <c r="R27" s="149"/>
      <c r="S27" s="149"/>
    </row>
    <row r="28" spans="1:19" s="38" customFormat="1">
      <c r="A28" s="91" t="s">
        <v>243</v>
      </c>
      <c r="B28" s="106">
        <v>1</v>
      </c>
      <c r="C28" s="107">
        <v>0</v>
      </c>
      <c r="D28" s="107">
        <v>1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49"/>
      <c r="R28" s="149"/>
      <c r="S28" s="149"/>
    </row>
    <row r="29" spans="1:19" s="31" customFormat="1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</row>
    <row r="30" spans="1:19" s="31" customFormat="1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</row>
    <row r="31" spans="1:19" s="31" customFormat="1" ht="20.25" customHeight="1">
      <c r="A31" s="196" t="s">
        <v>455</v>
      </c>
      <c r="B31" s="182" t="s">
        <v>278</v>
      </c>
      <c r="C31" s="183"/>
      <c r="D31" s="182" t="s">
        <v>70</v>
      </c>
      <c r="E31" s="183"/>
      <c r="F31" s="182" t="s">
        <v>71</v>
      </c>
      <c r="G31" s="183"/>
      <c r="H31" s="182" t="s">
        <v>72</v>
      </c>
      <c r="I31" s="183"/>
      <c r="J31" s="182" t="s">
        <v>74</v>
      </c>
      <c r="K31" s="183"/>
      <c r="L31" s="182" t="s">
        <v>75</v>
      </c>
      <c r="M31" s="183"/>
      <c r="N31" s="182" t="s">
        <v>76</v>
      </c>
      <c r="O31" s="183"/>
      <c r="P31" s="149"/>
      <c r="Q31" s="149"/>
      <c r="R31" s="149"/>
      <c r="S31" s="149"/>
    </row>
    <row r="32" spans="1:19" s="31" customFormat="1">
      <c r="A32" s="197"/>
      <c r="B32" s="148" t="s">
        <v>3</v>
      </c>
      <c r="C32" s="148" t="s">
        <v>4</v>
      </c>
      <c r="D32" s="148" t="s">
        <v>3</v>
      </c>
      <c r="E32" s="148" t="s">
        <v>4</v>
      </c>
      <c r="F32" s="148" t="s">
        <v>3</v>
      </c>
      <c r="G32" s="148" t="s">
        <v>4</v>
      </c>
      <c r="H32" s="148" t="s">
        <v>3</v>
      </c>
      <c r="I32" s="148" t="s">
        <v>4</v>
      </c>
      <c r="J32" s="148" t="s">
        <v>3</v>
      </c>
      <c r="K32" s="148" t="s">
        <v>4</v>
      </c>
      <c r="L32" s="148" t="s">
        <v>3</v>
      </c>
      <c r="M32" s="148" t="s">
        <v>4</v>
      </c>
      <c r="N32" s="148" t="s">
        <v>3</v>
      </c>
      <c r="O32" s="148" t="s">
        <v>4</v>
      </c>
      <c r="P32" s="39"/>
      <c r="Q32" s="39"/>
      <c r="R32" s="39"/>
      <c r="S32" s="39"/>
    </row>
    <row r="33" spans="1:19" s="38" customFormat="1">
      <c r="A33" s="91" t="s">
        <v>222</v>
      </c>
      <c r="B33" s="105">
        <v>1</v>
      </c>
      <c r="C33" s="105">
        <v>0</v>
      </c>
      <c r="D33" s="105">
        <v>568</v>
      </c>
      <c r="E33" s="105">
        <v>127</v>
      </c>
      <c r="F33" s="105">
        <v>383</v>
      </c>
      <c r="G33" s="105">
        <v>574</v>
      </c>
      <c r="H33" s="105">
        <v>21</v>
      </c>
      <c r="I33" s="105">
        <v>5</v>
      </c>
      <c r="J33" s="105">
        <v>28</v>
      </c>
      <c r="K33" s="105">
        <v>5</v>
      </c>
      <c r="L33" s="105">
        <v>2141</v>
      </c>
      <c r="M33" s="105">
        <v>1216</v>
      </c>
      <c r="N33" s="105">
        <v>17</v>
      </c>
      <c r="O33" s="105">
        <v>2</v>
      </c>
      <c r="P33" s="149"/>
      <c r="Q33" s="149"/>
      <c r="R33" s="149"/>
      <c r="S33" s="149"/>
    </row>
    <row r="34" spans="1:19" s="38" customFormat="1">
      <c r="A34" s="91" t="s">
        <v>223</v>
      </c>
      <c r="B34" s="107">
        <v>0</v>
      </c>
      <c r="C34" s="107">
        <v>0</v>
      </c>
      <c r="D34" s="107">
        <v>120</v>
      </c>
      <c r="E34" s="107">
        <v>26</v>
      </c>
      <c r="F34" s="107">
        <v>102</v>
      </c>
      <c r="G34" s="107">
        <v>162</v>
      </c>
      <c r="H34" s="107">
        <v>4</v>
      </c>
      <c r="I34" s="107">
        <v>2</v>
      </c>
      <c r="J34" s="107">
        <v>10</v>
      </c>
      <c r="K34" s="107">
        <v>1</v>
      </c>
      <c r="L34" s="107">
        <v>279</v>
      </c>
      <c r="M34" s="107">
        <v>226</v>
      </c>
      <c r="N34" s="107">
        <v>3</v>
      </c>
      <c r="O34" s="107">
        <v>0</v>
      </c>
      <c r="P34" s="149"/>
      <c r="Q34" s="149"/>
      <c r="R34" s="149"/>
      <c r="S34" s="149"/>
    </row>
    <row r="35" spans="1:19" s="38" customFormat="1">
      <c r="A35" s="91" t="s">
        <v>224</v>
      </c>
      <c r="B35" s="107">
        <v>0</v>
      </c>
      <c r="C35" s="107">
        <v>0</v>
      </c>
      <c r="D35" s="107">
        <v>254</v>
      </c>
      <c r="E35" s="107">
        <v>72</v>
      </c>
      <c r="F35" s="107">
        <v>104</v>
      </c>
      <c r="G35" s="107">
        <v>139</v>
      </c>
      <c r="H35" s="107">
        <v>8</v>
      </c>
      <c r="I35" s="107">
        <v>0</v>
      </c>
      <c r="J35" s="107">
        <v>13</v>
      </c>
      <c r="K35" s="107">
        <v>4</v>
      </c>
      <c r="L35" s="107">
        <v>1079</v>
      </c>
      <c r="M35" s="107">
        <v>582</v>
      </c>
      <c r="N35" s="107">
        <v>8</v>
      </c>
      <c r="O35" s="107">
        <v>1</v>
      </c>
      <c r="P35" s="149"/>
      <c r="Q35" s="149"/>
      <c r="R35" s="149"/>
      <c r="S35" s="149"/>
    </row>
    <row r="36" spans="1:19" s="38" customFormat="1">
      <c r="A36" s="91" t="s">
        <v>288</v>
      </c>
      <c r="B36" s="107">
        <v>1</v>
      </c>
      <c r="C36" s="107">
        <v>0</v>
      </c>
      <c r="D36" s="107">
        <v>27</v>
      </c>
      <c r="E36" s="107">
        <v>7</v>
      </c>
      <c r="F36" s="107">
        <v>37</v>
      </c>
      <c r="G36" s="107">
        <v>69</v>
      </c>
      <c r="H36" s="107">
        <v>0</v>
      </c>
      <c r="I36" s="107">
        <v>0</v>
      </c>
      <c r="J36" s="107">
        <v>0</v>
      </c>
      <c r="K36" s="107">
        <v>0</v>
      </c>
      <c r="L36" s="107">
        <v>124</v>
      </c>
      <c r="M36" s="107">
        <v>69</v>
      </c>
      <c r="N36" s="107">
        <v>1</v>
      </c>
      <c r="O36" s="107">
        <v>0</v>
      </c>
      <c r="P36" s="149"/>
      <c r="Q36" s="149"/>
      <c r="R36" s="149"/>
      <c r="S36" s="149"/>
    </row>
    <row r="37" spans="1:19" s="38" customFormat="1">
      <c r="A37" s="91" t="s">
        <v>225</v>
      </c>
      <c r="B37" s="107">
        <v>0</v>
      </c>
      <c r="C37" s="107">
        <v>0</v>
      </c>
      <c r="D37" s="107">
        <v>36</v>
      </c>
      <c r="E37" s="107">
        <v>3</v>
      </c>
      <c r="F37" s="107">
        <v>36</v>
      </c>
      <c r="G37" s="107">
        <v>36</v>
      </c>
      <c r="H37" s="107">
        <v>1</v>
      </c>
      <c r="I37" s="107">
        <v>0</v>
      </c>
      <c r="J37" s="107">
        <v>1</v>
      </c>
      <c r="K37" s="107">
        <v>0</v>
      </c>
      <c r="L37" s="107">
        <v>168</v>
      </c>
      <c r="M37" s="107">
        <v>80</v>
      </c>
      <c r="N37" s="107">
        <v>0</v>
      </c>
      <c r="O37" s="107">
        <v>1</v>
      </c>
      <c r="P37" s="149"/>
      <c r="Q37" s="149"/>
      <c r="R37" s="149"/>
      <c r="S37" s="149"/>
    </row>
    <row r="38" spans="1:19" s="38" customFormat="1">
      <c r="A38" s="91" t="s">
        <v>226</v>
      </c>
      <c r="B38" s="107">
        <v>0</v>
      </c>
      <c r="C38" s="107">
        <v>0</v>
      </c>
      <c r="D38" s="107">
        <v>14</v>
      </c>
      <c r="E38" s="107">
        <v>2</v>
      </c>
      <c r="F38" s="107">
        <v>21</v>
      </c>
      <c r="G38" s="107">
        <v>20</v>
      </c>
      <c r="H38" s="107">
        <v>3</v>
      </c>
      <c r="I38" s="107">
        <v>1</v>
      </c>
      <c r="J38" s="107">
        <v>0</v>
      </c>
      <c r="K38" s="107">
        <v>0</v>
      </c>
      <c r="L38" s="107">
        <v>89</v>
      </c>
      <c r="M38" s="107">
        <v>48</v>
      </c>
      <c r="N38" s="107">
        <v>2</v>
      </c>
      <c r="O38" s="107">
        <v>0</v>
      </c>
      <c r="P38" s="149"/>
      <c r="Q38" s="149"/>
      <c r="R38" s="149"/>
      <c r="S38" s="149"/>
    </row>
    <row r="39" spans="1:19" s="38" customFormat="1">
      <c r="A39" s="91" t="s">
        <v>227</v>
      </c>
      <c r="B39" s="107">
        <v>0</v>
      </c>
      <c r="C39" s="107">
        <v>0</v>
      </c>
      <c r="D39" s="107">
        <v>16</v>
      </c>
      <c r="E39" s="107">
        <v>1</v>
      </c>
      <c r="F39" s="107">
        <v>15</v>
      </c>
      <c r="G39" s="107">
        <v>46</v>
      </c>
      <c r="H39" s="107">
        <v>0</v>
      </c>
      <c r="I39" s="107">
        <v>1</v>
      </c>
      <c r="J39" s="107">
        <v>0</v>
      </c>
      <c r="K39" s="107">
        <v>0</v>
      </c>
      <c r="L39" s="107">
        <v>173</v>
      </c>
      <c r="M39" s="107">
        <v>80</v>
      </c>
      <c r="N39" s="107">
        <v>0</v>
      </c>
      <c r="O39" s="107">
        <v>0</v>
      </c>
      <c r="P39" s="149"/>
      <c r="Q39" s="149"/>
      <c r="R39" s="149"/>
      <c r="S39" s="149"/>
    </row>
    <row r="40" spans="1:19" s="38" customFormat="1">
      <c r="A40" s="91" t="s">
        <v>228</v>
      </c>
      <c r="B40" s="107">
        <v>0</v>
      </c>
      <c r="C40" s="107">
        <v>0</v>
      </c>
      <c r="D40" s="107">
        <v>1</v>
      </c>
      <c r="E40" s="107">
        <v>0</v>
      </c>
      <c r="F40" s="107">
        <v>2</v>
      </c>
      <c r="G40" s="107">
        <v>2</v>
      </c>
      <c r="H40" s="107">
        <v>0</v>
      </c>
      <c r="I40" s="107">
        <v>0</v>
      </c>
      <c r="J40" s="107">
        <v>0</v>
      </c>
      <c r="K40" s="107">
        <v>0</v>
      </c>
      <c r="L40" s="107">
        <v>15</v>
      </c>
      <c r="M40" s="107">
        <v>8</v>
      </c>
      <c r="N40" s="107">
        <v>0</v>
      </c>
      <c r="O40" s="107">
        <v>0</v>
      </c>
      <c r="P40" s="149"/>
      <c r="Q40" s="149"/>
      <c r="R40" s="149"/>
      <c r="S40" s="149"/>
    </row>
    <row r="41" spans="1:19" s="38" customFormat="1">
      <c r="A41" s="91" t="s">
        <v>229</v>
      </c>
      <c r="B41" s="107">
        <v>0</v>
      </c>
      <c r="C41" s="107">
        <v>0</v>
      </c>
      <c r="D41" s="107">
        <v>19</v>
      </c>
      <c r="E41" s="107">
        <v>1</v>
      </c>
      <c r="F41" s="107">
        <v>14</v>
      </c>
      <c r="G41" s="107">
        <v>14</v>
      </c>
      <c r="H41" s="107">
        <v>0</v>
      </c>
      <c r="I41" s="107">
        <v>0</v>
      </c>
      <c r="J41" s="107">
        <v>1</v>
      </c>
      <c r="K41" s="107">
        <v>0</v>
      </c>
      <c r="L41" s="107">
        <v>44</v>
      </c>
      <c r="M41" s="107">
        <v>24</v>
      </c>
      <c r="N41" s="107">
        <v>2</v>
      </c>
      <c r="O41" s="107">
        <v>0</v>
      </c>
      <c r="P41" s="149"/>
      <c r="Q41" s="149"/>
      <c r="R41" s="149"/>
      <c r="S41" s="149"/>
    </row>
    <row r="42" spans="1:19" s="38" customFormat="1">
      <c r="A42" s="91" t="s">
        <v>230</v>
      </c>
      <c r="B42" s="107">
        <v>0</v>
      </c>
      <c r="C42" s="107">
        <v>0</v>
      </c>
      <c r="D42" s="107">
        <v>5</v>
      </c>
      <c r="E42" s="107">
        <v>0</v>
      </c>
      <c r="F42" s="107">
        <v>7</v>
      </c>
      <c r="G42" s="107">
        <v>7</v>
      </c>
      <c r="H42" s="107">
        <v>0</v>
      </c>
      <c r="I42" s="107">
        <v>1</v>
      </c>
      <c r="J42" s="107">
        <v>1</v>
      </c>
      <c r="K42" s="107">
        <v>0</v>
      </c>
      <c r="L42" s="107">
        <v>9</v>
      </c>
      <c r="M42" s="107">
        <v>8</v>
      </c>
      <c r="N42" s="107">
        <v>0</v>
      </c>
      <c r="O42" s="107">
        <v>0</v>
      </c>
      <c r="P42" s="149"/>
      <c r="Q42" s="149"/>
      <c r="R42" s="149"/>
      <c r="S42" s="149"/>
    </row>
    <row r="43" spans="1:19" s="38" customFormat="1">
      <c r="A43" s="91" t="s">
        <v>231</v>
      </c>
      <c r="B43" s="107">
        <v>0</v>
      </c>
      <c r="C43" s="107">
        <v>0</v>
      </c>
      <c r="D43" s="107">
        <v>7</v>
      </c>
      <c r="E43" s="107">
        <v>0</v>
      </c>
      <c r="F43" s="107">
        <v>3</v>
      </c>
      <c r="G43" s="107">
        <v>8</v>
      </c>
      <c r="H43" s="107">
        <v>1</v>
      </c>
      <c r="I43" s="107">
        <v>0</v>
      </c>
      <c r="J43" s="107">
        <v>0</v>
      </c>
      <c r="K43" s="107">
        <v>0</v>
      </c>
      <c r="L43" s="107">
        <v>10</v>
      </c>
      <c r="M43" s="107">
        <v>14</v>
      </c>
      <c r="N43" s="107">
        <v>0</v>
      </c>
      <c r="O43" s="107">
        <v>0</v>
      </c>
      <c r="P43" s="149"/>
      <c r="Q43" s="149"/>
      <c r="R43" s="149"/>
      <c r="S43" s="149"/>
    </row>
    <row r="44" spans="1:19" s="38" customFormat="1">
      <c r="A44" s="91" t="s">
        <v>232</v>
      </c>
      <c r="B44" s="107">
        <v>0</v>
      </c>
      <c r="C44" s="107">
        <v>0</v>
      </c>
      <c r="D44" s="107">
        <v>2</v>
      </c>
      <c r="E44" s="107">
        <v>1</v>
      </c>
      <c r="F44" s="107">
        <v>1</v>
      </c>
      <c r="G44" s="107">
        <v>9</v>
      </c>
      <c r="H44" s="107">
        <v>1</v>
      </c>
      <c r="I44" s="107">
        <v>0</v>
      </c>
      <c r="J44" s="107">
        <v>0</v>
      </c>
      <c r="K44" s="107">
        <v>0</v>
      </c>
      <c r="L44" s="107">
        <v>9</v>
      </c>
      <c r="M44" s="107">
        <v>2</v>
      </c>
      <c r="N44" s="107">
        <v>0</v>
      </c>
      <c r="O44" s="107">
        <v>0</v>
      </c>
      <c r="P44" s="149"/>
      <c r="Q44" s="149"/>
      <c r="R44" s="149"/>
      <c r="S44" s="149"/>
    </row>
    <row r="45" spans="1:19" s="38" customFormat="1">
      <c r="A45" s="91" t="s">
        <v>233</v>
      </c>
      <c r="B45" s="107">
        <v>0</v>
      </c>
      <c r="C45" s="107">
        <v>0</v>
      </c>
      <c r="D45" s="107">
        <v>0</v>
      </c>
      <c r="E45" s="107">
        <v>0</v>
      </c>
      <c r="F45" s="107">
        <v>0</v>
      </c>
      <c r="G45" s="107">
        <v>5</v>
      </c>
      <c r="H45" s="107">
        <v>1</v>
      </c>
      <c r="I45" s="107">
        <v>0</v>
      </c>
      <c r="J45" s="107">
        <v>0</v>
      </c>
      <c r="K45" s="107">
        <v>0</v>
      </c>
      <c r="L45" s="107">
        <v>6</v>
      </c>
      <c r="M45" s="107">
        <v>4</v>
      </c>
      <c r="N45" s="107">
        <v>0</v>
      </c>
      <c r="O45" s="107">
        <v>0</v>
      </c>
      <c r="P45" s="149"/>
      <c r="Q45" s="149"/>
      <c r="R45" s="149"/>
      <c r="S45" s="149"/>
    </row>
    <row r="46" spans="1:19" s="38" customFormat="1">
      <c r="A46" s="91" t="s">
        <v>234</v>
      </c>
      <c r="B46" s="107">
        <v>0</v>
      </c>
      <c r="C46" s="107">
        <v>0</v>
      </c>
      <c r="D46" s="107">
        <v>2</v>
      </c>
      <c r="E46" s="107">
        <v>0</v>
      </c>
      <c r="F46" s="107">
        <v>3</v>
      </c>
      <c r="G46" s="107">
        <v>3</v>
      </c>
      <c r="H46" s="107">
        <v>0</v>
      </c>
      <c r="I46" s="107">
        <v>0</v>
      </c>
      <c r="J46" s="107">
        <v>0</v>
      </c>
      <c r="K46" s="107">
        <v>0</v>
      </c>
      <c r="L46" s="107">
        <v>2</v>
      </c>
      <c r="M46" s="107">
        <v>5</v>
      </c>
      <c r="N46" s="107">
        <v>0</v>
      </c>
      <c r="O46" s="107">
        <v>0</v>
      </c>
      <c r="P46" s="149"/>
      <c r="Q46" s="149"/>
      <c r="R46" s="149"/>
      <c r="S46" s="149"/>
    </row>
    <row r="47" spans="1:19" s="38" customFormat="1">
      <c r="A47" s="91" t="s">
        <v>235</v>
      </c>
      <c r="B47" s="107">
        <v>0</v>
      </c>
      <c r="C47" s="107">
        <v>0</v>
      </c>
      <c r="D47" s="107">
        <v>3</v>
      </c>
      <c r="E47" s="107">
        <v>1</v>
      </c>
      <c r="F47" s="107">
        <v>2</v>
      </c>
      <c r="G47" s="107">
        <v>11</v>
      </c>
      <c r="H47" s="107">
        <v>1</v>
      </c>
      <c r="I47" s="107">
        <v>0</v>
      </c>
      <c r="J47" s="107">
        <v>0</v>
      </c>
      <c r="K47" s="107">
        <v>0</v>
      </c>
      <c r="L47" s="107">
        <v>10</v>
      </c>
      <c r="M47" s="107">
        <v>12</v>
      </c>
      <c r="N47" s="107">
        <v>0</v>
      </c>
      <c r="O47" s="107">
        <v>0</v>
      </c>
      <c r="P47" s="149"/>
      <c r="Q47" s="149"/>
      <c r="R47" s="149"/>
      <c r="S47" s="149"/>
    </row>
    <row r="48" spans="1:19" s="38" customFormat="1">
      <c r="A48" s="91" t="s">
        <v>236</v>
      </c>
      <c r="B48" s="107">
        <v>0</v>
      </c>
      <c r="C48" s="107">
        <v>0</v>
      </c>
      <c r="D48" s="107">
        <v>4</v>
      </c>
      <c r="E48" s="107">
        <v>0</v>
      </c>
      <c r="F48" s="107">
        <v>0</v>
      </c>
      <c r="G48" s="107">
        <v>5</v>
      </c>
      <c r="H48" s="107">
        <v>0</v>
      </c>
      <c r="I48" s="107">
        <v>0</v>
      </c>
      <c r="J48" s="107">
        <v>0</v>
      </c>
      <c r="K48" s="107">
        <v>0</v>
      </c>
      <c r="L48" s="107">
        <v>5</v>
      </c>
      <c r="M48" s="107">
        <v>6</v>
      </c>
      <c r="N48" s="107">
        <v>0</v>
      </c>
      <c r="O48" s="107">
        <v>0</v>
      </c>
      <c r="P48" s="149"/>
      <c r="Q48" s="149"/>
      <c r="R48" s="149"/>
      <c r="S48" s="149"/>
    </row>
    <row r="49" spans="1:19" s="38" customFormat="1">
      <c r="A49" s="91" t="s">
        <v>237</v>
      </c>
      <c r="B49" s="107">
        <v>0</v>
      </c>
      <c r="C49" s="107">
        <v>0</v>
      </c>
      <c r="D49" s="107">
        <v>6</v>
      </c>
      <c r="E49" s="107">
        <v>0</v>
      </c>
      <c r="F49" s="107">
        <v>2</v>
      </c>
      <c r="G49" s="107">
        <v>9</v>
      </c>
      <c r="H49" s="107">
        <v>0</v>
      </c>
      <c r="I49" s="107">
        <v>0</v>
      </c>
      <c r="J49" s="107">
        <v>0</v>
      </c>
      <c r="K49" s="107">
        <v>0</v>
      </c>
      <c r="L49" s="107">
        <v>15</v>
      </c>
      <c r="M49" s="107">
        <v>6</v>
      </c>
      <c r="N49" s="107">
        <v>1</v>
      </c>
      <c r="O49" s="107">
        <v>0</v>
      </c>
      <c r="P49" s="149"/>
      <c r="Q49" s="149"/>
      <c r="R49" s="149"/>
      <c r="S49" s="149"/>
    </row>
    <row r="50" spans="1:19" s="38" customFormat="1">
      <c r="A50" s="91" t="s">
        <v>238</v>
      </c>
      <c r="B50" s="107">
        <v>0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49"/>
      <c r="Q50" s="149"/>
      <c r="R50" s="149"/>
      <c r="S50" s="149"/>
    </row>
    <row r="51" spans="1:19" s="38" customFormat="1">
      <c r="A51" s="91" t="s">
        <v>239</v>
      </c>
      <c r="B51" s="107">
        <v>0</v>
      </c>
      <c r="C51" s="107">
        <v>0</v>
      </c>
      <c r="D51" s="107">
        <v>3</v>
      </c>
      <c r="E51" s="107">
        <v>2</v>
      </c>
      <c r="F51" s="107">
        <v>1</v>
      </c>
      <c r="G51" s="107">
        <v>8</v>
      </c>
      <c r="H51" s="107">
        <v>0</v>
      </c>
      <c r="I51" s="107">
        <v>0</v>
      </c>
      <c r="J51" s="107">
        <v>0</v>
      </c>
      <c r="K51" s="107">
        <v>0</v>
      </c>
      <c r="L51" s="107">
        <v>17</v>
      </c>
      <c r="M51" s="107">
        <v>8</v>
      </c>
      <c r="N51" s="107">
        <v>0</v>
      </c>
      <c r="O51" s="107">
        <v>0</v>
      </c>
      <c r="P51" s="149"/>
      <c r="Q51" s="149"/>
      <c r="R51" s="149"/>
      <c r="S51" s="149"/>
    </row>
    <row r="52" spans="1:19" s="38" customFormat="1">
      <c r="A52" s="91" t="s">
        <v>240</v>
      </c>
      <c r="B52" s="107">
        <v>0</v>
      </c>
      <c r="C52" s="107">
        <v>0</v>
      </c>
      <c r="D52" s="107">
        <v>48</v>
      </c>
      <c r="E52" s="107">
        <v>11</v>
      </c>
      <c r="F52" s="107">
        <v>30</v>
      </c>
      <c r="G52" s="107">
        <v>17</v>
      </c>
      <c r="H52" s="107">
        <v>1</v>
      </c>
      <c r="I52" s="107">
        <v>0</v>
      </c>
      <c r="J52" s="107">
        <v>2</v>
      </c>
      <c r="K52" s="107">
        <v>0</v>
      </c>
      <c r="L52" s="107">
        <v>80</v>
      </c>
      <c r="M52" s="107">
        <v>31</v>
      </c>
      <c r="N52" s="107">
        <v>0</v>
      </c>
      <c r="O52" s="107">
        <v>0</v>
      </c>
      <c r="P52" s="149"/>
      <c r="Q52" s="149"/>
      <c r="R52" s="149"/>
      <c r="S52" s="149"/>
    </row>
    <row r="53" spans="1:19" s="38" customFormat="1">
      <c r="A53" s="91" t="s">
        <v>241</v>
      </c>
      <c r="B53" s="107">
        <v>0</v>
      </c>
      <c r="C53" s="107">
        <v>0</v>
      </c>
      <c r="D53" s="107">
        <v>1</v>
      </c>
      <c r="E53" s="107">
        <v>0</v>
      </c>
      <c r="F53" s="107">
        <v>3</v>
      </c>
      <c r="G53" s="107">
        <v>4</v>
      </c>
      <c r="H53" s="107">
        <v>0</v>
      </c>
      <c r="I53" s="107">
        <v>0</v>
      </c>
      <c r="J53" s="107">
        <v>0</v>
      </c>
      <c r="K53" s="107">
        <v>0</v>
      </c>
      <c r="L53" s="107">
        <v>6</v>
      </c>
      <c r="M53" s="107">
        <v>2</v>
      </c>
      <c r="N53" s="107">
        <v>0</v>
      </c>
      <c r="O53" s="107">
        <v>0</v>
      </c>
      <c r="P53" s="149"/>
      <c r="Q53" s="149"/>
      <c r="R53" s="149"/>
      <c r="S53" s="149"/>
    </row>
    <row r="54" spans="1:19" s="38" customFormat="1">
      <c r="A54" s="91" t="s">
        <v>242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1</v>
      </c>
      <c r="M54" s="107">
        <v>1</v>
      </c>
      <c r="N54" s="107">
        <v>0</v>
      </c>
      <c r="O54" s="107">
        <v>0</v>
      </c>
      <c r="P54" s="149"/>
      <c r="Q54" s="149"/>
      <c r="R54" s="149"/>
      <c r="S54" s="149"/>
    </row>
    <row r="55" spans="1:19" s="38" customFormat="1">
      <c r="A55" s="91" t="s">
        <v>243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49"/>
      <c r="Q55" s="149"/>
      <c r="R55" s="149"/>
      <c r="S55" s="149"/>
    </row>
    <row r="56" spans="1:19" s="31" customFormat="1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</row>
    <row r="57" spans="1:19" s="31" customFormat="1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</row>
    <row r="58" spans="1:19" s="31" customFormat="1" ht="16.5" customHeight="1">
      <c r="A58" s="196" t="s">
        <v>452</v>
      </c>
      <c r="B58" s="182" t="s">
        <v>77</v>
      </c>
      <c r="C58" s="183"/>
      <c r="D58" s="182" t="s">
        <v>78</v>
      </c>
      <c r="E58" s="183"/>
      <c r="F58" s="182" t="s">
        <v>79</v>
      </c>
      <c r="G58" s="183"/>
      <c r="H58" s="182" t="s">
        <v>80</v>
      </c>
      <c r="I58" s="183"/>
      <c r="J58" s="182" t="s">
        <v>81</v>
      </c>
      <c r="K58" s="183"/>
      <c r="L58" s="182" t="s">
        <v>82</v>
      </c>
      <c r="M58" s="183"/>
      <c r="N58" s="182" t="s">
        <v>83</v>
      </c>
      <c r="O58" s="183"/>
      <c r="P58" s="149"/>
      <c r="Q58" s="149"/>
      <c r="R58" s="149"/>
      <c r="S58" s="149"/>
    </row>
    <row r="59" spans="1:19" s="31" customFormat="1">
      <c r="A59" s="197"/>
      <c r="B59" s="148" t="s">
        <v>3</v>
      </c>
      <c r="C59" s="148" t="s">
        <v>4</v>
      </c>
      <c r="D59" s="148" t="s">
        <v>3</v>
      </c>
      <c r="E59" s="148" t="s">
        <v>4</v>
      </c>
      <c r="F59" s="148" t="s">
        <v>3</v>
      </c>
      <c r="G59" s="148" t="s">
        <v>4</v>
      </c>
      <c r="H59" s="148" t="s">
        <v>3</v>
      </c>
      <c r="I59" s="148" t="s">
        <v>4</v>
      </c>
      <c r="J59" s="148" t="s">
        <v>3</v>
      </c>
      <c r="K59" s="148" t="s">
        <v>4</v>
      </c>
      <c r="L59" s="148" t="s">
        <v>3</v>
      </c>
      <c r="M59" s="148" t="s">
        <v>4</v>
      </c>
      <c r="N59" s="148" t="s">
        <v>3</v>
      </c>
      <c r="O59" s="148" t="s">
        <v>4</v>
      </c>
      <c r="P59" s="39"/>
      <c r="Q59" s="39"/>
      <c r="R59" s="149"/>
      <c r="S59" s="149"/>
    </row>
    <row r="60" spans="1:19" s="38" customFormat="1">
      <c r="A60" s="91" t="s">
        <v>222</v>
      </c>
      <c r="B60" s="105">
        <v>521</v>
      </c>
      <c r="C60" s="105">
        <v>467</v>
      </c>
      <c r="D60" s="105">
        <v>0</v>
      </c>
      <c r="E60" s="105">
        <v>3</v>
      </c>
      <c r="F60" s="105">
        <v>4</v>
      </c>
      <c r="G60" s="105">
        <v>0</v>
      </c>
      <c r="H60" s="105">
        <v>1458</v>
      </c>
      <c r="I60" s="105">
        <v>1260</v>
      </c>
      <c r="J60" s="105">
        <v>0</v>
      </c>
      <c r="K60" s="105">
        <v>3</v>
      </c>
      <c r="L60" s="105">
        <v>35</v>
      </c>
      <c r="M60" s="105">
        <v>2</v>
      </c>
      <c r="N60" s="105">
        <v>11</v>
      </c>
      <c r="O60" s="105">
        <v>0</v>
      </c>
      <c r="P60" s="149"/>
      <c r="Q60" s="149"/>
      <c r="R60" s="149"/>
      <c r="S60" s="149"/>
    </row>
    <row r="61" spans="1:19" s="38" customFormat="1">
      <c r="A61" s="91" t="s">
        <v>223</v>
      </c>
      <c r="B61" s="107">
        <v>104</v>
      </c>
      <c r="C61" s="107">
        <v>109</v>
      </c>
      <c r="D61" s="107">
        <v>0</v>
      </c>
      <c r="E61" s="107">
        <v>1</v>
      </c>
      <c r="F61" s="107">
        <v>0</v>
      </c>
      <c r="G61" s="107">
        <v>0</v>
      </c>
      <c r="H61" s="107">
        <v>322</v>
      </c>
      <c r="I61" s="107">
        <v>267</v>
      </c>
      <c r="J61" s="107">
        <v>0</v>
      </c>
      <c r="K61" s="107">
        <v>1</v>
      </c>
      <c r="L61" s="107">
        <v>8</v>
      </c>
      <c r="M61" s="107">
        <v>1</v>
      </c>
      <c r="N61" s="107">
        <v>4</v>
      </c>
      <c r="O61" s="107">
        <v>0</v>
      </c>
      <c r="P61" s="149"/>
      <c r="Q61" s="149"/>
      <c r="R61" s="149"/>
      <c r="S61" s="149"/>
    </row>
    <row r="62" spans="1:19" s="38" customFormat="1">
      <c r="A62" s="91" t="s">
        <v>224</v>
      </c>
      <c r="B62" s="107">
        <v>171</v>
      </c>
      <c r="C62" s="107">
        <v>177</v>
      </c>
      <c r="D62" s="107">
        <v>0</v>
      </c>
      <c r="E62" s="107">
        <v>0</v>
      </c>
      <c r="F62" s="107">
        <v>3</v>
      </c>
      <c r="G62" s="107">
        <v>0</v>
      </c>
      <c r="H62" s="107">
        <v>444</v>
      </c>
      <c r="I62" s="107">
        <v>368</v>
      </c>
      <c r="J62" s="107">
        <v>0</v>
      </c>
      <c r="K62" s="107">
        <v>0</v>
      </c>
      <c r="L62" s="107">
        <v>11</v>
      </c>
      <c r="M62" s="107">
        <v>0</v>
      </c>
      <c r="N62" s="107">
        <v>5</v>
      </c>
      <c r="O62" s="107">
        <v>0</v>
      </c>
      <c r="P62" s="149"/>
      <c r="Q62" s="149"/>
      <c r="R62" s="149"/>
      <c r="S62" s="149"/>
    </row>
    <row r="63" spans="1:19" s="38" customFormat="1">
      <c r="A63" s="91" t="s">
        <v>288</v>
      </c>
      <c r="B63" s="107">
        <v>18</v>
      </c>
      <c r="C63" s="107">
        <v>20</v>
      </c>
      <c r="D63" s="107">
        <v>0</v>
      </c>
      <c r="E63" s="107">
        <v>1</v>
      </c>
      <c r="F63" s="107">
        <v>1</v>
      </c>
      <c r="G63" s="107">
        <v>0</v>
      </c>
      <c r="H63" s="107">
        <v>97</v>
      </c>
      <c r="I63" s="107">
        <v>105</v>
      </c>
      <c r="J63" s="107">
        <v>0</v>
      </c>
      <c r="K63" s="107">
        <v>1</v>
      </c>
      <c r="L63" s="107">
        <v>2</v>
      </c>
      <c r="M63" s="107">
        <v>1</v>
      </c>
      <c r="N63" s="107">
        <v>0</v>
      </c>
      <c r="O63" s="107">
        <v>0</v>
      </c>
      <c r="P63" s="149"/>
      <c r="Q63" s="149"/>
      <c r="R63" s="149"/>
      <c r="S63" s="149"/>
    </row>
    <row r="64" spans="1:19" s="38" customFormat="1">
      <c r="A64" s="91" t="s">
        <v>225</v>
      </c>
      <c r="B64" s="107">
        <v>60</v>
      </c>
      <c r="C64" s="107">
        <v>42</v>
      </c>
      <c r="D64" s="107">
        <v>0</v>
      </c>
      <c r="E64" s="107">
        <v>0</v>
      </c>
      <c r="F64" s="107">
        <v>0</v>
      </c>
      <c r="G64" s="107">
        <v>0</v>
      </c>
      <c r="H64" s="107">
        <v>118</v>
      </c>
      <c r="I64" s="107">
        <v>134</v>
      </c>
      <c r="J64" s="107">
        <v>0</v>
      </c>
      <c r="K64" s="107">
        <v>0</v>
      </c>
      <c r="L64" s="107">
        <v>1</v>
      </c>
      <c r="M64" s="107">
        <v>0</v>
      </c>
      <c r="N64" s="107">
        <v>1</v>
      </c>
      <c r="O64" s="107">
        <v>0</v>
      </c>
      <c r="P64" s="149"/>
      <c r="Q64" s="149"/>
      <c r="R64" s="149"/>
      <c r="S64" s="149"/>
    </row>
    <row r="65" spans="1:19" s="38" customFormat="1">
      <c r="A65" s="91" t="s">
        <v>226</v>
      </c>
      <c r="B65" s="107">
        <v>13</v>
      </c>
      <c r="C65" s="107">
        <v>14</v>
      </c>
      <c r="D65" s="107">
        <v>0</v>
      </c>
      <c r="E65" s="107">
        <v>1</v>
      </c>
      <c r="F65" s="107">
        <v>0</v>
      </c>
      <c r="G65" s="107">
        <v>0</v>
      </c>
      <c r="H65" s="107">
        <v>80</v>
      </c>
      <c r="I65" s="107">
        <v>55</v>
      </c>
      <c r="J65" s="107">
        <v>0</v>
      </c>
      <c r="K65" s="107">
        <v>0</v>
      </c>
      <c r="L65" s="107">
        <v>2</v>
      </c>
      <c r="M65" s="107">
        <v>0</v>
      </c>
      <c r="N65" s="107">
        <v>1</v>
      </c>
      <c r="O65" s="107">
        <v>0</v>
      </c>
      <c r="P65" s="149"/>
      <c r="Q65" s="149"/>
      <c r="R65" s="149"/>
      <c r="S65" s="149"/>
    </row>
    <row r="66" spans="1:19" s="38" customFormat="1">
      <c r="A66" s="91" t="s">
        <v>227</v>
      </c>
      <c r="B66" s="107">
        <v>23</v>
      </c>
      <c r="C66" s="107">
        <v>23</v>
      </c>
      <c r="D66" s="107">
        <v>0</v>
      </c>
      <c r="E66" s="107">
        <v>0</v>
      </c>
      <c r="F66" s="107">
        <v>0</v>
      </c>
      <c r="G66" s="107">
        <v>0</v>
      </c>
      <c r="H66" s="107">
        <v>83</v>
      </c>
      <c r="I66" s="107">
        <v>83</v>
      </c>
      <c r="J66" s="107">
        <v>0</v>
      </c>
      <c r="K66" s="107">
        <v>1</v>
      </c>
      <c r="L66" s="107">
        <v>7</v>
      </c>
      <c r="M66" s="107">
        <v>0</v>
      </c>
      <c r="N66" s="107">
        <v>0</v>
      </c>
      <c r="O66" s="107">
        <v>0</v>
      </c>
      <c r="P66" s="149"/>
      <c r="Q66" s="149"/>
      <c r="R66" s="149"/>
      <c r="S66" s="149"/>
    </row>
    <row r="67" spans="1:19" s="38" customFormat="1">
      <c r="A67" s="91" t="s">
        <v>228</v>
      </c>
      <c r="B67" s="107">
        <v>0</v>
      </c>
      <c r="C67" s="107">
        <v>1</v>
      </c>
      <c r="D67" s="107">
        <v>0</v>
      </c>
      <c r="E67" s="107">
        <v>0</v>
      </c>
      <c r="F67" s="107">
        <v>0</v>
      </c>
      <c r="G67" s="107">
        <v>0</v>
      </c>
      <c r="H67" s="107">
        <v>8</v>
      </c>
      <c r="I67" s="107">
        <v>10</v>
      </c>
      <c r="J67" s="107">
        <v>0</v>
      </c>
      <c r="K67" s="107">
        <v>0</v>
      </c>
      <c r="L67" s="107">
        <v>1</v>
      </c>
      <c r="M67" s="107">
        <v>0</v>
      </c>
      <c r="N67" s="107">
        <v>0</v>
      </c>
      <c r="O67" s="107">
        <v>0</v>
      </c>
      <c r="P67" s="149"/>
      <c r="Q67" s="149"/>
      <c r="R67" s="149"/>
      <c r="S67" s="149"/>
    </row>
    <row r="68" spans="1:19" s="38" customFormat="1">
      <c r="A68" s="91" t="s">
        <v>229</v>
      </c>
      <c r="B68" s="107">
        <v>46</v>
      </c>
      <c r="C68" s="107">
        <v>18</v>
      </c>
      <c r="D68" s="107">
        <v>0</v>
      </c>
      <c r="E68" s="107">
        <v>0</v>
      </c>
      <c r="F68" s="107">
        <v>0</v>
      </c>
      <c r="G68" s="107">
        <v>0</v>
      </c>
      <c r="H68" s="107">
        <v>98</v>
      </c>
      <c r="I68" s="107">
        <v>69</v>
      </c>
      <c r="J68" s="107">
        <v>0</v>
      </c>
      <c r="K68" s="107">
        <v>0</v>
      </c>
      <c r="L68" s="107">
        <v>0</v>
      </c>
      <c r="M68" s="107">
        <v>0</v>
      </c>
      <c r="N68" s="107">
        <v>0</v>
      </c>
      <c r="O68" s="107">
        <v>0</v>
      </c>
      <c r="P68" s="149"/>
      <c r="Q68" s="149"/>
      <c r="R68" s="149"/>
      <c r="S68" s="149"/>
    </row>
    <row r="69" spans="1:19" s="38" customFormat="1">
      <c r="A69" s="91" t="s">
        <v>230</v>
      </c>
      <c r="B69" s="107">
        <v>8</v>
      </c>
      <c r="C69" s="107">
        <v>7</v>
      </c>
      <c r="D69" s="107">
        <v>0</v>
      </c>
      <c r="E69" s="107">
        <v>0</v>
      </c>
      <c r="F69" s="107">
        <v>0</v>
      </c>
      <c r="G69" s="107">
        <v>0</v>
      </c>
      <c r="H69" s="107">
        <v>42</v>
      </c>
      <c r="I69" s="107">
        <v>19</v>
      </c>
      <c r="J69" s="107">
        <v>0</v>
      </c>
      <c r="K69" s="107">
        <v>0</v>
      </c>
      <c r="L69" s="107">
        <v>0</v>
      </c>
      <c r="M69" s="107">
        <v>0</v>
      </c>
      <c r="N69" s="107">
        <v>0</v>
      </c>
      <c r="O69" s="107">
        <v>0</v>
      </c>
      <c r="P69" s="149"/>
      <c r="Q69" s="149"/>
      <c r="R69" s="149"/>
      <c r="S69" s="149"/>
    </row>
    <row r="70" spans="1:19" s="38" customFormat="1">
      <c r="A70" s="91" t="s">
        <v>231</v>
      </c>
      <c r="B70" s="107">
        <v>6</v>
      </c>
      <c r="C70" s="107">
        <v>1</v>
      </c>
      <c r="D70" s="107">
        <v>0</v>
      </c>
      <c r="E70" s="107">
        <v>0</v>
      </c>
      <c r="F70" s="107">
        <v>0</v>
      </c>
      <c r="G70" s="107">
        <v>0</v>
      </c>
      <c r="H70" s="107">
        <v>14</v>
      </c>
      <c r="I70" s="107">
        <v>15</v>
      </c>
      <c r="J70" s="107">
        <v>0</v>
      </c>
      <c r="K70" s="107">
        <v>0</v>
      </c>
      <c r="L70" s="107">
        <v>1</v>
      </c>
      <c r="M70" s="107">
        <v>0</v>
      </c>
      <c r="N70" s="107">
        <v>0</v>
      </c>
      <c r="O70" s="107">
        <v>0</v>
      </c>
      <c r="P70" s="149"/>
      <c r="Q70" s="149"/>
      <c r="R70" s="149"/>
      <c r="S70" s="149"/>
    </row>
    <row r="71" spans="1:19" s="38" customFormat="1">
      <c r="A71" s="91" t="s">
        <v>232</v>
      </c>
      <c r="B71" s="107">
        <v>4</v>
      </c>
      <c r="C71" s="107">
        <v>1</v>
      </c>
      <c r="D71" s="107">
        <v>0</v>
      </c>
      <c r="E71" s="107">
        <v>0</v>
      </c>
      <c r="F71" s="107">
        <v>0</v>
      </c>
      <c r="G71" s="107">
        <v>0</v>
      </c>
      <c r="H71" s="107">
        <v>7</v>
      </c>
      <c r="I71" s="107">
        <v>7</v>
      </c>
      <c r="J71" s="107">
        <v>0</v>
      </c>
      <c r="K71" s="107">
        <v>0</v>
      </c>
      <c r="L71" s="107">
        <v>0</v>
      </c>
      <c r="M71" s="107">
        <v>0</v>
      </c>
      <c r="N71" s="107">
        <v>0</v>
      </c>
      <c r="O71" s="107">
        <v>0</v>
      </c>
      <c r="P71" s="149"/>
      <c r="Q71" s="149"/>
      <c r="R71" s="149"/>
      <c r="S71" s="149"/>
    </row>
    <row r="72" spans="1:19" s="38" customFormat="1">
      <c r="A72" s="91" t="s">
        <v>233</v>
      </c>
      <c r="B72" s="107">
        <v>5</v>
      </c>
      <c r="C72" s="107">
        <v>2</v>
      </c>
      <c r="D72" s="107">
        <v>0</v>
      </c>
      <c r="E72" s="107">
        <v>0</v>
      </c>
      <c r="F72" s="107">
        <v>0</v>
      </c>
      <c r="G72" s="107">
        <v>0</v>
      </c>
      <c r="H72" s="107">
        <v>4</v>
      </c>
      <c r="I72" s="107">
        <v>5</v>
      </c>
      <c r="J72" s="107">
        <v>0</v>
      </c>
      <c r="K72" s="107">
        <v>0</v>
      </c>
      <c r="L72" s="107">
        <v>0</v>
      </c>
      <c r="M72" s="107">
        <v>0</v>
      </c>
      <c r="N72" s="107">
        <v>0</v>
      </c>
      <c r="O72" s="107">
        <v>0</v>
      </c>
      <c r="P72" s="149"/>
      <c r="Q72" s="149"/>
      <c r="R72" s="149"/>
      <c r="S72" s="149"/>
    </row>
    <row r="73" spans="1:19" s="38" customFormat="1">
      <c r="A73" s="91" t="s">
        <v>234</v>
      </c>
      <c r="B73" s="107">
        <v>1</v>
      </c>
      <c r="C73" s="107">
        <v>0</v>
      </c>
      <c r="D73" s="107">
        <v>0</v>
      </c>
      <c r="E73" s="107">
        <v>0</v>
      </c>
      <c r="F73" s="107">
        <v>0</v>
      </c>
      <c r="G73" s="107">
        <v>0</v>
      </c>
      <c r="H73" s="107">
        <v>6</v>
      </c>
      <c r="I73" s="107">
        <v>6</v>
      </c>
      <c r="J73" s="107">
        <v>0</v>
      </c>
      <c r="K73" s="107">
        <v>0</v>
      </c>
      <c r="L73" s="107">
        <v>0</v>
      </c>
      <c r="M73" s="107">
        <v>0</v>
      </c>
      <c r="N73" s="107">
        <v>0</v>
      </c>
      <c r="O73" s="107">
        <v>0</v>
      </c>
      <c r="P73" s="149"/>
      <c r="Q73" s="149"/>
      <c r="R73" s="149"/>
      <c r="S73" s="149"/>
    </row>
    <row r="74" spans="1:19" s="38" customFormat="1">
      <c r="A74" s="91" t="s">
        <v>235</v>
      </c>
      <c r="B74" s="107">
        <v>3</v>
      </c>
      <c r="C74" s="107">
        <v>3</v>
      </c>
      <c r="D74" s="107">
        <v>0</v>
      </c>
      <c r="E74" s="107">
        <v>0</v>
      </c>
      <c r="F74" s="107">
        <v>0</v>
      </c>
      <c r="G74" s="107">
        <v>0</v>
      </c>
      <c r="H74" s="107">
        <v>14</v>
      </c>
      <c r="I74" s="107">
        <v>18</v>
      </c>
      <c r="J74" s="107">
        <v>0</v>
      </c>
      <c r="K74" s="107">
        <v>0</v>
      </c>
      <c r="L74" s="107">
        <v>0</v>
      </c>
      <c r="M74" s="107">
        <v>0</v>
      </c>
      <c r="N74" s="107">
        <v>0</v>
      </c>
      <c r="O74" s="107">
        <v>0</v>
      </c>
      <c r="P74" s="149"/>
      <c r="Q74" s="149"/>
      <c r="R74" s="149"/>
      <c r="S74" s="149"/>
    </row>
    <row r="75" spans="1:19" s="38" customFormat="1">
      <c r="A75" s="91" t="s">
        <v>236</v>
      </c>
      <c r="B75" s="107">
        <v>0</v>
      </c>
      <c r="C75" s="107">
        <v>3</v>
      </c>
      <c r="D75" s="107">
        <v>0</v>
      </c>
      <c r="E75" s="107">
        <v>0</v>
      </c>
      <c r="F75" s="107">
        <v>0</v>
      </c>
      <c r="G75" s="107">
        <v>0</v>
      </c>
      <c r="H75" s="107">
        <v>1</v>
      </c>
      <c r="I75" s="107">
        <v>5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49"/>
      <c r="Q75" s="149"/>
      <c r="R75" s="149"/>
      <c r="S75" s="149"/>
    </row>
    <row r="76" spans="1:19" s="38" customFormat="1">
      <c r="A76" s="91" t="s">
        <v>237</v>
      </c>
      <c r="B76" s="107">
        <v>2</v>
      </c>
      <c r="C76" s="107">
        <v>4</v>
      </c>
      <c r="D76" s="107">
        <v>0</v>
      </c>
      <c r="E76" s="107">
        <v>0</v>
      </c>
      <c r="F76" s="107">
        <v>0</v>
      </c>
      <c r="G76" s="107">
        <v>0</v>
      </c>
      <c r="H76" s="107">
        <v>16</v>
      </c>
      <c r="I76" s="107">
        <v>15</v>
      </c>
      <c r="J76" s="107">
        <v>0</v>
      </c>
      <c r="K76" s="107">
        <v>0</v>
      </c>
      <c r="L76" s="107">
        <v>2</v>
      </c>
      <c r="M76" s="107">
        <v>0</v>
      </c>
      <c r="N76" s="107">
        <v>0</v>
      </c>
      <c r="O76" s="107">
        <v>0</v>
      </c>
      <c r="P76" s="149"/>
      <c r="Q76" s="149"/>
      <c r="R76" s="149"/>
      <c r="S76" s="149"/>
    </row>
    <row r="77" spans="1:19" s="38" customFormat="1">
      <c r="A77" s="91" t="s">
        <v>238</v>
      </c>
      <c r="B77" s="107">
        <v>0</v>
      </c>
      <c r="C77" s="107">
        <v>0</v>
      </c>
      <c r="D77" s="107">
        <v>0</v>
      </c>
      <c r="E77" s="107">
        <v>0</v>
      </c>
      <c r="F77" s="107">
        <v>0</v>
      </c>
      <c r="G77" s="107">
        <v>0</v>
      </c>
      <c r="H77" s="107">
        <v>1</v>
      </c>
      <c r="I77" s="107">
        <v>3</v>
      </c>
      <c r="J77" s="107">
        <v>0</v>
      </c>
      <c r="K77" s="107">
        <v>0</v>
      </c>
      <c r="L77" s="107">
        <v>0</v>
      </c>
      <c r="M77" s="107">
        <v>0</v>
      </c>
      <c r="N77" s="107">
        <v>0</v>
      </c>
      <c r="O77" s="107">
        <v>0</v>
      </c>
      <c r="P77" s="149"/>
      <c r="Q77" s="149"/>
      <c r="R77" s="149"/>
      <c r="S77" s="149"/>
    </row>
    <row r="78" spans="1:19" s="38" customFormat="1">
      <c r="A78" s="91" t="s">
        <v>239</v>
      </c>
      <c r="B78" s="107">
        <v>6</v>
      </c>
      <c r="C78" s="107">
        <v>7</v>
      </c>
      <c r="D78" s="107">
        <v>0</v>
      </c>
      <c r="E78" s="107">
        <v>0</v>
      </c>
      <c r="F78" s="107">
        <v>0</v>
      </c>
      <c r="G78" s="107">
        <v>0</v>
      </c>
      <c r="H78" s="107">
        <v>11</v>
      </c>
      <c r="I78" s="107">
        <v>15</v>
      </c>
      <c r="J78" s="107">
        <v>0</v>
      </c>
      <c r="K78" s="107">
        <v>0</v>
      </c>
      <c r="L78" s="107">
        <v>0</v>
      </c>
      <c r="M78" s="107">
        <v>0</v>
      </c>
      <c r="N78" s="107">
        <v>0</v>
      </c>
      <c r="O78" s="107">
        <v>0</v>
      </c>
      <c r="P78" s="149"/>
      <c r="Q78" s="149"/>
      <c r="R78" s="149"/>
      <c r="S78" s="149"/>
    </row>
    <row r="79" spans="1:19" s="38" customFormat="1">
      <c r="A79" s="91" t="s">
        <v>240</v>
      </c>
      <c r="B79" s="107">
        <v>49</v>
      </c>
      <c r="C79" s="107">
        <v>34</v>
      </c>
      <c r="D79" s="107">
        <v>0</v>
      </c>
      <c r="E79" s="107">
        <v>0</v>
      </c>
      <c r="F79" s="107">
        <v>0</v>
      </c>
      <c r="G79" s="107">
        <v>0</v>
      </c>
      <c r="H79" s="107">
        <v>90</v>
      </c>
      <c r="I79" s="107">
        <v>54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149"/>
      <c r="Q79" s="149"/>
      <c r="R79" s="149"/>
      <c r="S79" s="149"/>
    </row>
    <row r="80" spans="1:19" s="38" customFormat="1">
      <c r="A80" s="91" t="s">
        <v>241</v>
      </c>
      <c r="B80" s="107">
        <v>2</v>
      </c>
      <c r="C80" s="107">
        <v>1</v>
      </c>
      <c r="D80" s="107">
        <v>0</v>
      </c>
      <c r="E80" s="107">
        <v>0</v>
      </c>
      <c r="F80" s="107">
        <v>0</v>
      </c>
      <c r="G80" s="107">
        <v>0</v>
      </c>
      <c r="H80" s="107">
        <v>2</v>
      </c>
      <c r="I80" s="107">
        <v>5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49"/>
      <c r="Q80" s="149"/>
      <c r="R80" s="149"/>
      <c r="S80" s="149"/>
    </row>
    <row r="81" spans="1:19" s="38" customFormat="1">
      <c r="A81" s="91" t="s">
        <v>242</v>
      </c>
      <c r="B81" s="107">
        <v>0</v>
      </c>
      <c r="C81" s="107">
        <v>0</v>
      </c>
      <c r="D81" s="107">
        <v>0</v>
      </c>
      <c r="E81" s="107">
        <v>0</v>
      </c>
      <c r="F81" s="107">
        <v>0</v>
      </c>
      <c r="G81" s="107">
        <v>0</v>
      </c>
      <c r="H81" s="107">
        <v>0</v>
      </c>
      <c r="I81" s="107">
        <v>2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149"/>
      <c r="Q81" s="149"/>
      <c r="R81" s="149"/>
      <c r="S81" s="149"/>
    </row>
    <row r="82" spans="1:19" s="38" customFormat="1">
      <c r="A82" s="91" t="s">
        <v>243</v>
      </c>
      <c r="B82" s="107">
        <v>0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49"/>
      <c r="Q82" s="149"/>
      <c r="R82" s="149"/>
      <c r="S82" s="149"/>
    </row>
    <row r="83" spans="1:19" s="31" customFormat="1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</row>
    <row r="84" spans="1:19" s="31" customFormat="1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</row>
    <row r="85" spans="1:19" s="31" customFormat="1" ht="16.5" customHeight="1">
      <c r="A85" s="196" t="s">
        <v>456</v>
      </c>
      <c r="B85" s="182" t="s">
        <v>84</v>
      </c>
      <c r="C85" s="183"/>
      <c r="D85" s="182" t="s">
        <v>86</v>
      </c>
      <c r="E85" s="183"/>
      <c r="F85" s="182" t="s">
        <v>87</v>
      </c>
      <c r="G85" s="183"/>
      <c r="H85" s="182" t="s">
        <v>88</v>
      </c>
      <c r="I85" s="183"/>
      <c r="J85" s="182" t="s">
        <v>89</v>
      </c>
      <c r="K85" s="183"/>
      <c r="L85" s="182" t="s">
        <v>90</v>
      </c>
      <c r="M85" s="183"/>
      <c r="N85" s="182" t="s">
        <v>91</v>
      </c>
      <c r="O85" s="183"/>
      <c r="P85" s="149"/>
      <c r="Q85" s="149"/>
      <c r="R85" s="149"/>
      <c r="S85" s="149"/>
    </row>
    <row r="86" spans="1:19" s="31" customFormat="1">
      <c r="A86" s="197"/>
      <c r="B86" s="148" t="s">
        <v>3</v>
      </c>
      <c r="C86" s="148" t="s">
        <v>4</v>
      </c>
      <c r="D86" s="148" t="s">
        <v>3</v>
      </c>
      <c r="E86" s="148" t="s">
        <v>4</v>
      </c>
      <c r="F86" s="148" t="s">
        <v>3</v>
      </c>
      <c r="G86" s="148" t="s">
        <v>4</v>
      </c>
      <c r="H86" s="148" t="s">
        <v>3</v>
      </c>
      <c r="I86" s="148" t="s">
        <v>4</v>
      </c>
      <c r="J86" s="148" t="s">
        <v>3</v>
      </c>
      <c r="K86" s="148" t="s">
        <v>4</v>
      </c>
      <c r="L86" s="148" t="s">
        <v>3</v>
      </c>
      <c r="M86" s="148" t="s">
        <v>4</v>
      </c>
      <c r="N86" s="148" t="s">
        <v>3</v>
      </c>
      <c r="O86" s="148" t="s">
        <v>4</v>
      </c>
      <c r="P86" s="39"/>
      <c r="Q86" s="39"/>
      <c r="R86" s="149"/>
      <c r="S86" s="149"/>
    </row>
    <row r="87" spans="1:19" s="38" customFormat="1">
      <c r="A87" s="91" t="s">
        <v>222</v>
      </c>
      <c r="B87" s="105">
        <v>456</v>
      </c>
      <c r="C87" s="105">
        <v>355</v>
      </c>
      <c r="D87" s="105">
        <v>221</v>
      </c>
      <c r="E87" s="105">
        <v>168</v>
      </c>
      <c r="F87" s="105">
        <v>4</v>
      </c>
      <c r="G87" s="105">
        <v>3</v>
      </c>
      <c r="H87" s="105">
        <v>721</v>
      </c>
      <c r="I87" s="105">
        <v>1362</v>
      </c>
      <c r="J87" s="105">
        <v>41</v>
      </c>
      <c r="K87" s="105">
        <v>2</v>
      </c>
      <c r="L87" s="105">
        <v>136</v>
      </c>
      <c r="M87" s="105">
        <v>790</v>
      </c>
      <c r="N87" s="105">
        <v>4</v>
      </c>
      <c r="O87" s="105">
        <v>0</v>
      </c>
      <c r="P87" s="149"/>
      <c r="Q87" s="149"/>
      <c r="R87" s="149"/>
      <c r="S87" s="149"/>
    </row>
    <row r="88" spans="1:19" s="38" customFormat="1">
      <c r="A88" s="91" t="s">
        <v>223</v>
      </c>
      <c r="B88" s="107">
        <v>58</v>
      </c>
      <c r="C88" s="107">
        <v>71</v>
      </c>
      <c r="D88" s="107">
        <v>46</v>
      </c>
      <c r="E88" s="107">
        <v>32</v>
      </c>
      <c r="F88" s="107">
        <v>2</v>
      </c>
      <c r="G88" s="107">
        <v>3</v>
      </c>
      <c r="H88" s="107">
        <v>111</v>
      </c>
      <c r="I88" s="107">
        <v>328</v>
      </c>
      <c r="J88" s="107">
        <v>11</v>
      </c>
      <c r="K88" s="107">
        <v>0</v>
      </c>
      <c r="L88" s="107">
        <v>26</v>
      </c>
      <c r="M88" s="107">
        <v>231</v>
      </c>
      <c r="N88" s="107">
        <v>1</v>
      </c>
      <c r="O88" s="107">
        <v>0</v>
      </c>
      <c r="P88" s="149"/>
      <c r="Q88" s="149"/>
      <c r="R88" s="149"/>
      <c r="S88" s="149"/>
    </row>
    <row r="89" spans="1:19" s="38" customFormat="1">
      <c r="A89" s="91" t="s">
        <v>224</v>
      </c>
      <c r="B89" s="107">
        <v>59</v>
      </c>
      <c r="C89" s="107">
        <v>80</v>
      </c>
      <c r="D89" s="107">
        <v>91</v>
      </c>
      <c r="E89" s="107">
        <v>84</v>
      </c>
      <c r="F89" s="107">
        <v>2</v>
      </c>
      <c r="G89" s="107">
        <v>0</v>
      </c>
      <c r="H89" s="107">
        <v>42</v>
      </c>
      <c r="I89" s="107">
        <v>173</v>
      </c>
      <c r="J89" s="107">
        <v>15</v>
      </c>
      <c r="K89" s="107">
        <v>1</v>
      </c>
      <c r="L89" s="107">
        <v>17</v>
      </c>
      <c r="M89" s="107">
        <v>90</v>
      </c>
      <c r="N89" s="107">
        <v>1</v>
      </c>
      <c r="O89" s="107">
        <v>0</v>
      </c>
      <c r="P89" s="149"/>
      <c r="Q89" s="149"/>
      <c r="R89" s="149"/>
      <c r="S89" s="149"/>
    </row>
    <row r="90" spans="1:19" s="38" customFormat="1">
      <c r="A90" s="91" t="s">
        <v>288</v>
      </c>
      <c r="B90" s="107">
        <v>47</v>
      </c>
      <c r="C90" s="107">
        <v>39</v>
      </c>
      <c r="D90" s="107">
        <v>12</v>
      </c>
      <c r="E90" s="107">
        <v>6</v>
      </c>
      <c r="F90" s="107">
        <v>0</v>
      </c>
      <c r="G90" s="107">
        <v>0</v>
      </c>
      <c r="H90" s="107">
        <v>206</v>
      </c>
      <c r="I90" s="107">
        <v>338</v>
      </c>
      <c r="J90" s="107">
        <v>1</v>
      </c>
      <c r="K90" s="107">
        <v>0</v>
      </c>
      <c r="L90" s="107">
        <v>20</v>
      </c>
      <c r="M90" s="107">
        <v>114</v>
      </c>
      <c r="N90" s="107">
        <v>0</v>
      </c>
      <c r="O90" s="107">
        <v>0</v>
      </c>
      <c r="P90" s="149"/>
      <c r="Q90" s="149"/>
      <c r="R90" s="149"/>
      <c r="S90" s="149"/>
    </row>
    <row r="91" spans="1:19" s="38" customFormat="1">
      <c r="A91" s="91" t="s">
        <v>225</v>
      </c>
      <c r="B91" s="107">
        <v>59</v>
      </c>
      <c r="C91" s="107">
        <v>20</v>
      </c>
      <c r="D91" s="107">
        <v>13</v>
      </c>
      <c r="E91" s="107">
        <v>3</v>
      </c>
      <c r="F91" s="107">
        <v>0</v>
      </c>
      <c r="G91" s="107">
        <v>0</v>
      </c>
      <c r="H91" s="107">
        <v>71</v>
      </c>
      <c r="I91" s="107">
        <v>75</v>
      </c>
      <c r="J91" s="107">
        <v>5</v>
      </c>
      <c r="K91" s="107">
        <v>0</v>
      </c>
      <c r="L91" s="107">
        <v>21</v>
      </c>
      <c r="M91" s="107">
        <v>59</v>
      </c>
      <c r="N91" s="107">
        <v>1</v>
      </c>
      <c r="O91" s="107">
        <v>0</v>
      </c>
      <c r="P91" s="149"/>
      <c r="Q91" s="149"/>
      <c r="R91" s="149"/>
      <c r="S91" s="149"/>
    </row>
    <row r="92" spans="1:19" s="38" customFormat="1">
      <c r="A92" s="91" t="s">
        <v>226</v>
      </c>
      <c r="B92" s="107">
        <v>9</v>
      </c>
      <c r="C92" s="107">
        <v>13</v>
      </c>
      <c r="D92" s="107">
        <v>7</v>
      </c>
      <c r="E92" s="107">
        <v>4</v>
      </c>
      <c r="F92" s="107">
        <v>0</v>
      </c>
      <c r="G92" s="107">
        <v>0</v>
      </c>
      <c r="H92" s="107">
        <v>84</v>
      </c>
      <c r="I92" s="107">
        <v>58</v>
      </c>
      <c r="J92" s="107">
        <v>0</v>
      </c>
      <c r="K92" s="107">
        <v>0</v>
      </c>
      <c r="L92" s="107">
        <v>11</v>
      </c>
      <c r="M92" s="107">
        <v>48</v>
      </c>
      <c r="N92" s="107">
        <v>1</v>
      </c>
      <c r="O92" s="107">
        <v>0</v>
      </c>
      <c r="P92" s="149"/>
      <c r="Q92" s="149"/>
      <c r="R92" s="149"/>
      <c r="S92" s="149"/>
    </row>
    <row r="93" spans="1:19" s="38" customFormat="1">
      <c r="A93" s="91" t="s">
        <v>227</v>
      </c>
      <c r="B93" s="107">
        <v>149</v>
      </c>
      <c r="C93" s="107">
        <v>58</v>
      </c>
      <c r="D93" s="107">
        <v>16</v>
      </c>
      <c r="E93" s="107">
        <v>8</v>
      </c>
      <c r="F93" s="107">
        <v>0</v>
      </c>
      <c r="G93" s="107">
        <v>0</v>
      </c>
      <c r="H93" s="107">
        <v>35</v>
      </c>
      <c r="I93" s="107">
        <v>105</v>
      </c>
      <c r="J93" s="107">
        <v>2</v>
      </c>
      <c r="K93" s="107">
        <v>0</v>
      </c>
      <c r="L93" s="107">
        <v>8</v>
      </c>
      <c r="M93" s="107">
        <v>67</v>
      </c>
      <c r="N93" s="107">
        <v>0</v>
      </c>
      <c r="O93" s="107">
        <v>0</v>
      </c>
      <c r="P93" s="149"/>
      <c r="Q93" s="149"/>
      <c r="R93" s="149"/>
      <c r="S93" s="149"/>
    </row>
    <row r="94" spans="1:19" s="38" customFormat="1">
      <c r="A94" s="91" t="s">
        <v>228</v>
      </c>
      <c r="B94" s="107">
        <v>2</v>
      </c>
      <c r="C94" s="107">
        <v>3</v>
      </c>
      <c r="D94" s="107">
        <v>3</v>
      </c>
      <c r="E94" s="107">
        <v>2</v>
      </c>
      <c r="F94" s="107">
        <v>0</v>
      </c>
      <c r="G94" s="107">
        <v>0</v>
      </c>
      <c r="H94" s="107">
        <v>6</v>
      </c>
      <c r="I94" s="107">
        <v>13</v>
      </c>
      <c r="J94" s="107">
        <v>0</v>
      </c>
      <c r="K94" s="107">
        <v>0</v>
      </c>
      <c r="L94" s="107">
        <v>0</v>
      </c>
      <c r="M94" s="107">
        <v>18</v>
      </c>
      <c r="N94" s="107">
        <v>0</v>
      </c>
      <c r="O94" s="107">
        <v>0</v>
      </c>
      <c r="P94" s="149"/>
      <c r="Q94" s="149"/>
      <c r="R94" s="149"/>
      <c r="S94" s="149"/>
    </row>
    <row r="95" spans="1:19" s="38" customFormat="1">
      <c r="A95" s="91" t="s">
        <v>229</v>
      </c>
      <c r="B95" s="107">
        <v>33</v>
      </c>
      <c r="C95" s="107">
        <v>24</v>
      </c>
      <c r="D95" s="107">
        <v>8</v>
      </c>
      <c r="E95" s="107">
        <v>6</v>
      </c>
      <c r="F95" s="107">
        <v>0</v>
      </c>
      <c r="G95" s="107">
        <v>0</v>
      </c>
      <c r="H95" s="107">
        <v>17</v>
      </c>
      <c r="I95" s="107">
        <v>78</v>
      </c>
      <c r="J95" s="107">
        <v>3</v>
      </c>
      <c r="K95" s="107">
        <v>1</v>
      </c>
      <c r="L95" s="107">
        <v>4</v>
      </c>
      <c r="M95" s="107">
        <v>35</v>
      </c>
      <c r="N95" s="107">
        <v>0</v>
      </c>
      <c r="O95" s="107">
        <v>0</v>
      </c>
      <c r="P95" s="149"/>
      <c r="Q95" s="149"/>
      <c r="R95" s="149"/>
      <c r="S95" s="149"/>
    </row>
    <row r="96" spans="1:19" s="38" customFormat="1">
      <c r="A96" s="91" t="s">
        <v>230</v>
      </c>
      <c r="B96" s="107">
        <v>8</v>
      </c>
      <c r="C96" s="107">
        <v>8</v>
      </c>
      <c r="D96" s="107">
        <v>1</v>
      </c>
      <c r="E96" s="107">
        <v>3</v>
      </c>
      <c r="F96" s="107">
        <v>0</v>
      </c>
      <c r="G96" s="107">
        <v>0</v>
      </c>
      <c r="H96" s="107">
        <v>27</v>
      </c>
      <c r="I96" s="107">
        <v>28</v>
      </c>
      <c r="J96" s="107">
        <v>0</v>
      </c>
      <c r="K96" s="107">
        <v>0</v>
      </c>
      <c r="L96" s="107">
        <v>2</v>
      </c>
      <c r="M96" s="107">
        <v>15</v>
      </c>
      <c r="N96" s="107">
        <v>0</v>
      </c>
      <c r="O96" s="107">
        <v>0</v>
      </c>
      <c r="P96" s="149"/>
      <c r="Q96" s="149"/>
      <c r="R96" s="149"/>
      <c r="S96" s="149"/>
    </row>
    <row r="97" spans="1:19" s="38" customFormat="1">
      <c r="A97" s="91" t="s">
        <v>231</v>
      </c>
      <c r="B97" s="107">
        <v>4</v>
      </c>
      <c r="C97" s="107">
        <v>6</v>
      </c>
      <c r="D97" s="107">
        <v>1</v>
      </c>
      <c r="E97" s="107">
        <v>2</v>
      </c>
      <c r="F97" s="107">
        <v>0</v>
      </c>
      <c r="G97" s="107">
        <v>0</v>
      </c>
      <c r="H97" s="107">
        <v>40</v>
      </c>
      <c r="I97" s="107">
        <v>42</v>
      </c>
      <c r="J97" s="107">
        <v>0</v>
      </c>
      <c r="K97" s="107">
        <v>0</v>
      </c>
      <c r="L97" s="107">
        <v>9</v>
      </c>
      <c r="M97" s="107">
        <v>24</v>
      </c>
      <c r="N97" s="107">
        <v>0</v>
      </c>
      <c r="O97" s="107">
        <v>0</v>
      </c>
      <c r="P97" s="149"/>
      <c r="Q97" s="149"/>
      <c r="R97" s="149"/>
      <c r="S97" s="149"/>
    </row>
    <row r="98" spans="1:19" s="38" customFormat="1">
      <c r="A98" s="91" t="s">
        <v>232</v>
      </c>
      <c r="B98" s="107">
        <v>0</v>
      </c>
      <c r="C98" s="107">
        <v>3</v>
      </c>
      <c r="D98" s="107">
        <v>1</v>
      </c>
      <c r="E98" s="107">
        <v>2</v>
      </c>
      <c r="F98" s="107">
        <v>0</v>
      </c>
      <c r="G98" s="107">
        <v>0</v>
      </c>
      <c r="H98" s="107">
        <v>8</v>
      </c>
      <c r="I98" s="107">
        <v>14</v>
      </c>
      <c r="J98" s="107">
        <v>0</v>
      </c>
      <c r="K98" s="107">
        <v>0</v>
      </c>
      <c r="L98" s="107">
        <v>1</v>
      </c>
      <c r="M98" s="107">
        <v>8</v>
      </c>
      <c r="N98" s="107">
        <v>0</v>
      </c>
      <c r="O98" s="107">
        <v>0</v>
      </c>
      <c r="P98" s="149"/>
      <c r="Q98" s="149"/>
      <c r="R98" s="149"/>
      <c r="S98" s="149"/>
    </row>
    <row r="99" spans="1:19" s="38" customFormat="1">
      <c r="A99" s="91" t="s">
        <v>233</v>
      </c>
      <c r="B99" s="107">
        <v>0</v>
      </c>
      <c r="C99" s="107">
        <v>2</v>
      </c>
      <c r="D99" s="107">
        <v>0</v>
      </c>
      <c r="E99" s="107">
        <v>2</v>
      </c>
      <c r="F99" s="107">
        <v>0</v>
      </c>
      <c r="G99" s="107">
        <v>0</v>
      </c>
      <c r="H99" s="107">
        <v>18</v>
      </c>
      <c r="I99" s="107">
        <v>18</v>
      </c>
      <c r="J99" s="107">
        <v>0</v>
      </c>
      <c r="K99" s="107">
        <v>0</v>
      </c>
      <c r="L99" s="107">
        <v>1</v>
      </c>
      <c r="M99" s="107">
        <v>10</v>
      </c>
      <c r="N99" s="107">
        <v>0</v>
      </c>
      <c r="O99" s="107">
        <v>0</v>
      </c>
      <c r="P99" s="149"/>
      <c r="Q99" s="149"/>
      <c r="R99" s="149"/>
      <c r="S99" s="149"/>
    </row>
    <row r="100" spans="1:19" s="38" customFormat="1">
      <c r="A100" s="91" t="s">
        <v>234</v>
      </c>
      <c r="B100" s="107">
        <v>2</v>
      </c>
      <c r="C100" s="107">
        <v>6</v>
      </c>
      <c r="D100" s="107">
        <v>0</v>
      </c>
      <c r="E100" s="107">
        <v>0</v>
      </c>
      <c r="F100" s="107">
        <v>0</v>
      </c>
      <c r="G100" s="107">
        <v>0</v>
      </c>
      <c r="H100" s="107">
        <v>12</v>
      </c>
      <c r="I100" s="107">
        <v>3</v>
      </c>
      <c r="J100" s="107">
        <v>1</v>
      </c>
      <c r="K100" s="107">
        <v>0</v>
      </c>
      <c r="L100" s="107">
        <v>2</v>
      </c>
      <c r="M100" s="107">
        <v>5</v>
      </c>
      <c r="N100" s="107">
        <v>0</v>
      </c>
      <c r="O100" s="107">
        <v>0</v>
      </c>
      <c r="P100" s="149"/>
      <c r="Q100" s="149"/>
      <c r="R100" s="149"/>
      <c r="S100" s="149"/>
    </row>
    <row r="101" spans="1:19" s="38" customFormat="1">
      <c r="A101" s="91" t="s">
        <v>235</v>
      </c>
      <c r="B101" s="107">
        <v>1</v>
      </c>
      <c r="C101" s="107">
        <v>3</v>
      </c>
      <c r="D101" s="107">
        <v>3</v>
      </c>
      <c r="E101" s="107">
        <v>3</v>
      </c>
      <c r="F101" s="107">
        <v>0</v>
      </c>
      <c r="G101" s="107">
        <v>0</v>
      </c>
      <c r="H101" s="107">
        <v>14</v>
      </c>
      <c r="I101" s="107">
        <v>24</v>
      </c>
      <c r="J101" s="107">
        <v>0</v>
      </c>
      <c r="K101" s="107">
        <v>0</v>
      </c>
      <c r="L101" s="107">
        <v>2</v>
      </c>
      <c r="M101" s="107">
        <v>15</v>
      </c>
      <c r="N101" s="107">
        <v>0</v>
      </c>
      <c r="O101" s="107">
        <v>0</v>
      </c>
      <c r="P101" s="149"/>
      <c r="Q101" s="149"/>
      <c r="R101" s="149"/>
      <c r="S101" s="149"/>
    </row>
    <row r="102" spans="1:19" s="38" customFormat="1">
      <c r="A102" s="91" t="s">
        <v>236</v>
      </c>
      <c r="B102" s="107">
        <v>0</v>
      </c>
      <c r="C102" s="107">
        <v>1</v>
      </c>
      <c r="D102" s="107">
        <v>0</v>
      </c>
      <c r="E102" s="107">
        <v>0</v>
      </c>
      <c r="F102" s="107">
        <v>0</v>
      </c>
      <c r="G102" s="107">
        <v>0</v>
      </c>
      <c r="H102" s="107">
        <v>0</v>
      </c>
      <c r="I102" s="107">
        <v>8</v>
      </c>
      <c r="J102" s="107">
        <v>0</v>
      </c>
      <c r="K102" s="107">
        <v>0</v>
      </c>
      <c r="L102" s="107">
        <v>0</v>
      </c>
      <c r="M102" s="107">
        <v>6</v>
      </c>
      <c r="N102" s="107">
        <v>0</v>
      </c>
      <c r="O102" s="107">
        <v>0</v>
      </c>
      <c r="P102" s="149"/>
      <c r="Q102" s="149"/>
      <c r="R102" s="149"/>
      <c r="S102" s="149"/>
    </row>
    <row r="103" spans="1:19" s="38" customFormat="1">
      <c r="A103" s="91" t="s">
        <v>237</v>
      </c>
      <c r="B103" s="107">
        <v>1</v>
      </c>
      <c r="C103" s="107">
        <v>2</v>
      </c>
      <c r="D103" s="107">
        <v>3</v>
      </c>
      <c r="E103" s="107">
        <v>3</v>
      </c>
      <c r="F103" s="107">
        <v>0</v>
      </c>
      <c r="G103" s="107">
        <v>0</v>
      </c>
      <c r="H103" s="107">
        <v>11</v>
      </c>
      <c r="I103" s="107">
        <v>8</v>
      </c>
      <c r="J103" s="107">
        <v>0</v>
      </c>
      <c r="K103" s="107">
        <v>0</v>
      </c>
      <c r="L103" s="107">
        <v>0</v>
      </c>
      <c r="M103" s="107">
        <v>4</v>
      </c>
      <c r="N103" s="107">
        <v>0</v>
      </c>
      <c r="O103" s="107">
        <v>0</v>
      </c>
      <c r="P103" s="149"/>
      <c r="Q103" s="149"/>
      <c r="R103" s="149"/>
      <c r="S103" s="149"/>
    </row>
    <row r="104" spans="1:19" s="38" customFormat="1">
      <c r="A104" s="91" t="s">
        <v>238</v>
      </c>
      <c r="B104" s="107">
        <v>0</v>
      </c>
      <c r="C104" s="107">
        <v>0</v>
      </c>
      <c r="D104" s="107">
        <v>0</v>
      </c>
      <c r="E104" s="107">
        <v>0</v>
      </c>
      <c r="F104" s="107">
        <v>0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49"/>
      <c r="Q104" s="149"/>
      <c r="R104" s="149"/>
      <c r="S104" s="149"/>
    </row>
    <row r="105" spans="1:19" s="38" customFormat="1">
      <c r="A105" s="91" t="s">
        <v>239</v>
      </c>
      <c r="B105" s="107">
        <v>1</v>
      </c>
      <c r="C105" s="107">
        <v>5</v>
      </c>
      <c r="D105" s="107">
        <v>3</v>
      </c>
      <c r="E105" s="107">
        <v>2</v>
      </c>
      <c r="F105" s="107">
        <v>0</v>
      </c>
      <c r="G105" s="107">
        <v>0</v>
      </c>
      <c r="H105" s="107">
        <v>5</v>
      </c>
      <c r="I105" s="107">
        <v>16</v>
      </c>
      <c r="J105" s="107">
        <v>1</v>
      </c>
      <c r="K105" s="107">
        <v>0</v>
      </c>
      <c r="L105" s="107">
        <v>2</v>
      </c>
      <c r="M105" s="107">
        <v>19</v>
      </c>
      <c r="N105" s="107">
        <v>0</v>
      </c>
      <c r="O105" s="107">
        <v>0</v>
      </c>
      <c r="P105" s="149"/>
      <c r="Q105" s="149"/>
      <c r="R105" s="149"/>
      <c r="S105" s="149"/>
    </row>
    <row r="106" spans="1:19" s="38" customFormat="1">
      <c r="A106" s="91" t="s">
        <v>240</v>
      </c>
      <c r="B106" s="107">
        <v>21</v>
      </c>
      <c r="C106" s="107">
        <v>9</v>
      </c>
      <c r="D106" s="107">
        <v>12</v>
      </c>
      <c r="E106" s="107">
        <v>5</v>
      </c>
      <c r="F106" s="107">
        <v>0</v>
      </c>
      <c r="G106" s="107">
        <v>0</v>
      </c>
      <c r="H106" s="107">
        <v>10</v>
      </c>
      <c r="I106" s="107">
        <v>26</v>
      </c>
      <c r="J106" s="107">
        <v>1</v>
      </c>
      <c r="K106" s="107">
        <v>0</v>
      </c>
      <c r="L106" s="107">
        <v>5</v>
      </c>
      <c r="M106" s="107">
        <v>13</v>
      </c>
      <c r="N106" s="107">
        <v>0</v>
      </c>
      <c r="O106" s="107">
        <v>0</v>
      </c>
      <c r="P106" s="149"/>
      <c r="Q106" s="149"/>
      <c r="R106" s="149"/>
      <c r="S106" s="149"/>
    </row>
    <row r="107" spans="1:19" s="38" customFormat="1">
      <c r="A107" s="91" t="s">
        <v>241</v>
      </c>
      <c r="B107" s="107">
        <v>2</v>
      </c>
      <c r="C107" s="107">
        <v>1</v>
      </c>
      <c r="D107" s="107">
        <v>0</v>
      </c>
      <c r="E107" s="107">
        <v>1</v>
      </c>
      <c r="F107" s="107">
        <v>0</v>
      </c>
      <c r="G107" s="107">
        <v>0</v>
      </c>
      <c r="H107" s="107">
        <v>4</v>
      </c>
      <c r="I107" s="107">
        <v>5</v>
      </c>
      <c r="J107" s="107">
        <v>1</v>
      </c>
      <c r="K107" s="107">
        <v>0</v>
      </c>
      <c r="L107" s="107">
        <v>5</v>
      </c>
      <c r="M107" s="107">
        <v>9</v>
      </c>
      <c r="N107" s="107">
        <v>0</v>
      </c>
      <c r="O107" s="107">
        <v>0</v>
      </c>
      <c r="P107" s="149"/>
      <c r="Q107" s="149"/>
      <c r="R107" s="149"/>
      <c r="S107" s="149"/>
    </row>
    <row r="108" spans="1:19" s="38" customFormat="1">
      <c r="A108" s="91" t="s">
        <v>242</v>
      </c>
      <c r="B108" s="107">
        <v>0</v>
      </c>
      <c r="C108" s="107">
        <v>1</v>
      </c>
      <c r="D108" s="107">
        <v>1</v>
      </c>
      <c r="E108" s="107">
        <v>0</v>
      </c>
      <c r="F108" s="107">
        <v>0</v>
      </c>
      <c r="G108" s="107">
        <v>0</v>
      </c>
      <c r="H108" s="107">
        <v>0</v>
      </c>
      <c r="I108" s="107">
        <v>1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49"/>
      <c r="Q108" s="149"/>
      <c r="R108" s="149"/>
      <c r="S108" s="149"/>
    </row>
    <row r="109" spans="1:19" s="38" customFormat="1">
      <c r="A109" s="91" t="s">
        <v>243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1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49"/>
      <c r="Q109" s="149"/>
      <c r="R109" s="149"/>
      <c r="S109" s="149"/>
    </row>
    <row r="110" spans="1:19" s="31" customFormat="1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</row>
    <row r="111" spans="1:19" s="31" customFormat="1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</row>
    <row r="112" spans="1:19" s="31" customFormat="1" ht="16.5" customHeight="1">
      <c r="A112" s="196" t="s">
        <v>457</v>
      </c>
      <c r="B112" s="182" t="s">
        <v>92</v>
      </c>
      <c r="C112" s="183"/>
      <c r="D112" s="182" t="s">
        <v>97</v>
      </c>
      <c r="E112" s="183"/>
      <c r="F112" s="182" t="s">
        <v>98</v>
      </c>
      <c r="G112" s="183"/>
      <c r="H112" s="182" t="s">
        <v>100</v>
      </c>
      <c r="I112" s="183"/>
      <c r="J112" s="182" t="s">
        <v>101</v>
      </c>
      <c r="K112" s="183"/>
      <c r="L112" s="182" t="s">
        <v>103</v>
      </c>
      <c r="M112" s="183"/>
      <c r="N112" s="182" t="s">
        <v>107</v>
      </c>
      <c r="O112" s="183"/>
      <c r="P112" s="149"/>
      <c r="Q112" s="149"/>
      <c r="R112" s="149"/>
      <c r="S112" s="149"/>
    </row>
    <row r="113" spans="1:19" s="31" customFormat="1">
      <c r="A113" s="197"/>
      <c r="B113" s="148" t="s">
        <v>3</v>
      </c>
      <c r="C113" s="148" t="s">
        <v>4</v>
      </c>
      <c r="D113" s="148" t="s">
        <v>3</v>
      </c>
      <c r="E113" s="148" t="s">
        <v>4</v>
      </c>
      <c r="F113" s="148" t="s">
        <v>3</v>
      </c>
      <c r="G113" s="148" t="s">
        <v>4</v>
      </c>
      <c r="H113" s="148" t="s">
        <v>3</v>
      </c>
      <c r="I113" s="148" t="s">
        <v>4</v>
      </c>
      <c r="J113" s="148" t="s">
        <v>3</v>
      </c>
      <c r="K113" s="148" t="s">
        <v>4</v>
      </c>
      <c r="L113" s="148" t="s">
        <v>3</v>
      </c>
      <c r="M113" s="148" t="s">
        <v>4</v>
      </c>
      <c r="N113" s="148" t="s">
        <v>3</v>
      </c>
      <c r="O113" s="148" t="s">
        <v>4</v>
      </c>
      <c r="P113" s="39"/>
      <c r="Q113" s="39"/>
      <c r="R113" s="149"/>
      <c r="S113" s="149"/>
    </row>
    <row r="114" spans="1:19" s="38" customFormat="1">
      <c r="A114" s="91" t="s">
        <v>222</v>
      </c>
      <c r="B114" s="105">
        <v>0</v>
      </c>
      <c r="C114" s="105">
        <v>1</v>
      </c>
      <c r="D114" s="105">
        <v>216</v>
      </c>
      <c r="E114" s="105">
        <v>61</v>
      </c>
      <c r="F114" s="105">
        <v>0</v>
      </c>
      <c r="G114" s="105">
        <v>4</v>
      </c>
      <c r="H114" s="105">
        <v>92</v>
      </c>
      <c r="I114" s="105">
        <v>33</v>
      </c>
      <c r="J114" s="105">
        <v>1</v>
      </c>
      <c r="K114" s="105">
        <v>0</v>
      </c>
      <c r="L114" s="105">
        <v>0</v>
      </c>
      <c r="M114" s="105">
        <v>1</v>
      </c>
      <c r="N114" s="105">
        <v>27</v>
      </c>
      <c r="O114" s="105">
        <v>12</v>
      </c>
      <c r="P114" s="149"/>
      <c r="Q114" s="149"/>
      <c r="R114" s="149"/>
      <c r="S114" s="149"/>
    </row>
    <row r="115" spans="1:19" s="38" customFormat="1">
      <c r="A115" s="91" t="s">
        <v>223</v>
      </c>
      <c r="B115" s="107">
        <v>0</v>
      </c>
      <c r="C115" s="107">
        <v>1</v>
      </c>
      <c r="D115" s="107">
        <v>33</v>
      </c>
      <c r="E115" s="107">
        <v>5</v>
      </c>
      <c r="F115" s="107">
        <v>0</v>
      </c>
      <c r="G115" s="107">
        <v>0</v>
      </c>
      <c r="H115" s="107">
        <v>12</v>
      </c>
      <c r="I115" s="107">
        <v>8</v>
      </c>
      <c r="J115" s="107">
        <v>0</v>
      </c>
      <c r="K115" s="107">
        <v>0</v>
      </c>
      <c r="L115" s="107">
        <v>0</v>
      </c>
      <c r="M115" s="107">
        <v>0</v>
      </c>
      <c r="N115" s="107">
        <v>6</v>
      </c>
      <c r="O115" s="107">
        <v>0</v>
      </c>
      <c r="P115" s="149"/>
      <c r="Q115" s="149"/>
      <c r="R115" s="149"/>
      <c r="S115" s="149"/>
    </row>
    <row r="116" spans="1:19" s="38" customFormat="1">
      <c r="A116" s="91" t="s">
        <v>224</v>
      </c>
      <c r="B116" s="107">
        <v>0</v>
      </c>
      <c r="C116" s="107">
        <v>0</v>
      </c>
      <c r="D116" s="107">
        <v>91</v>
      </c>
      <c r="E116" s="107">
        <v>31</v>
      </c>
      <c r="F116" s="107">
        <v>0</v>
      </c>
      <c r="G116" s="107">
        <v>3</v>
      </c>
      <c r="H116" s="107">
        <v>35</v>
      </c>
      <c r="I116" s="107">
        <v>16</v>
      </c>
      <c r="J116" s="107">
        <v>0</v>
      </c>
      <c r="K116" s="107">
        <v>0</v>
      </c>
      <c r="L116" s="107">
        <v>0</v>
      </c>
      <c r="M116" s="107">
        <v>1</v>
      </c>
      <c r="N116" s="107">
        <v>6</v>
      </c>
      <c r="O116" s="107">
        <v>5</v>
      </c>
      <c r="P116" s="149"/>
      <c r="Q116" s="149"/>
      <c r="R116" s="149"/>
      <c r="S116" s="149"/>
    </row>
    <row r="117" spans="1:19" s="38" customFormat="1">
      <c r="A117" s="91" t="s">
        <v>288</v>
      </c>
      <c r="B117" s="107">
        <v>0</v>
      </c>
      <c r="C117" s="107">
        <v>0</v>
      </c>
      <c r="D117" s="107">
        <v>9</v>
      </c>
      <c r="E117" s="107">
        <v>3</v>
      </c>
      <c r="F117" s="107">
        <v>0</v>
      </c>
      <c r="G117" s="107">
        <v>0</v>
      </c>
      <c r="H117" s="107">
        <v>7</v>
      </c>
      <c r="I117" s="107">
        <v>0</v>
      </c>
      <c r="J117" s="107">
        <v>1</v>
      </c>
      <c r="K117" s="107">
        <v>0</v>
      </c>
      <c r="L117" s="107">
        <v>0</v>
      </c>
      <c r="M117" s="107">
        <v>0</v>
      </c>
      <c r="N117" s="107">
        <v>2</v>
      </c>
      <c r="O117" s="107">
        <v>2</v>
      </c>
      <c r="P117" s="149"/>
      <c r="Q117" s="149"/>
      <c r="R117" s="149"/>
      <c r="S117" s="149"/>
    </row>
    <row r="118" spans="1:19" s="38" customFormat="1">
      <c r="A118" s="91" t="s">
        <v>225</v>
      </c>
      <c r="B118" s="107">
        <v>0</v>
      </c>
      <c r="C118" s="107">
        <v>0</v>
      </c>
      <c r="D118" s="107">
        <v>23</v>
      </c>
      <c r="E118" s="107">
        <v>5</v>
      </c>
      <c r="F118" s="107">
        <v>0</v>
      </c>
      <c r="G118" s="107">
        <v>0</v>
      </c>
      <c r="H118" s="107">
        <v>13</v>
      </c>
      <c r="I118" s="107">
        <v>4</v>
      </c>
      <c r="J118" s="107">
        <v>0</v>
      </c>
      <c r="K118" s="107">
        <v>0</v>
      </c>
      <c r="L118" s="107">
        <v>0</v>
      </c>
      <c r="M118" s="107">
        <v>0</v>
      </c>
      <c r="N118" s="107">
        <v>3</v>
      </c>
      <c r="O118" s="107">
        <v>1</v>
      </c>
      <c r="P118" s="149"/>
      <c r="Q118" s="149"/>
      <c r="R118" s="149"/>
      <c r="S118" s="149"/>
    </row>
    <row r="119" spans="1:19" s="38" customFormat="1">
      <c r="A119" s="91" t="s">
        <v>226</v>
      </c>
      <c r="B119" s="107">
        <v>0</v>
      </c>
      <c r="C119" s="107">
        <v>0</v>
      </c>
      <c r="D119" s="107">
        <v>7</v>
      </c>
      <c r="E119" s="107">
        <v>4</v>
      </c>
      <c r="F119" s="107">
        <v>0</v>
      </c>
      <c r="G119" s="107">
        <v>0</v>
      </c>
      <c r="H119" s="107">
        <v>5</v>
      </c>
      <c r="I119" s="107">
        <v>1</v>
      </c>
      <c r="J119" s="107">
        <v>0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49"/>
      <c r="Q119" s="149"/>
      <c r="R119" s="149"/>
      <c r="S119" s="149"/>
    </row>
    <row r="120" spans="1:19" s="38" customFormat="1">
      <c r="A120" s="91" t="s">
        <v>227</v>
      </c>
      <c r="B120" s="107">
        <v>0</v>
      </c>
      <c r="C120" s="107">
        <v>0</v>
      </c>
      <c r="D120" s="107">
        <v>19</v>
      </c>
      <c r="E120" s="107">
        <v>7</v>
      </c>
      <c r="F120" s="107">
        <v>0</v>
      </c>
      <c r="G120" s="107">
        <v>1</v>
      </c>
      <c r="H120" s="107">
        <v>7</v>
      </c>
      <c r="I120" s="107">
        <v>2</v>
      </c>
      <c r="J120" s="107">
        <v>0</v>
      </c>
      <c r="K120" s="107">
        <v>0</v>
      </c>
      <c r="L120" s="107">
        <v>0</v>
      </c>
      <c r="M120" s="107">
        <v>0</v>
      </c>
      <c r="N120" s="107">
        <v>3</v>
      </c>
      <c r="O120" s="107">
        <v>1</v>
      </c>
      <c r="P120" s="149"/>
      <c r="Q120" s="149"/>
      <c r="R120" s="149"/>
      <c r="S120" s="149"/>
    </row>
    <row r="121" spans="1:19" s="38" customFormat="1">
      <c r="A121" s="91" t="s">
        <v>228</v>
      </c>
      <c r="B121" s="107">
        <v>0</v>
      </c>
      <c r="C121" s="107">
        <v>0</v>
      </c>
      <c r="D121" s="107">
        <v>4</v>
      </c>
      <c r="E121" s="107">
        <v>0</v>
      </c>
      <c r="F121" s="107">
        <v>0</v>
      </c>
      <c r="G121" s="107">
        <v>0</v>
      </c>
      <c r="H121" s="107">
        <v>2</v>
      </c>
      <c r="I121" s="107">
        <v>1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1</v>
      </c>
      <c r="P121" s="149"/>
      <c r="Q121" s="149"/>
      <c r="R121" s="149"/>
      <c r="S121" s="149"/>
    </row>
    <row r="122" spans="1:19" s="38" customFormat="1">
      <c r="A122" s="91" t="s">
        <v>229</v>
      </c>
      <c r="B122" s="107">
        <v>0</v>
      </c>
      <c r="C122" s="107">
        <v>0</v>
      </c>
      <c r="D122" s="107">
        <v>3</v>
      </c>
      <c r="E122" s="107">
        <v>0</v>
      </c>
      <c r="F122" s="107">
        <v>0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1</v>
      </c>
      <c r="O122" s="107">
        <v>0</v>
      </c>
      <c r="P122" s="149"/>
      <c r="Q122" s="149"/>
      <c r="R122" s="149"/>
      <c r="S122" s="149"/>
    </row>
    <row r="123" spans="1:19" s="38" customFormat="1">
      <c r="A123" s="91" t="s">
        <v>230</v>
      </c>
      <c r="B123" s="107">
        <v>0</v>
      </c>
      <c r="C123" s="107">
        <v>0</v>
      </c>
      <c r="D123" s="107">
        <v>4</v>
      </c>
      <c r="E123" s="107">
        <v>0</v>
      </c>
      <c r="F123" s="107">
        <v>0</v>
      </c>
      <c r="G123" s="107">
        <v>0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1</v>
      </c>
      <c r="P123" s="149"/>
      <c r="Q123" s="149"/>
      <c r="R123" s="149"/>
      <c r="S123" s="149"/>
    </row>
    <row r="124" spans="1:19" s="38" customFormat="1">
      <c r="A124" s="91" t="s">
        <v>231</v>
      </c>
      <c r="B124" s="107">
        <v>0</v>
      </c>
      <c r="C124" s="107">
        <v>0</v>
      </c>
      <c r="D124" s="107">
        <v>2</v>
      </c>
      <c r="E124" s="107">
        <v>1</v>
      </c>
      <c r="F124" s="107">
        <v>0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1</v>
      </c>
      <c r="O124" s="107">
        <v>0</v>
      </c>
      <c r="P124" s="149"/>
      <c r="Q124" s="149"/>
      <c r="R124" s="149"/>
      <c r="S124" s="149"/>
    </row>
    <row r="125" spans="1:19" s="38" customFormat="1">
      <c r="A125" s="91" t="s">
        <v>232</v>
      </c>
      <c r="B125" s="107">
        <v>0</v>
      </c>
      <c r="C125" s="107">
        <v>0</v>
      </c>
      <c r="D125" s="107">
        <v>3</v>
      </c>
      <c r="E125" s="107">
        <v>2</v>
      </c>
      <c r="F125" s="107">
        <v>0</v>
      </c>
      <c r="G125" s="107">
        <v>0</v>
      </c>
      <c r="H125" s="107">
        <v>4</v>
      </c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149"/>
      <c r="Q125" s="149"/>
      <c r="R125" s="149"/>
      <c r="S125" s="149"/>
    </row>
    <row r="126" spans="1:19" s="38" customFormat="1">
      <c r="A126" s="91" t="s">
        <v>233</v>
      </c>
      <c r="B126" s="107">
        <v>0</v>
      </c>
      <c r="C126" s="107">
        <v>0</v>
      </c>
      <c r="D126" s="107">
        <v>1</v>
      </c>
      <c r="E126" s="107">
        <v>1</v>
      </c>
      <c r="F126" s="107">
        <v>0</v>
      </c>
      <c r="G126" s="107">
        <v>0</v>
      </c>
      <c r="H126" s="107">
        <v>1</v>
      </c>
      <c r="I126" s="107">
        <v>0</v>
      </c>
      <c r="J126" s="107">
        <v>0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49"/>
      <c r="Q126" s="149"/>
      <c r="R126" s="149"/>
      <c r="S126" s="149"/>
    </row>
    <row r="127" spans="1:19" s="38" customFormat="1">
      <c r="A127" s="91" t="s">
        <v>234</v>
      </c>
      <c r="B127" s="107">
        <v>0</v>
      </c>
      <c r="C127" s="107">
        <v>0</v>
      </c>
      <c r="D127" s="107">
        <v>1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49"/>
      <c r="Q127" s="149"/>
      <c r="R127" s="149"/>
      <c r="S127" s="149"/>
    </row>
    <row r="128" spans="1:19" s="38" customFormat="1">
      <c r="A128" s="91" t="s">
        <v>235</v>
      </c>
      <c r="B128" s="107">
        <v>0</v>
      </c>
      <c r="C128" s="107">
        <v>0</v>
      </c>
      <c r="D128" s="107">
        <v>1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49"/>
      <c r="Q128" s="149"/>
      <c r="R128" s="149"/>
      <c r="S128" s="149"/>
    </row>
    <row r="129" spans="1:19" s="38" customFormat="1">
      <c r="A129" s="91" t="s">
        <v>236</v>
      </c>
      <c r="B129" s="107">
        <v>0</v>
      </c>
      <c r="C129" s="107">
        <v>0</v>
      </c>
      <c r="D129" s="107">
        <v>2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1</v>
      </c>
      <c r="P129" s="149"/>
      <c r="Q129" s="149"/>
      <c r="R129" s="149"/>
      <c r="S129" s="149"/>
    </row>
    <row r="130" spans="1:19" s="38" customFormat="1">
      <c r="A130" s="91" t="s">
        <v>237</v>
      </c>
      <c r="B130" s="107">
        <v>0</v>
      </c>
      <c r="C130" s="107">
        <v>0</v>
      </c>
      <c r="D130" s="107">
        <v>4</v>
      </c>
      <c r="E130" s="107">
        <v>0</v>
      </c>
      <c r="F130" s="107">
        <v>0</v>
      </c>
      <c r="G130" s="107">
        <v>0</v>
      </c>
      <c r="H130" s="107">
        <v>1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1</v>
      </c>
      <c r="O130" s="107">
        <v>0</v>
      </c>
      <c r="P130" s="149"/>
      <c r="Q130" s="149"/>
      <c r="R130" s="149"/>
      <c r="S130" s="149"/>
    </row>
    <row r="131" spans="1:19" s="38" customFormat="1">
      <c r="A131" s="91" t="s">
        <v>238</v>
      </c>
      <c r="B131" s="107">
        <v>0</v>
      </c>
      <c r="C131" s="107">
        <v>0</v>
      </c>
      <c r="D131" s="107">
        <v>2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49"/>
      <c r="Q131" s="149"/>
      <c r="R131" s="149"/>
      <c r="S131" s="149"/>
    </row>
    <row r="132" spans="1:19" s="38" customFormat="1">
      <c r="A132" s="91" t="s">
        <v>239</v>
      </c>
      <c r="B132" s="107">
        <v>0</v>
      </c>
      <c r="C132" s="107">
        <v>0</v>
      </c>
      <c r="D132" s="107">
        <v>1</v>
      </c>
      <c r="E132" s="107">
        <v>1</v>
      </c>
      <c r="F132" s="107">
        <v>0</v>
      </c>
      <c r="G132" s="107">
        <v>0</v>
      </c>
      <c r="H132" s="107">
        <v>1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2</v>
      </c>
      <c r="O132" s="107">
        <v>0</v>
      </c>
      <c r="P132" s="149"/>
      <c r="Q132" s="149"/>
      <c r="R132" s="149"/>
      <c r="S132" s="149"/>
    </row>
    <row r="133" spans="1:19" s="38" customFormat="1">
      <c r="A133" s="91" t="s">
        <v>240</v>
      </c>
      <c r="B133" s="107">
        <v>0</v>
      </c>
      <c r="C133" s="107">
        <v>0</v>
      </c>
      <c r="D133" s="107">
        <v>5</v>
      </c>
      <c r="E133" s="107">
        <v>0</v>
      </c>
      <c r="F133" s="107">
        <v>0</v>
      </c>
      <c r="G133" s="107">
        <v>0</v>
      </c>
      <c r="H133" s="107">
        <v>3</v>
      </c>
      <c r="I133" s="107">
        <v>0</v>
      </c>
      <c r="J133" s="107">
        <v>0</v>
      </c>
      <c r="K133" s="107">
        <v>0</v>
      </c>
      <c r="L133" s="107">
        <v>0</v>
      </c>
      <c r="M133" s="107">
        <v>0</v>
      </c>
      <c r="N133" s="107">
        <v>2</v>
      </c>
      <c r="O133" s="107">
        <v>0</v>
      </c>
      <c r="P133" s="149"/>
      <c r="Q133" s="149"/>
      <c r="R133" s="149"/>
      <c r="S133" s="149"/>
    </row>
    <row r="134" spans="1:19" s="38" customFormat="1">
      <c r="A134" s="91" t="s">
        <v>241</v>
      </c>
      <c r="B134" s="107">
        <v>0</v>
      </c>
      <c r="C134" s="107">
        <v>0</v>
      </c>
      <c r="D134" s="107">
        <v>1</v>
      </c>
      <c r="E134" s="107">
        <v>1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49"/>
      <c r="Q134" s="149"/>
      <c r="R134" s="149"/>
      <c r="S134" s="149"/>
    </row>
    <row r="135" spans="1:19" s="38" customFormat="1">
      <c r="A135" s="91" t="s">
        <v>242</v>
      </c>
      <c r="B135" s="107">
        <v>0</v>
      </c>
      <c r="C135" s="107">
        <v>0</v>
      </c>
      <c r="D135" s="107">
        <v>0</v>
      </c>
      <c r="E135" s="107">
        <v>0</v>
      </c>
      <c r="F135" s="107">
        <v>0</v>
      </c>
      <c r="G135" s="107">
        <v>0</v>
      </c>
      <c r="H135" s="107">
        <v>1</v>
      </c>
      <c r="I135" s="107">
        <v>1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49"/>
      <c r="Q135" s="149"/>
      <c r="R135" s="149"/>
      <c r="S135" s="149"/>
    </row>
    <row r="136" spans="1:19" s="38" customFormat="1">
      <c r="A136" s="91" t="s">
        <v>243</v>
      </c>
      <c r="B136" s="107">
        <v>0</v>
      </c>
      <c r="C136" s="107">
        <v>0</v>
      </c>
      <c r="D136" s="107">
        <v>0</v>
      </c>
      <c r="E136" s="107">
        <v>0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49"/>
      <c r="Q136" s="149"/>
      <c r="R136" s="149"/>
      <c r="S136" s="149"/>
    </row>
    <row r="137" spans="1:19" s="31" customFormat="1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</row>
    <row r="138" spans="1:19" s="31" customFormat="1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</row>
    <row r="139" spans="1:19" s="31" customFormat="1" ht="16.5" customHeight="1">
      <c r="A139" s="196" t="s">
        <v>452</v>
      </c>
      <c r="B139" s="182" t="s">
        <v>108</v>
      </c>
      <c r="C139" s="183"/>
      <c r="D139" s="182" t="s">
        <v>109</v>
      </c>
      <c r="E139" s="183"/>
      <c r="F139" s="182" t="s">
        <v>110</v>
      </c>
      <c r="G139" s="183"/>
      <c r="H139" s="182" t="s">
        <v>111</v>
      </c>
      <c r="I139" s="183"/>
      <c r="J139" s="182" t="s">
        <v>112</v>
      </c>
      <c r="K139" s="183"/>
      <c r="L139" s="182" t="s">
        <v>113</v>
      </c>
      <c r="M139" s="183"/>
      <c r="N139" s="182" t="s">
        <v>114</v>
      </c>
      <c r="O139" s="183"/>
      <c r="P139" s="149"/>
      <c r="Q139" s="149"/>
      <c r="R139" s="149"/>
      <c r="S139" s="149"/>
    </row>
    <row r="140" spans="1:19" s="31" customFormat="1">
      <c r="A140" s="197"/>
      <c r="B140" s="148" t="s">
        <v>3</v>
      </c>
      <c r="C140" s="148" t="s">
        <v>4</v>
      </c>
      <c r="D140" s="148" t="s">
        <v>3</v>
      </c>
      <c r="E140" s="148" t="s">
        <v>4</v>
      </c>
      <c r="F140" s="148" t="s">
        <v>3</v>
      </c>
      <c r="G140" s="148" t="s">
        <v>4</v>
      </c>
      <c r="H140" s="148" t="s">
        <v>3</v>
      </c>
      <c r="I140" s="148" t="s">
        <v>4</v>
      </c>
      <c r="J140" s="148" t="s">
        <v>3</v>
      </c>
      <c r="K140" s="148" t="s">
        <v>4</v>
      </c>
      <c r="L140" s="148" t="s">
        <v>3</v>
      </c>
      <c r="M140" s="148" t="s">
        <v>4</v>
      </c>
      <c r="N140" s="148" t="s">
        <v>3</v>
      </c>
      <c r="O140" s="148" t="s">
        <v>4</v>
      </c>
      <c r="P140" s="39"/>
      <c r="Q140" s="39"/>
      <c r="R140" s="149"/>
      <c r="S140" s="149"/>
    </row>
    <row r="141" spans="1:19" s="38" customFormat="1">
      <c r="A141" s="91" t="s">
        <v>222</v>
      </c>
      <c r="B141" s="105">
        <v>36</v>
      </c>
      <c r="C141" s="105">
        <v>10</v>
      </c>
      <c r="D141" s="105">
        <v>6</v>
      </c>
      <c r="E141" s="105">
        <v>4</v>
      </c>
      <c r="F141" s="105">
        <v>20</v>
      </c>
      <c r="G141" s="105">
        <v>15</v>
      </c>
      <c r="H141" s="105">
        <v>10</v>
      </c>
      <c r="I141" s="105">
        <v>3</v>
      </c>
      <c r="J141" s="105">
        <v>19</v>
      </c>
      <c r="K141" s="105">
        <v>4</v>
      </c>
      <c r="L141" s="105">
        <v>9</v>
      </c>
      <c r="M141" s="105">
        <v>1</v>
      </c>
      <c r="N141" s="105">
        <v>357</v>
      </c>
      <c r="O141" s="105">
        <v>57</v>
      </c>
      <c r="P141" s="149"/>
      <c r="Q141" s="149"/>
      <c r="R141" s="149"/>
      <c r="S141" s="149"/>
    </row>
    <row r="142" spans="1:19" s="38" customFormat="1">
      <c r="A142" s="91" t="s">
        <v>223</v>
      </c>
      <c r="B142" s="107">
        <v>8</v>
      </c>
      <c r="C142" s="107">
        <v>0</v>
      </c>
      <c r="D142" s="107">
        <v>0</v>
      </c>
      <c r="E142" s="107">
        <v>0</v>
      </c>
      <c r="F142" s="107">
        <v>2</v>
      </c>
      <c r="G142" s="107">
        <v>2</v>
      </c>
      <c r="H142" s="107">
        <v>1</v>
      </c>
      <c r="I142" s="107">
        <v>0</v>
      </c>
      <c r="J142" s="107">
        <v>3</v>
      </c>
      <c r="K142" s="107">
        <v>0</v>
      </c>
      <c r="L142" s="107">
        <v>3</v>
      </c>
      <c r="M142" s="107">
        <v>0</v>
      </c>
      <c r="N142" s="107">
        <v>62</v>
      </c>
      <c r="O142" s="107">
        <v>7</v>
      </c>
      <c r="P142" s="149"/>
      <c r="Q142" s="149"/>
      <c r="R142" s="149"/>
      <c r="S142" s="149"/>
    </row>
    <row r="143" spans="1:19" s="38" customFormat="1">
      <c r="A143" s="91" t="s">
        <v>224</v>
      </c>
      <c r="B143" s="107">
        <v>17</v>
      </c>
      <c r="C143" s="107">
        <v>6</v>
      </c>
      <c r="D143" s="107">
        <v>2</v>
      </c>
      <c r="E143" s="107">
        <v>1</v>
      </c>
      <c r="F143" s="107">
        <v>4</v>
      </c>
      <c r="G143" s="107">
        <v>5</v>
      </c>
      <c r="H143" s="107">
        <v>4</v>
      </c>
      <c r="I143" s="107">
        <v>2</v>
      </c>
      <c r="J143" s="107">
        <v>10</v>
      </c>
      <c r="K143" s="107">
        <v>0</v>
      </c>
      <c r="L143" s="107">
        <v>1</v>
      </c>
      <c r="M143" s="107">
        <v>1</v>
      </c>
      <c r="N143" s="107">
        <v>181</v>
      </c>
      <c r="O143" s="107">
        <v>32</v>
      </c>
      <c r="P143" s="149"/>
      <c r="Q143" s="149"/>
      <c r="R143" s="149"/>
      <c r="S143" s="149"/>
    </row>
    <row r="144" spans="1:19" s="38" customFormat="1">
      <c r="A144" s="91" t="s">
        <v>288</v>
      </c>
      <c r="B144" s="107">
        <v>2</v>
      </c>
      <c r="C144" s="107">
        <v>0</v>
      </c>
      <c r="D144" s="107">
        <v>1</v>
      </c>
      <c r="E144" s="107">
        <v>0</v>
      </c>
      <c r="F144" s="107">
        <v>2</v>
      </c>
      <c r="G144" s="107">
        <v>1</v>
      </c>
      <c r="H144" s="107">
        <v>1</v>
      </c>
      <c r="I144" s="107">
        <v>0</v>
      </c>
      <c r="J144" s="107">
        <v>1</v>
      </c>
      <c r="K144" s="107">
        <v>0</v>
      </c>
      <c r="L144" s="107">
        <v>2</v>
      </c>
      <c r="M144" s="107">
        <v>0</v>
      </c>
      <c r="N144" s="107">
        <v>9</v>
      </c>
      <c r="O144" s="107">
        <v>3</v>
      </c>
      <c r="P144" s="149"/>
      <c r="Q144" s="149"/>
      <c r="R144" s="149"/>
      <c r="S144" s="149"/>
    </row>
    <row r="145" spans="1:19" s="38" customFormat="1">
      <c r="A145" s="91" t="s">
        <v>225</v>
      </c>
      <c r="B145" s="107">
        <v>3</v>
      </c>
      <c r="C145" s="107">
        <v>0</v>
      </c>
      <c r="D145" s="107">
        <v>0</v>
      </c>
      <c r="E145" s="107">
        <v>1</v>
      </c>
      <c r="F145" s="107">
        <v>1</v>
      </c>
      <c r="G145" s="107">
        <v>2</v>
      </c>
      <c r="H145" s="107">
        <v>1</v>
      </c>
      <c r="I145" s="107">
        <v>1</v>
      </c>
      <c r="J145" s="107">
        <v>1</v>
      </c>
      <c r="K145" s="107">
        <v>3</v>
      </c>
      <c r="L145" s="107">
        <v>2</v>
      </c>
      <c r="M145" s="107">
        <v>0</v>
      </c>
      <c r="N145" s="107">
        <v>31</v>
      </c>
      <c r="O145" s="107">
        <v>6</v>
      </c>
      <c r="P145" s="149"/>
      <c r="Q145" s="149"/>
      <c r="R145" s="149"/>
      <c r="S145" s="149"/>
    </row>
    <row r="146" spans="1:19" s="38" customFormat="1">
      <c r="A146" s="91" t="s">
        <v>226</v>
      </c>
      <c r="B146" s="107">
        <v>2</v>
      </c>
      <c r="C146" s="107">
        <v>1</v>
      </c>
      <c r="D146" s="107">
        <v>0</v>
      </c>
      <c r="E146" s="107">
        <v>0</v>
      </c>
      <c r="F146" s="107">
        <v>0</v>
      </c>
      <c r="G146" s="107">
        <v>0</v>
      </c>
      <c r="H146" s="107">
        <v>0</v>
      </c>
      <c r="I146" s="107">
        <v>0</v>
      </c>
      <c r="J146" s="107">
        <v>1</v>
      </c>
      <c r="K146" s="107">
        <v>0</v>
      </c>
      <c r="L146" s="107">
        <v>1</v>
      </c>
      <c r="M146" s="107">
        <v>0</v>
      </c>
      <c r="N146" s="107">
        <v>12</v>
      </c>
      <c r="O146" s="107">
        <v>3</v>
      </c>
      <c r="P146" s="149"/>
      <c r="Q146" s="149"/>
      <c r="R146" s="149"/>
      <c r="S146" s="149"/>
    </row>
    <row r="147" spans="1:19" s="38" customFormat="1">
      <c r="A147" s="91" t="s">
        <v>227</v>
      </c>
      <c r="B147" s="107">
        <v>1</v>
      </c>
      <c r="C147" s="107">
        <v>1</v>
      </c>
      <c r="D147" s="107">
        <v>1</v>
      </c>
      <c r="E147" s="107">
        <v>0</v>
      </c>
      <c r="F147" s="107">
        <v>0</v>
      </c>
      <c r="G147" s="107">
        <v>0</v>
      </c>
      <c r="H147" s="107">
        <v>0</v>
      </c>
      <c r="I147" s="107">
        <v>0</v>
      </c>
      <c r="J147" s="107">
        <v>3</v>
      </c>
      <c r="K147" s="107">
        <v>0</v>
      </c>
      <c r="L147" s="107">
        <v>0</v>
      </c>
      <c r="M147" s="107">
        <v>0</v>
      </c>
      <c r="N147" s="107">
        <v>27</v>
      </c>
      <c r="O147" s="107">
        <v>1</v>
      </c>
      <c r="P147" s="149"/>
      <c r="Q147" s="149"/>
      <c r="R147" s="149"/>
      <c r="S147" s="149"/>
    </row>
    <row r="148" spans="1:19" s="38" customFormat="1" ht="17.25" customHeight="1">
      <c r="A148" s="91" t="s">
        <v>228</v>
      </c>
      <c r="B148" s="107">
        <v>0</v>
      </c>
      <c r="C148" s="107">
        <v>0</v>
      </c>
      <c r="D148" s="107">
        <v>0</v>
      </c>
      <c r="E148" s="107">
        <v>0</v>
      </c>
      <c r="F148" s="107">
        <v>0</v>
      </c>
      <c r="G148" s="107">
        <v>0</v>
      </c>
      <c r="H148" s="107">
        <v>1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3</v>
      </c>
      <c r="O148" s="107">
        <v>0</v>
      </c>
      <c r="P148" s="149"/>
      <c r="Q148" s="149"/>
      <c r="R148" s="149"/>
      <c r="S148" s="149"/>
    </row>
    <row r="149" spans="1:19" s="38" customFormat="1">
      <c r="A149" s="91" t="s">
        <v>229</v>
      </c>
      <c r="B149" s="107">
        <v>2</v>
      </c>
      <c r="C149" s="107">
        <v>0</v>
      </c>
      <c r="D149" s="107">
        <v>0</v>
      </c>
      <c r="E149" s="107">
        <v>0</v>
      </c>
      <c r="F149" s="107">
        <v>3</v>
      </c>
      <c r="G149" s="107">
        <v>1</v>
      </c>
      <c r="H149" s="107">
        <v>0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6</v>
      </c>
      <c r="O149" s="107">
        <v>1</v>
      </c>
      <c r="P149" s="149"/>
      <c r="Q149" s="149"/>
      <c r="R149" s="149"/>
      <c r="S149" s="149"/>
    </row>
    <row r="150" spans="1:19" s="38" customFormat="1">
      <c r="A150" s="91" t="s">
        <v>230</v>
      </c>
      <c r="B150" s="107">
        <v>0</v>
      </c>
      <c r="C150" s="107">
        <v>0</v>
      </c>
      <c r="D150" s="107">
        <v>0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0</v>
      </c>
      <c r="K150" s="107">
        <v>1</v>
      </c>
      <c r="L150" s="107">
        <v>0</v>
      </c>
      <c r="M150" s="107">
        <v>0</v>
      </c>
      <c r="N150" s="107">
        <v>1</v>
      </c>
      <c r="O150" s="107">
        <v>0</v>
      </c>
      <c r="P150" s="149"/>
      <c r="Q150" s="149"/>
      <c r="R150" s="149"/>
      <c r="S150" s="149"/>
    </row>
    <row r="151" spans="1:19" s="38" customFormat="1">
      <c r="A151" s="91" t="s">
        <v>231</v>
      </c>
      <c r="B151" s="107">
        <v>0</v>
      </c>
      <c r="C151" s="107">
        <v>0</v>
      </c>
      <c r="D151" s="107">
        <v>1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7</v>
      </c>
      <c r="O151" s="107">
        <v>1</v>
      </c>
      <c r="P151" s="149"/>
      <c r="Q151" s="149"/>
      <c r="R151" s="149"/>
      <c r="S151" s="149"/>
    </row>
    <row r="152" spans="1:19" s="38" customFormat="1">
      <c r="A152" s="91" t="s">
        <v>232</v>
      </c>
      <c r="B152" s="107">
        <v>0</v>
      </c>
      <c r="C152" s="107">
        <v>0</v>
      </c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1</v>
      </c>
      <c r="O152" s="107">
        <v>0</v>
      </c>
      <c r="P152" s="149"/>
      <c r="Q152" s="149"/>
      <c r="R152" s="149"/>
      <c r="S152" s="149"/>
    </row>
    <row r="153" spans="1:19" s="38" customFormat="1">
      <c r="A153" s="91" t="s">
        <v>233</v>
      </c>
      <c r="B153" s="107">
        <v>1</v>
      </c>
      <c r="C153" s="107">
        <v>2</v>
      </c>
      <c r="D153" s="107">
        <v>0</v>
      </c>
      <c r="E153" s="107">
        <v>0</v>
      </c>
      <c r="F153" s="107">
        <v>0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49"/>
      <c r="Q153" s="149"/>
      <c r="R153" s="149"/>
      <c r="S153" s="149"/>
    </row>
    <row r="154" spans="1:19" s="38" customFormat="1">
      <c r="A154" s="91" t="s">
        <v>234</v>
      </c>
      <c r="B154" s="107">
        <v>0</v>
      </c>
      <c r="C154" s="107">
        <v>0</v>
      </c>
      <c r="D154" s="107">
        <v>0</v>
      </c>
      <c r="E154" s="107">
        <v>0</v>
      </c>
      <c r="F154" s="107">
        <v>0</v>
      </c>
      <c r="G154" s="107">
        <v>0</v>
      </c>
      <c r="H154" s="107">
        <v>1</v>
      </c>
      <c r="I154" s="107">
        <v>0</v>
      </c>
      <c r="J154" s="107">
        <v>0</v>
      </c>
      <c r="K154" s="107">
        <v>0</v>
      </c>
      <c r="L154" s="107">
        <v>0</v>
      </c>
      <c r="M154" s="107">
        <v>0</v>
      </c>
      <c r="N154" s="107">
        <v>0</v>
      </c>
      <c r="O154" s="107">
        <v>0</v>
      </c>
      <c r="P154" s="149"/>
      <c r="Q154" s="149"/>
      <c r="R154" s="149"/>
      <c r="S154" s="149"/>
    </row>
    <row r="155" spans="1:19" s="38" customFormat="1">
      <c r="A155" s="91" t="s">
        <v>235</v>
      </c>
      <c r="B155" s="107">
        <v>0</v>
      </c>
      <c r="C155" s="107">
        <v>0</v>
      </c>
      <c r="D155" s="107">
        <v>0</v>
      </c>
      <c r="E155" s="107">
        <v>0</v>
      </c>
      <c r="F155" s="107">
        <v>0</v>
      </c>
      <c r="G155" s="107">
        <v>0</v>
      </c>
      <c r="H155" s="107">
        <v>1</v>
      </c>
      <c r="I155" s="107">
        <v>0</v>
      </c>
      <c r="J155" s="107">
        <v>0</v>
      </c>
      <c r="K155" s="107">
        <v>0</v>
      </c>
      <c r="L155" s="107">
        <v>0</v>
      </c>
      <c r="M155" s="107">
        <v>0</v>
      </c>
      <c r="N155" s="107">
        <v>1</v>
      </c>
      <c r="O155" s="107">
        <v>0</v>
      </c>
      <c r="P155" s="149"/>
      <c r="Q155" s="149"/>
      <c r="R155" s="149"/>
      <c r="S155" s="149"/>
    </row>
    <row r="156" spans="1:19" s="38" customFormat="1">
      <c r="A156" s="91" t="s">
        <v>236</v>
      </c>
      <c r="B156" s="107">
        <v>0</v>
      </c>
      <c r="C156" s="107">
        <v>0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3</v>
      </c>
      <c r="O156" s="107">
        <v>0</v>
      </c>
      <c r="P156" s="149"/>
      <c r="Q156" s="149"/>
      <c r="R156" s="149"/>
      <c r="S156" s="149"/>
    </row>
    <row r="157" spans="1:19" s="38" customFormat="1">
      <c r="A157" s="91" t="s">
        <v>237</v>
      </c>
      <c r="B157" s="107">
        <v>0</v>
      </c>
      <c r="C157" s="107">
        <v>0</v>
      </c>
      <c r="D157" s="107">
        <v>0</v>
      </c>
      <c r="E157" s="107">
        <v>0</v>
      </c>
      <c r="F157" s="107">
        <v>6</v>
      </c>
      <c r="G157" s="107">
        <v>4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4</v>
      </c>
      <c r="O157" s="107">
        <v>0</v>
      </c>
      <c r="P157" s="149"/>
      <c r="Q157" s="149"/>
      <c r="R157" s="149"/>
      <c r="S157" s="149"/>
    </row>
    <row r="158" spans="1:19" s="38" customFormat="1">
      <c r="A158" s="91" t="s">
        <v>238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1</v>
      </c>
      <c r="O158" s="107">
        <v>0</v>
      </c>
      <c r="P158" s="149"/>
      <c r="Q158" s="149"/>
      <c r="R158" s="149"/>
      <c r="S158" s="149"/>
    </row>
    <row r="159" spans="1:19" s="38" customFormat="1">
      <c r="A159" s="91" t="s">
        <v>239</v>
      </c>
      <c r="B159" s="107">
        <v>0</v>
      </c>
      <c r="C159" s="107">
        <v>0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0</v>
      </c>
      <c r="M159" s="107">
        <v>0</v>
      </c>
      <c r="N159" s="107">
        <v>1</v>
      </c>
      <c r="O159" s="107">
        <v>2</v>
      </c>
      <c r="P159" s="149"/>
      <c r="Q159" s="149"/>
      <c r="R159" s="149"/>
      <c r="S159" s="149"/>
    </row>
    <row r="160" spans="1:19" s="38" customFormat="1">
      <c r="A160" s="91" t="s">
        <v>240</v>
      </c>
      <c r="B160" s="107">
        <v>0</v>
      </c>
      <c r="C160" s="107">
        <v>0</v>
      </c>
      <c r="D160" s="107">
        <v>1</v>
      </c>
      <c r="E160" s="107">
        <v>2</v>
      </c>
      <c r="F160" s="107">
        <v>2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6</v>
      </c>
      <c r="O160" s="107">
        <v>1</v>
      </c>
      <c r="P160" s="149"/>
      <c r="Q160" s="149"/>
      <c r="R160" s="149"/>
      <c r="S160" s="149"/>
    </row>
    <row r="161" spans="1:19" s="38" customFormat="1">
      <c r="A161" s="91" t="s">
        <v>241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1</v>
      </c>
      <c r="O161" s="107">
        <v>0</v>
      </c>
      <c r="P161" s="149"/>
      <c r="Q161" s="149"/>
      <c r="R161" s="149"/>
      <c r="S161" s="149"/>
    </row>
    <row r="162" spans="1:19" s="38" customFormat="1">
      <c r="A162" s="91" t="s">
        <v>242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49"/>
      <c r="Q162" s="149"/>
      <c r="R162" s="149"/>
      <c r="S162" s="149"/>
    </row>
    <row r="163" spans="1:19" s="38" customFormat="1">
      <c r="A163" s="91" t="s">
        <v>243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49"/>
      <c r="Q163" s="149"/>
      <c r="R163" s="149"/>
      <c r="S163" s="149"/>
    </row>
    <row r="164" spans="1:19" s="31" customFormat="1">
      <c r="A164" s="149"/>
      <c r="B164" s="149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</row>
    <row r="165" spans="1:19" s="31" customFormat="1">
      <c r="A165" s="149"/>
      <c r="B165" s="149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</row>
    <row r="166" spans="1:19" s="31" customFormat="1" ht="16.5" customHeight="1">
      <c r="A166" s="196" t="s">
        <v>452</v>
      </c>
      <c r="B166" s="182" t="s">
        <v>115</v>
      </c>
      <c r="C166" s="183"/>
      <c r="D166" s="182" t="s">
        <v>116</v>
      </c>
      <c r="E166" s="183"/>
      <c r="F166" s="182" t="s">
        <v>117</v>
      </c>
      <c r="G166" s="183"/>
      <c r="H166" s="182" t="s">
        <v>119</v>
      </c>
      <c r="I166" s="183"/>
      <c r="J166" s="182" t="s">
        <v>120</v>
      </c>
      <c r="K166" s="183"/>
      <c r="L166" s="182" t="s">
        <v>122</v>
      </c>
      <c r="M166" s="183"/>
      <c r="N166" s="182" t="s">
        <v>123</v>
      </c>
      <c r="O166" s="183"/>
      <c r="P166" s="149"/>
      <c r="Q166" s="149"/>
      <c r="R166" s="149"/>
      <c r="S166" s="149"/>
    </row>
    <row r="167" spans="1:19" s="31" customFormat="1">
      <c r="A167" s="197"/>
      <c r="B167" s="148" t="s">
        <v>3</v>
      </c>
      <c r="C167" s="148" t="s">
        <v>4</v>
      </c>
      <c r="D167" s="148" t="s">
        <v>3</v>
      </c>
      <c r="E167" s="148" t="s">
        <v>4</v>
      </c>
      <c r="F167" s="148" t="s">
        <v>3</v>
      </c>
      <c r="G167" s="148" t="s">
        <v>4</v>
      </c>
      <c r="H167" s="148" t="s">
        <v>3</v>
      </c>
      <c r="I167" s="148" t="s">
        <v>4</v>
      </c>
      <c r="J167" s="148" t="s">
        <v>3</v>
      </c>
      <c r="K167" s="148" t="s">
        <v>4</v>
      </c>
      <c r="L167" s="148" t="s">
        <v>3</v>
      </c>
      <c r="M167" s="148" t="s">
        <v>4</v>
      </c>
      <c r="N167" s="148" t="s">
        <v>3</v>
      </c>
      <c r="O167" s="148" t="s">
        <v>4</v>
      </c>
      <c r="P167" s="39"/>
      <c r="Q167" s="39"/>
      <c r="R167" s="149"/>
      <c r="S167" s="149"/>
    </row>
    <row r="168" spans="1:19" s="38" customFormat="1">
      <c r="A168" s="91" t="s">
        <v>222</v>
      </c>
      <c r="B168" s="105">
        <v>280</v>
      </c>
      <c r="C168" s="105">
        <v>69</v>
      </c>
      <c r="D168" s="105">
        <v>14</v>
      </c>
      <c r="E168" s="105">
        <v>1</v>
      </c>
      <c r="F168" s="105">
        <v>15</v>
      </c>
      <c r="G168" s="105">
        <v>1</v>
      </c>
      <c r="H168" s="105">
        <v>56</v>
      </c>
      <c r="I168" s="105">
        <v>5</v>
      </c>
      <c r="J168" s="105">
        <v>101</v>
      </c>
      <c r="K168" s="105">
        <v>13</v>
      </c>
      <c r="L168" s="105">
        <v>93</v>
      </c>
      <c r="M168" s="105">
        <v>8</v>
      </c>
      <c r="N168" s="105">
        <v>8</v>
      </c>
      <c r="O168" s="105">
        <v>1</v>
      </c>
      <c r="P168" s="149"/>
      <c r="Q168" s="149"/>
      <c r="R168" s="149"/>
      <c r="S168" s="149"/>
    </row>
    <row r="169" spans="1:19" s="38" customFormat="1">
      <c r="A169" s="91" t="s">
        <v>223</v>
      </c>
      <c r="B169" s="107">
        <v>42</v>
      </c>
      <c r="C169" s="107">
        <v>10</v>
      </c>
      <c r="D169" s="107">
        <v>3</v>
      </c>
      <c r="E169" s="107">
        <v>0</v>
      </c>
      <c r="F169" s="107">
        <v>2</v>
      </c>
      <c r="G169" s="107">
        <v>0</v>
      </c>
      <c r="H169" s="107">
        <v>16</v>
      </c>
      <c r="I169" s="107">
        <v>0</v>
      </c>
      <c r="J169" s="107">
        <v>22</v>
      </c>
      <c r="K169" s="107">
        <v>3</v>
      </c>
      <c r="L169" s="107">
        <v>15</v>
      </c>
      <c r="M169" s="107">
        <v>2</v>
      </c>
      <c r="N169" s="107">
        <v>0</v>
      </c>
      <c r="O169" s="107">
        <v>0</v>
      </c>
      <c r="P169" s="149"/>
      <c r="Q169" s="149"/>
      <c r="R169" s="149"/>
      <c r="S169" s="149"/>
    </row>
    <row r="170" spans="1:19" s="38" customFormat="1">
      <c r="A170" s="91" t="s">
        <v>224</v>
      </c>
      <c r="B170" s="107">
        <v>127</v>
      </c>
      <c r="C170" s="107">
        <v>29</v>
      </c>
      <c r="D170" s="107">
        <v>5</v>
      </c>
      <c r="E170" s="107">
        <v>0</v>
      </c>
      <c r="F170" s="107">
        <v>6</v>
      </c>
      <c r="G170" s="107">
        <v>1</v>
      </c>
      <c r="H170" s="107">
        <v>17</v>
      </c>
      <c r="I170" s="107">
        <v>3</v>
      </c>
      <c r="J170" s="107">
        <v>37</v>
      </c>
      <c r="K170" s="107">
        <v>7</v>
      </c>
      <c r="L170" s="107">
        <v>37</v>
      </c>
      <c r="M170" s="107">
        <v>3</v>
      </c>
      <c r="N170" s="107">
        <v>5</v>
      </c>
      <c r="O170" s="107">
        <v>1</v>
      </c>
      <c r="P170" s="149"/>
      <c r="Q170" s="149"/>
      <c r="R170" s="149"/>
      <c r="S170" s="149"/>
    </row>
    <row r="171" spans="1:19" s="38" customFormat="1">
      <c r="A171" s="91" t="s">
        <v>288</v>
      </c>
      <c r="B171" s="107">
        <v>13</v>
      </c>
      <c r="C171" s="107">
        <v>3</v>
      </c>
      <c r="D171" s="107">
        <v>2</v>
      </c>
      <c r="E171" s="107">
        <v>0</v>
      </c>
      <c r="F171" s="107">
        <v>1</v>
      </c>
      <c r="G171" s="107">
        <v>0</v>
      </c>
      <c r="H171" s="107">
        <v>2</v>
      </c>
      <c r="I171" s="107">
        <v>1</v>
      </c>
      <c r="J171" s="107">
        <v>7</v>
      </c>
      <c r="K171" s="107">
        <v>0</v>
      </c>
      <c r="L171" s="107">
        <v>7</v>
      </c>
      <c r="M171" s="107">
        <v>0</v>
      </c>
      <c r="N171" s="107">
        <v>0</v>
      </c>
      <c r="O171" s="107">
        <v>0</v>
      </c>
      <c r="P171" s="149"/>
      <c r="Q171" s="149"/>
      <c r="R171" s="149"/>
      <c r="S171" s="149"/>
    </row>
    <row r="172" spans="1:19" s="38" customFormat="1">
      <c r="A172" s="91" t="s">
        <v>225</v>
      </c>
      <c r="B172" s="107">
        <v>23</v>
      </c>
      <c r="C172" s="107">
        <v>5</v>
      </c>
      <c r="D172" s="107">
        <v>0</v>
      </c>
      <c r="E172" s="107">
        <v>0</v>
      </c>
      <c r="F172" s="107">
        <v>0</v>
      </c>
      <c r="G172" s="107">
        <v>0</v>
      </c>
      <c r="H172" s="107">
        <v>6</v>
      </c>
      <c r="I172" s="107">
        <v>0</v>
      </c>
      <c r="J172" s="107">
        <v>5</v>
      </c>
      <c r="K172" s="107">
        <v>0</v>
      </c>
      <c r="L172" s="107">
        <v>6</v>
      </c>
      <c r="M172" s="107">
        <v>1</v>
      </c>
      <c r="N172" s="107">
        <v>0</v>
      </c>
      <c r="O172" s="107">
        <v>0</v>
      </c>
      <c r="P172" s="149"/>
      <c r="Q172" s="149"/>
      <c r="R172" s="149"/>
      <c r="S172" s="149"/>
    </row>
    <row r="173" spans="1:19" s="38" customFormat="1">
      <c r="A173" s="91" t="s">
        <v>226</v>
      </c>
      <c r="B173" s="107">
        <v>10</v>
      </c>
      <c r="C173" s="107">
        <v>4</v>
      </c>
      <c r="D173" s="107">
        <v>1</v>
      </c>
      <c r="E173" s="107">
        <v>0</v>
      </c>
      <c r="F173" s="107">
        <v>1</v>
      </c>
      <c r="G173" s="107">
        <v>0</v>
      </c>
      <c r="H173" s="107">
        <v>2</v>
      </c>
      <c r="I173" s="107">
        <v>0</v>
      </c>
      <c r="J173" s="107">
        <v>6</v>
      </c>
      <c r="K173" s="107">
        <v>0</v>
      </c>
      <c r="L173" s="107">
        <v>3</v>
      </c>
      <c r="M173" s="107">
        <v>0</v>
      </c>
      <c r="N173" s="107">
        <v>0</v>
      </c>
      <c r="O173" s="107">
        <v>0</v>
      </c>
      <c r="P173" s="149"/>
      <c r="Q173" s="149"/>
      <c r="R173" s="149"/>
      <c r="S173" s="149"/>
    </row>
    <row r="174" spans="1:19" s="38" customFormat="1">
      <c r="A174" s="91" t="s">
        <v>227</v>
      </c>
      <c r="B174" s="107">
        <v>20</v>
      </c>
      <c r="C174" s="107">
        <v>4</v>
      </c>
      <c r="D174" s="107">
        <v>0</v>
      </c>
      <c r="E174" s="107">
        <v>0</v>
      </c>
      <c r="F174" s="107">
        <v>1</v>
      </c>
      <c r="G174" s="107">
        <v>0</v>
      </c>
      <c r="H174" s="107">
        <v>4</v>
      </c>
      <c r="I174" s="107">
        <v>0</v>
      </c>
      <c r="J174" s="107">
        <v>8</v>
      </c>
      <c r="K174" s="107">
        <v>2</v>
      </c>
      <c r="L174" s="107">
        <v>4</v>
      </c>
      <c r="M174" s="107">
        <v>0</v>
      </c>
      <c r="N174" s="107">
        <v>2</v>
      </c>
      <c r="O174" s="107">
        <v>0</v>
      </c>
      <c r="P174" s="149"/>
      <c r="Q174" s="149"/>
      <c r="R174" s="149"/>
      <c r="S174" s="149"/>
    </row>
    <row r="175" spans="1:19" s="38" customFormat="1">
      <c r="A175" s="91" t="s">
        <v>228</v>
      </c>
      <c r="B175" s="107">
        <v>5</v>
      </c>
      <c r="C175" s="107">
        <v>0</v>
      </c>
      <c r="D175" s="107">
        <v>0</v>
      </c>
      <c r="E175" s="107">
        <v>0</v>
      </c>
      <c r="F175" s="107">
        <v>0</v>
      </c>
      <c r="G175" s="107">
        <v>0</v>
      </c>
      <c r="H175" s="107">
        <v>0</v>
      </c>
      <c r="I175" s="107">
        <v>0</v>
      </c>
      <c r="J175" s="107">
        <v>1</v>
      </c>
      <c r="K175" s="107">
        <v>1</v>
      </c>
      <c r="L175" s="107">
        <v>2</v>
      </c>
      <c r="M175" s="107">
        <v>0</v>
      </c>
      <c r="N175" s="107">
        <v>0</v>
      </c>
      <c r="O175" s="107">
        <v>0</v>
      </c>
      <c r="P175" s="149"/>
      <c r="Q175" s="149"/>
      <c r="R175" s="149"/>
      <c r="S175" s="149"/>
    </row>
    <row r="176" spans="1:19" s="38" customFormat="1">
      <c r="A176" s="91" t="s">
        <v>229</v>
      </c>
      <c r="B176" s="107">
        <v>7</v>
      </c>
      <c r="C176" s="107">
        <v>3</v>
      </c>
      <c r="D176" s="107">
        <v>0</v>
      </c>
      <c r="E176" s="107">
        <v>0</v>
      </c>
      <c r="F176" s="107">
        <v>0</v>
      </c>
      <c r="G176" s="107">
        <v>0</v>
      </c>
      <c r="H176" s="107">
        <v>3</v>
      </c>
      <c r="I176" s="107">
        <v>0</v>
      </c>
      <c r="J176" s="107">
        <v>2</v>
      </c>
      <c r="K176" s="107">
        <v>0</v>
      </c>
      <c r="L176" s="107">
        <v>4</v>
      </c>
      <c r="M176" s="107">
        <v>0</v>
      </c>
      <c r="N176" s="107">
        <v>0</v>
      </c>
      <c r="O176" s="107">
        <v>0</v>
      </c>
      <c r="P176" s="149"/>
      <c r="Q176" s="149"/>
      <c r="R176" s="149"/>
      <c r="S176" s="149"/>
    </row>
    <row r="177" spans="1:19" s="38" customFormat="1">
      <c r="A177" s="91" t="s">
        <v>230</v>
      </c>
      <c r="B177" s="107">
        <v>5</v>
      </c>
      <c r="C177" s="107">
        <v>0</v>
      </c>
      <c r="D177" s="107">
        <v>1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49"/>
      <c r="Q177" s="149"/>
      <c r="R177" s="149"/>
      <c r="S177" s="149"/>
    </row>
    <row r="178" spans="1:19" s="38" customFormat="1">
      <c r="A178" s="91" t="s">
        <v>231</v>
      </c>
      <c r="B178" s="107">
        <v>1</v>
      </c>
      <c r="C178" s="107">
        <v>0</v>
      </c>
      <c r="D178" s="107">
        <v>0</v>
      </c>
      <c r="E178" s="107">
        <v>0</v>
      </c>
      <c r="F178" s="107">
        <v>2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1</v>
      </c>
      <c r="M178" s="107">
        <v>0</v>
      </c>
      <c r="N178" s="107">
        <v>0</v>
      </c>
      <c r="O178" s="107">
        <v>0</v>
      </c>
      <c r="P178" s="149"/>
      <c r="Q178" s="149"/>
      <c r="R178" s="149"/>
      <c r="S178" s="149"/>
    </row>
    <row r="179" spans="1:19" s="38" customFormat="1">
      <c r="A179" s="91" t="s">
        <v>232</v>
      </c>
      <c r="B179" s="107">
        <v>4</v>
      </c>
      <c r="C179" s="107">
        <v>0</v>
      </c>
      <c r="D179" s="107">
        <v>0</v>
      </c>
      <c r="E179" s="107">
        <v>0</v>
      </c>
      <c r="F179" s="107">
        <v>1</v>
      </c>
      <c r="G179" s="107">
        <v>0</v>
      </c>
      <c r="H179" s="107">
        <v>0</v>
      </c>
      <c r="I179" s="107">
        <v>0</v>
      </c>
      <c r="J179" s="107">
        <v>1</v>
      </c>
      <c r="K179" s="107">
        <v>0</v>
      </c>
      <c r="L179" s="107">
        <v>0</v>
      </c>
      <c r="M179" s="107">
        <v>0</v>
      </c>
      <c r="N179" s="107">
        <v>1</v>
      </c>
      <c r="O179" s="107">
        <v>0</v>
      </c>
      <c r="P179" s="149"/>
      <c r="Q179" s="149"/>
      <c r="R179" s="149"/>
      <c r="S179" s="149"/>
    </row>
    <row r="180" spans="1:19" s="38" customFormat="1">
      <c r="A180" s="91" t="s">
        <v>233</v>
      </c>
      <c r="B180" s="107">
        <v>1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1</v>
      </c>
      <c r="K180" s="107">
        <v>0</v>
      </c>
      <c r="L180" s="107">
        <v>2</v>
      </c>
      <c r="M180" s="107">
        <v>0</v>
      </c>
      <c r="N180" s="107">
        <v>0</v>
      </c>
      <c r="O180" s="107">
        <v>0</v>
      </c>
      <c r="P180" s="149"/>
      <c r="Q180" s="149"/>
      <c r="R180" s="149"/>
      <c r="S180" s="149"/>
    </row>
    <row r="181" spans="1:19" s="38" customFormat="1">
      <c r="A181" s="91" t="s">
        <v>234</v>
      </c>
      <c r="B181" s="107">
        <v>0</v>
      </c>
      <c r="C181" s="107">
        <v>2</v>
      </c>
      <c r="D181" s="107">
        <v>0</v>
      </c>
      <c r="E181" s="107">
        <v>0</v>
      </c>
      <c r="F181" s="107">
        <v>0</v>
      </c>
      <c r="G181" s="107">
        <v>0</v>
      </c>
      <c r="H181" s="107">
        <v>0</v>
      </c>
      <c r="I181" s="107">
        <v>0</v>
      </c>
      <c r="J181" s="107">
        <v>1</v>
      </c>
      <c r="K181" s="107">
        <v>0</v>
      </c>
      <c r="L181" s="107">
        <v>1</v>
      </c>
      <c r="M181" s="107">
        <v>0</v>
      </c>
      <c r="N181" s="107">
        <v>0</v>
      </c>
      <c r="O181" s="107">
        <v>0</v>
      </c>
      <c r="P181" s="149"/>
      <c r="Q181" s="149"/>
      <c r="R181" s="149"/>
      <c r="S181" s="149"/>
    </row>
    <row r="182" spans="1:19" s="38" customFormat="1">
      <c r="A182" s="91" t="s">
        <v>235</v>
      </c>
      <c r="B182" s="107">
        <v>3</v>
      </c>
      <c r="C182" s="107">
        <v>1</v>
      </c>
      <c r="D182" s="107">
        <v>0</v>
      </c>
      <c r="E182" s="107">
        <v>0</v>
      </c>
      <c r="F182" s="107">
        <v>0</v>
      </c>
      <c r="G182" s="107">
        <v>0</v>
      </c>
      <c r="H182" s="107">
        <v>0</v>
      </c>
      <c r="I182" s="107">
        <v>0</v>
      </c>
      <c r="J182" s="107">
        <v>5</v>
      </c>
      <c r="K182" s="107">
        <v>0</v>
      </c>
      <c r="L182" s="107">
        <v>0</v>
      </c>
      <c r="M182" s="107">
        <v>0</v>
      </c>
      <c r="N182" s="107">
        <v>0</v>
      </c>
      <c r="O182" s="107">
        <v>0</v>
      </c>
      <c r="P182" s="149"/>
      <c r="Q182" s="149"/>
      <c r="R182" s="149"/>
      <c r="S182" s="149"/>
    </row>
    <row r="183" spans="1:19" s="38" customFormat="1">
      <c r="A183" s="91" t="s">
        <v>236</v>
      </c>
      <c r="B183" s="107">
        <v>2</v>
      </c>
      <c r="C183" s="107">
        <v>1</v>
      </c>
      <c r="D183" s="107">
        <v>0</v>
      </c>
      <c r="E183" s="107">
        <v>0</v>
      </c>
      <c r="F183" s="107">
        <v>0</v>
      </c>
      <c r="G183" s="107">
        <v>0</v>
      </c>
      <c r="H183" s="107">
        <v>2</v>
      </c>
      <c r="I183" s="107">
        <v>0</v>
      </c>
      <c r="J183" s="107">
        <v>0</v>
      </c>
      <c r="K183" s="107">
        <v>0</v>
      </c>
      <c r="L183" s="107">
        <v>1</v>
      </c>
      <c r="M183" s="107">
        <v>0</v>
      </c>
      <c r="N183" s="107">
        <v>0</v>
      </c>
      <c r="O183" s="107">
        <v>0</v>
      </c>
      <c r="P183" s="149"/>
      <c r="Q183" s="149"/>
      <c r="R183" s="149"/>
      <c r="S183" s="149"/>
    </row>
    <row r="184" spans="1:19" s="38" customFormat="1">
      <c r="A184" s="91" t="s">
        <v>237</v>
      </c>
      <c r="B184" s="107">
        <v>1</v>
      </c>
      <c r="C184" s="107">
        <v>2</v>
      </c>
      <c r="D184" s="107">
        <v>1</v>
      </c>
      <c r="E184" s="107">
        <v>0</v>
      </c>
      <c r="F184" s="107">
        <v>0</v>
      </c>
      <c r="G184" s="107">
        <v>0</v>
      </c>
      <c r="H184" s="107">
        <v>1</v>
      </c>
      <c r="I184" s="107">
        <v>0</v>
      </c>
      <c r="J184" s="107">
        <v>0</v>
      </c>
      <c r="K184" s="107">
        <v>0</v>
      </c>
      <c r="L184" s="107">
        <v>1</v>
      </c>
      <c r="M184" s="107">
        <v>1</v>
      </c>
      <c r="N184" s="107">
        <v>0</v>
      </c>
      <c r="O184" s="107">
        <v>0</v>
      </c>
      <c r="P184" s="149"/>
      <c r="Q184" s="149"/>
      <c r="R184" s="149"/>
      <c r="S184" s="149"/>
    </row>
    <row r="185" spans="1:19" s="38" customFormat="1">
      <c r="A185" s="91" t="s">
        <v>238</v>
      </c>
      <c r="B185" s="107">
        <v>0</v>
      </c>
      <c r="C185" s="107">
        <v>0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49"/>
      <c r="Q185" s="149"/>
      <c r="R185" s="149"/>
      <c r="S185" s="149"/>
    </row>
    <row r="186" spans="1:19" s="38" customFormat="1">
      <c r="A186" s="91" t="s">
        <v>239</v>
      </c>
      <c r="B186" s="107">
        <v>0</v>
      </c>
      <c r="C186" s="107">
        <v>0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1</v>
      </c>
      <c r="K186" s="107">
        <v>0</v>
      </c>
      <c r="L186" s="107">
        <v>1</v>
      </c>
      <c r="M186" s="107">
        <v>0</v>
      </c>
      <c r="N186" s="107">
        <v>0</v>
      </c>
      <c r="O186" s="107">
        <v>0</v>
      </c>
      <c r="P186" s="149"/>
      <c r="Q186" s="149"/>
      <c r="R186" s="149"/>
      <c r="S186" s="149"/>
    </row>
    <row r="187" spans="1:19" s="38" customFormat="1">
      <c r="A187" s="91" t="s">
        <v>240</v>
      </c>
      <c r="B187" s="107">
        <v>15</v>
      </c>
      <c r="C187" s="107">
        <v>5</v>
      </c>
      <c r="D187" s="107">
        <v>1</v>
      </c>
      <c r="E187" s="107">
        <v>1</v>
      </c>
      <c r="F187" s="107">
        <v>0</v>
      </c>
      <c r="G187" s="107">
        <v>0</v>
      </c>
      <c r="H187" s="107">
        <v>2</v>
      </c>
      <c r="I187" s="107">
        <v>1</v>
      </c>
      <c r="J187" s="107">
        <v>3</v>
      </c>
      <c r="K187" s="107">
        <v>0</v>
      </c>
      <c r="L187" s="107">
        <v>8</v>
      </c>
      <c r="M187" s="107">
        <v>1</v>
      </c>
      <c r="N187" s="107">
        <v>0</v>
      </c>
      <c r="O187" s="107">
        <v>0</v>
      </c>
      <c r="P187" s="149"/>
      <c r="Q187" s="149"/>
      <c r="R187" s="149"/>
      <c r="S187" s="149"/>
    </row>
    <row r="188" spans="1:19" s="38" customFormat="1">
      <c r="A188" s="91" t="s">
        <v>241</v>
      </c>
      <c r="B188" s="107">
        <v>1</v>
      </c>
      <c r="C188" s="107">
        <v>0</v>
      </c>
      <c r="D188" s="107">
        <v>0</v>
      </c>
      <c r="E188" s="107">
        <v>0</v>
      </c>
      <c r="F188" s="107">
        <v>1</v>
      </c>
      <c r="G188" s="107">
        <v>0</v>
      </c>
      <c r="H188" s="107">
        <v>1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49"/>
      <c r="Q188" s="149"/>
      <c r="R188" s="149"/>
      <c r="S188" s="149"/>
    </row>
    <row r="189" spans="1:19" s="38" customFormat="1">
      <c r="A189" s="91" t="s">
        <v>242</v>
      </c>
      <c r="B189" s="107">
        <v>0</v>
      </c>
      <c r="C189" s="107">
        <v>0</v>
      </c>
      <c r="D189" s="107">
        <v>0</v>
      </c>
      <c r="E189" s="107">
        <v>0</v>
      </c>
      <c r="F189" s="107">
        <v>0</v>
      </c>
      <c r="G189" s="107">
        <v>0</v>
      </c>
      <c r="H189" s="107">
        <v>0</v>
      </c>
      <c r="I189" s="107">
        <v>0</v>
      </c>
      <c r="J189" s="107">
        <v>1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49"/>
      <c r="Q189" s="149"/>
      <c r="R189" s="149"/>
      <c r="S189" s="149"/>
    </row>
    <row r="190" spans="1:19" s="38" customFormat="1">
      <c r="A190" s="91" t="s">
        <v>243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49"/>
      <c r="Q190" s="149"/>
      <c r="R190" s="149"/>
      <c r="S190" s="149"/>
    </row>
    <row r="191" spans="1:19" s="31" customFormat="1">
      <c r="A191" s="149"/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</row>
    <row r="192" spans="1:19" s="31" customFormat="1">
      <c r="A192" s="149"/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</row>
    <row r="193" spans="1:19" s="31" customFormat="1" ht="16.5" customHeight="1">
      <c r="A193" s="196" t="s">
        <v>458</v>
      </c>
      <c r="B193" s="182" t="s">
        <v>124</v>
      </c>
      <c r="C193" s="183"/>
      <c r="D193" s="182" t="s">
        <v>125</v>
      </c>
      <c r="E193" s="183"/>
      <c r="F193" s="182" t="s">
        <v>126</v>
      </c>
      <c r="G193" s="183"/>
      <c r="H193" s="182" t="s">
        <v>127</v>
      </c>
      <c r="I193" s="183"/>
      <c r="J193" s="182" t="s">
        <v>128</v>
      </c>
      <c r="K193" s="183"/>
      <c r="L193" s="182" t="s">
        <v>129</v>
      </c>
      <c r="M193" s="183"/>
      <c r="N193" s="182" t="s">
        <v>130</v>
      </c>
      <c r="O193" s="183"/>
      <c r="P193" s="149"/>
      <c r="Q193" s="149"/>
      <c r="R193" s="149"/>
      <c r="S193" s="149"/>
    </row>
    <row r="194" spans="1:19" s="31" customFormat="1">
      <c r="A194" s="197"/>
      <c r="B194" s="148" t="s">
        <v>3</v>
      </c>
      <c r="C194" s="148" t="s">
        <v>4</v>
      </c>
      <c r="D194" s="148" t="s">
        <v>3</v>
      </c>
      <c r="E194" s="148" t="s">
        <v>4</v>
      </c>
      <c r="F194" s="148" t="s">
        <v>3</v>
      </c>
      <c r="G194" s="148" t="s">
        <v>4</v>
      </c>
      <c r="H194" s="148" t="s">
        <v>3</v>
      </c>
      <c r="I194" s="148" t="s">
        <v>4</v>
      </c>
      <c r="J194" s="148" t="s">
        <v>3</v>
      </c>
      <c r="K194" s="148" t="s">
        <v>4</v>
      </c>
      <c r="L194" s="148" t="s">
        <v>3</v>
      </c>
      <c r="M194" s="148" t="s">
        <v>4</v>
      </c>
      <c r="N194" s="148" t="s">
        <v>3</v>
      </c>
      <c r="O194" s="148" t="s">
        <v>4</v>
      </c>
      <c r="P194" s="39"/>
      <c r="Q194" s="39"/>
      <c r="R194" s="149"/>
      <c r="S194" s="149"/>
    </row>
    <row r="195" spans="1:19" s="38" customFormat="1">
      <c r="A195" s="91" t="s">
        <v>222</v>
      </c>
      <c r="B195" s="105">
        <v>35</v>
      </c>
      <c r="C195" s="105">
        <v>22</v>
      </c>
      <c r="D195" s="105">
        <v>14</v>
      </c>
      <c r="E195" s="105">
        <v>3</v>
      </c>
      <c r="F195" s="105">
        <v>1</v>
      </c>
      <c r="G195" s="105">
        <v>0</v>
      </c>
      <c r="H195" s="105">
        <v>93</v>
      </c>
      <c r="I195" s="105">
        <v>29</v>
      </c>
      <c r="J195" s="105">
        <v>32</v>
      </c>
      <c r="K195" s="105">
        <v>5</v>
      </c>
      <c r="L195" s="105">
        <v>57</v>
      </c>
      <c r="M195" s="105">
        <v>18</v>
      </c>
      <c r="N195" s="105">
        <v>27</v>
      </c>
      <c r="O195" s="105">
        <v>11</v>
      </c>
      <c r="P195" s="149"/>
      <c r="Q195" s="149"/>
      <c r="R195" s="149"/>
      <c r="S195" s="149"/>
    </row>
    <row r="196" spans="1:19" s="38" customFormat="1">
      <c r="A196" s="91" t="s">
        <v>223</v>
      </c>
      <c r="B196" s="107">
        <v>8</v>
      </c>
      <c r="C196" s="107">
        <v>5</v>
      </c>
      <c r="D196" s="107">
        <v>2</v>
      </c>
      <c r="E196" s="107">
        <v>1</v>
      </c>
      <c r="F196" s="107">
        <v>0</v>
      </c>
      <c r="G196" s="107">
        <v>0</v>
      </c>
      <c r="H196" s="107">
        <v>21</v>
      </c>
      <c r="I196" s="107">
        <v>1</v>
      </c>
      <c r="J196" s="107">
        <v>4</v>
      </c>
      <c r="K196" s="107">
        <v>3</v>
      </c>
      <c r="L196" s="107">
        <v>10</v>
      </c>
      <c r="M196" s="107">
        <v>1</v>
      </c>
      <c r="N196" s="107">
        <v>7</v>
      </c>
      <c r="O196" s="107">
        <v>3</v>
      </c>
      <c r="P196" s="149"/>
      <c r="Q196" s="149"/>
      <c r="R196" s="149"/>
      <c r="S196" s="149"/>
    </row>
    <row r="197" spans="1:19" s="38" customFormat="1">
      <c r="A197" s="91" t="s">
        <v>224</v>
      </c>
      <c r="B197" s="107">
        <v>11</v>
      </c>
      <c r="C197" s="107">
        <v>10</v>
      </c>
      <c r="D197" s="107">
        <v>0</v>
      </c>
      <c r="E197" s="107">
        <v>2</v>
      </c>
      <c r="F197" s="107">
        <v>0</v>
      </c>
      <c r="G197" s="107">
        <v>0</v>
      </c>
      <c r="H197" s="107">
        <v>31</v>
      </c>
      <c r="I197" s="107">
        <v>17</v>
      </c>
      <c r="J197" s="107">
        <v>15</v>
      </c>
      <c r="K197" s="107">
        <v>2</v>
      </c>
      <c r="L197" s="107">
        <v>24</v>
      </c>
      <c r="M197" s="107">
        <v>7</v>
      </c>
      <c r="N197" s="107">
        <v>5</v>
      </c>
      <c r="O197" s="107">
        <v>2</v>
      </c>
      <c r="P197" s="149"/>
      <c r="Q197" s="149"/>
      <c r="R197" s="149"/>
      <c r="S197" s="149"/>
    </row>
    <row r="198" spans="1:19" s="38" customFormat="1">
      <c r="A198" s="91" t="s">
        <v>288</v>
      </c>
      <c r="B198" s="107">
        <v>1</v>
      </c>
      <c r="C198" s="107">
        <v>0</v>
      </c>
      <c r="D198" s="107">
        <v>0</v>
      </c>
      <c r="E198" s="107">
        <v>0</v>
      </c>
      <c r="F198" s="107">
        <v>0</v>
      </c>
      <c r="G198" s="107">
        <v>0</v>
      </c>
      <c r="H198" s="107">
        <v>5</v>
      </c>
      <c r="I198" s="107">
        <v>1</v>
      </c>
      <c r="J198" s="107">
        <v>1</v>
      </c>
      <c r="K198" s="107">
        <v>0</v>
      </c>
      <c r="L198" s="107">
        <v>4</v>
      </c>
      <c r="M198" s="107">
        <v>0</v>
      </c>
      <c r="N198" s="107">
        <v>1</v>
      </c>
      <c r="O198" s="107">
        <v>0</v>
      </c>
      <c r="P198" s="149"/>
      <c r="Q198" s="149"/>
      <c r="R198" s="149"/>
      <c r="S198" s="149"/>
    </row>
    <row r="199" spans="1:19" s="38" customFormat="1">
      <c r="A199" s="91" t="s">
        <v>225</v>
      </c>
      <c r="B199" s="107">
        <v>1</v>
      </c>
      <c r="C199" s="107">
        <v>2</v>
      </c>
      <c r="D199" s="107">
        <v>4</v>
      </c>
      <c r="E199" s="107">
        <v>0</v>
      </c>
      <c r="F199" s="107">
        <v>0</v>
      </c>
      <c r="G199" s="107">
        <v>0</v>
      </c>
      <c r="H199" s="107">
        <v>7</v>
      </c>
      <c r="I199" s="107">
        <v>0</v>
      </c>
      <c r="J199" s="107">
        <v>2</v>
      </c>
      <c r="K199" s="107">
        <v>0</v>
      </c>
      <c r="L199" s="107">
        <v>7</v>
      </c>
      <c r="M199" s="107">
        <v>0</v>
      </c>
      <c r="N199" s="107">
        <v>1</v>
      </c>
      <c r="O199" s="107">
        <v>1</v>
      </c>
      <c r="P199" s="149"/>
      <c r="Q199" s="149"/>
      <c r="R199" s="149"/>
      <c r="S199" s="149"/>
    </row>
    <row r="200" spans="1:19" s="38" customFormat="1">
      <c r="A200" s="91" t="s">
        <v>226</v>
      </c>
      <c r="B200" s="107">
        <v>0</v>
      </c>
      <c r="C200" s="107">
        <v>0</v>
      </c>
      <c r="D200" s="107">
        <v>2</v>
      </c>
      <c r="E200" s="107">
        <v>0</v>
      </c>
      <c r="F200" s="107">
        <v>0</v>
      </c>
      <c r="G200" s="107">
        <v>0</v>
      </c>
      <c r="H200" s="107">
        <v>3</v>
      </c>
      <c r="I200" s="107">
        <v>2</v>
      </c>
      <c r="J200" s="107">
        <v>0</v>
      </c>
      <c r="K200" s="107">
        <v>0</v>
      </c>
      <c r="L200" s="107">
        <v>0</v>
      </c>
      <c r="M200" s="107">
        <v>0</v>
      </c>
      <c r="N200" s="107">
        <v>1</v>
      </c>
      <c r="O200" s="107">
        <v>0</v>
      </c>
      <c r="P200" s="149"/>
      <c r="Q200" s="149"/>
      <c r="R200" s="149"/>
      <c r="S200" s="149"/>
    </row>
    <row r="201" spans="1:19" s="38" customFormat="1">
      <c r="A201" s="91" t="s">
        <v>227</v>
      </c>
      <c r="B201" s="107">
        <v>2</v>
      </c>
      <c r="C201" s="107">
        <v>1</v>
      </c>
      <c r="D201" s="107">
        <v>3</v>
      </c>
      <c r="E201" s="107">
        <v>0</v>
      </c>
      <c r="F201" s="107">
        <v>0</v>
      </c>
      <c r="G201" s="107">
        <v>0</v>
      </c>
      <c r="H201" s="107">
        <v>14</v>
      </c>
      <c r="I201" s="107">
        <v>5</v>
      </c>
      <c r="J201" s="107">
        <v>5</v>
      </c>
      <c r="K201" s="107">
        <v>0</v>
      </c>
      <c r="L201" s="107">
        <v>5</v>
      </c>
      <c r="M201" s="107">
        <v>1</v>
      </c>
      <c r="N201" s="107">
        <v>4</v>
      </c>
      <c r="O201" s="107">
        <v>2</v>
      </c>
      <c r="P201" s="149"/>
      <c r="Q201" s="149"/>
      <c r="R201" s="149"/>
      <c r="S201" s="149"/>
    </row>
    <row r="202" spans="1:19" s="38" customFormat="1">
      <c r="A202" s="91" t="s">
        <v>228</v>
      </c>
      <c r="B202" s="107">
        <v>0</v>
      </c>
      <c r="C202" s="107">
        <v>1</v>
      </c>
      <c r="D202" s="107">
        <v>1</v>
      </c>
      <c r="E202" s="107">
        <v>0</v>
      </c>
      <c r="F202" s="107">
        <v>0</v>
      </c>
      <c r="G202" s="107">
        <v>0</v>
      </c>
      <c r="H202" s="107">
        <v>1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0</v>
      </c>
      <c r="O202" s="107">
        <v>0</v>
      </c>
      <c r="P202" s="149"/>
      <c r="Q202" s="149"/>
      <c r="R202" s="149"/>
      <c r="S202" s="149"/>
    </row>
    <row r="203" spans="1:19" s="38" customFormat="1">
      <c r="A203" s="91" t="s">
        <v>229</v>
      </c>
      <c r="B203" s="107">
        <v>3</v>
      </c>
      <c r="C203" s="107">
        <v>2</v>
      </c>
      <c r="D203" s="107">
        <v>0</v>
      </c>
      <c r="E203" s="107">
        <v>0</v>
      </c>
      <c r="F203" s="107">
        <v>0</v>
      </c>
      <c r="G203" s="107">
        <v>0</v>
      </c>
      <c r="H203" s="107">
        <v>2</v>
      </c>
      <c r="I203" s="107">
        <v>0</v>
      </c>
      <c r="J203" s="107">
        <v>3</v>
      </c>
      <c r="K203" s="107">
        <v>0</v>
      </c>
      <c r="L203" s="107">
        <v>0</v>
      </c>
      <c r="M203" s="107">
        <v>1</v>
      </c>
      <c r="N203" s="107">
        <v>1</v>
      </c>
      <c r="O203" s="107">
        <v>0</v>
      </c>
      <c r="P203" s="149"/>
      <c r="Q203" s="149"/>
      <c r="R203" s="149"/>
      <c r="S203" s="149"/>
    </row>
    <row r="204" spans="1:19" s="38" customFormat="1">
      <c r="A204" s="91" t="s">
        <v>230</v>
      </c>
      <c r="B204" s="107">
        <v>1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1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149"/>
      <c r="Q204" s="149"/>
      <c r="R204" s="149"/>
      <c r="S204" s="149"/>
    </row>
    <row r="205" spans="1:19" s="38" customFormat="1">
      <c r="A205" s="91" t="s">
        <v>231</v>
      </c>
      <c r="B205" s="107">
        <v>0</v>
      </c>
      <c r="C205" s="107">
        <v>0</v>
      </c>
      <c r="D205" s="107">
        <v>0</v>
      </c>
      <c r="E205" s="107">
        <v>0</v>
      </c>
      <c r="F205" s="107">
        <v>0</v>
      </c>
      <c r="G205" s="107">
        <v>0</v>
      </c>
      <c r="H205" s="107">
        <v>2</v>
      </c>
      <c r="I205" s="107">
        <v>0</v>
      </c>
      <c r="J205" s="107">
        <v>0</v>
      </c>
      <c r="K205" s="107">
        <v>0</v>
      </c>
      <c r="L205" s="107">
        <v>0</v>
      </c>
      <c r="M205" s="107">
        <v>0</v>
      </c>
      <c r="N205" s="107">
        <v>0</v>
      </c>
      <c r="O205" s="107">
        <v>0</v>
      </c>
      <c r="P205" s="149"/>
      <c r="Q205" s="149"/>
      <c r="R205" s="149"/>
      <c r="S205" s="149"/>
    </row>
    <row r="206" spans="1:19" s="38" customFormat="1">
      <c r="A206" s="91" t="s">
        <v>232</v>
      </c>
      <c r="B206" s="107">
        <v>0</v>
      </c>
      <c r="C206" s="107">
        <v>0</v>
      </c>
      <c r="D206" s="107">
        <v>1</v>
      </c>
      <c r="E206" s="107">
        <v>0</v>
      </c>
      <c r="F206" s="107">
        <v>0</v>
      </c>
      <c r="G206" s="107">
        <v>0</v>
      </c>
      <c r="H206" s="107">
        <v>1</v>
      </c>
      <c r="I206" s="107">
        <v>0</v>
      </c>
      <c r="J206" s="107">
        <v>2</v>
      </c>
      <c r="K206" s="107">
        <v>0</v>
      </c>
      <c r="L206" s="107">
        <v>0</v>
      </c>
      <c r="M206" s="107">
        <v>0</v>
      </c>
      <c r="N206" s="107">
        <v>0</v>
      </c>
      <c r="O206" s="107">
        <v>0</v>
      </c>
      <c r="P206" s="149"/>
      <c r="Q206" s="149"/>
      <c r="R206" s="149"/>
      <c r="S206" s="149"/>
    </row>
    <row r="207" spans="1:19" s="38" customFormat="1">
      <c r="A207" s="91" t="s">
        <v>233</v>
      </c>
      <c r="B207" s="107">
        <v>0</v>
      </c>
      <c r="C207" s="107">
        <v>0</v>
      </c>
      <c r="D207" s="107">
        <v>0</v>
      </c>
      <c r="E207" s="107">
        <v>0</v>
      </c>
      <c r="F207" s="107">
        <v>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0</v>
      </c>
      <c r="M207" s="107">
        <v>0</v>
      </c>
      <c r="N207" s="107">
        <v>0</v>
      </c>
      <c r="O207" s="107">
        <v>0</v>
      </c>
      <c r="P207" s="149"/>
      <c r="Q207" s="149"/>
      <c r="R207" s="149"/>
      <c r="S207" s="149"/>
    </row>
    <row r="208" spans="1:19" s="38" customFormat="1">
      <c r="A208" s="91" t="s">
        <v>234</v>
      </c>
      <c r="B208" s="107">
        <v>0</v>
      </c>
      <c r="C208" s="107">
        <v>0</v>
      </c>
      <c r="D208" s="107">
        <v>0</v>
      </c>
      <c r="E208" s="107">
        <v>0</v>
      </c>
      <c r="F208" s="107">
        <v>0</v>
      </c>
      <c r="G208" s="107">
        <v>0</v>
      </c>
      <c r="H208" s="107">
        <v>1</v>
      </c>
      <c r="I208" s="107">
        <v>0</v>
      </c>
      <c r="J208" s="107">
        <v>0</v>
      </c>
      <c r="K208" s="107">
        <v>0</v>
      </c>
      <c r="L208" s="107">
        <v>0</v>
      </c>
      <c r="M208" s="107">
        <v>1</v>
      </c>
      <c r="N208" s="107">
        <v>0</v>
      </c>
      <c r="O208" s="107">
        <v>0</v>
      </c>
      <c r="P208" s="149"/>
      <c r="Q208" s="149"/>
      <c r="R208" s="149"/>
      <c r="S208" s="149"/>
    </row>
    <row r="209" spans="1:19" s="38" customFormat="1">
      <c r="A209" s="91" t="s">
        <v>235</v>
      </c>
      <c r="B209" s="107">
        <v>1</v>
      </c>
      <c r="C209" s="107">
        <v>0</v>
      </c>
      <c r="D209" s="107">
        <v>0</v>
      </c>
      <c r="E209" s="107">
        <v>0</v>
      </c>
      <c r="F209" s="107">
        <v>0</v>
      </c>
      <c r="G209" s="107">
        <v>0</v>
      </c>
      <c r="H209" s="107">
        <v>2</v>
      </c>
      <c r="I209" s="107">
        <v>3</v>
      </c>
      <c r="J209" s="107">
        <v>0</v>
      </c>
      <c r="K209" s="107">
        <v>0</v>
      </c>
      <c r="L209" s="107">
        <v>1</v>
      </c>
      <c r="M209" s="107">
        <v>2</v>
      </c>
      <c r="N209" s="107">
        <v>0</v>
      </c>
      <c r="O209" s="107">
        <v>0</v>
      </c>
      <c r="P209" s="149"/>
      <c r="Q209" s="149"/>
      <c r="R209" s="149"/>
      <c r="S209" s="149"/>
    </row>
    <row r="210" spans="1:19" s="38" customFormat="1">
      <c r="A210" s="91" t="s">
        <v>236</v>
      </c>
      <c r="B210" s="107">
        <v>0</v>
      </c>
      <c r="C210" s="107">
        <v>0</v>
      </c>
      <c r="D210" s="107">
        <v>0</v>
      </c>
      <c r="E210" s="107">
        <v>0</v>
      </c>
      <c r="F210" s="107">
        <v>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3</v>
      </c>
      <c r="M210" s="107">
        <v>5</v>
      </c>
      <c r="N210" s="107">
        <v>0</v>
      </c>
      <c r="O210" s="107">
        <v>0</v>
      </c>
      <c r="P210" s="149"/>
      <c r="Q210" s="149"/>
      <c r="R210" s="149"/>
      <c r="S210" s="149"/>
    </row>
    <row r="211" spans="1:19" s="38" customFormat="1">
      <c r="A211" s="91" t="s">
        <v>237</v>
      </c>
      <c r="B211" s="107">
        <v>1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2</v>
      </c>
      <c r="M211" s="107">
        <v>0</v>
      </c>
      <c r="N211" s="107">
        <v>6</v>
      </c>
      <c r="O211" s="107">
        <v>1</v>
      </c>
      <c r="P211" s="149"/>
      <c r="Q211" s="149"/>
      <c r="R211" s="149"/>
      <c r="S211" s="149"/>
    </row>
    <row r="212" spans="1:19" s="38" customFormat="1">
      <c r="A212" s="91" t="s">
        <v>238</v>
      </c>
      <c r="B212" s="107">
        <v>0</v>
      </c>
      <c r="C212" s="107">
        <v>0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49"/>
      <c r="Q212" s="149"/>
      <c r="R212" s="149"/>
      <c r="S212" s="149"/>
    </row>
    <row r="213" spans="1:19" s="38" customFormat="1">
      <c r="A213" s="91" t="s">
        <v>239</v>
      </c>
      <c r="B213" s="107">
        <v>1</v>
      </c>
      <c r="C213" s="107">
        <v>1</v>
      </c>
      <c r="D213" s="107">
        <v>0</v>
      </c>
      <c r="E213" s="107">
        <v>0</v>
      </c>
      <c r="F213" s="107">
        <v>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49"/>
      <c r="Q213" s="149"/>
      <c r="R213" s="149"/>
      <c r="S213" s="149"/>
    </row>
    <row r="214" spans="1:19" s="38" customFormat="1">
      <c r="A214" s="91" t="s">
        <v>240</v>
      </c>
      <c r="B214" s="107">
        <v>2</v>
      </c>
      <c r="C214" s="107">
        <v>0</v>
      </c>
      <c r="D214" s="107">
        <v>1</v>
      </c>
      <c r="E214" s="107">
        <v>0</v>
      </c>
      <c r="F214" s="107">
        <v>0</v>
      </c>
      <c r="G214" s="107">
        <v>0</v>
      </c>
      <c r="H214" s="107">
        <v>2</v>
      </c>
      <c r="I214" s="107">
        <v>0</v>
      </c>
      <c r="J214" s="107">
        <v>0</v>
      </c>
      <c r="K214" s="107">
        <v>0</v>
      </c>
      <c r="L214" s="107">
        <v>1</v>
      </c>
      <c r="M214" s="107">
        <v>0</v>
      </c>
      <c r="N214" s="107">
        <v>1</v>
      </c>
      <c r="O214" s="107">
        <v>2</v>
      </c>
      <c r="P214" s="149"/>
      <c r="Q214" s="149"/>
      <c r="R214" s="149"/>
      <c r="S214" s="149"/>
    </row>
    <row r="215" spans="1:19" s="38" customFormat="1">
      <c r="A215" s="91" t="s">
        <v>241</v>
      </c>
      <c r="B215" s="107">
        <v>3</v>
      </c>
      <c r="C215" s="107">
        <v>0</v>
      </c>
      <c r="D215" s="107">
        <v>0</v>
      </c>
      <c r="E215" s="107">
        <v>0</v>
      </c>
      <c r="F215" s="107">
        <v>1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49"/>
      <c r="Q215" s="149"/>
      <c r="R215" s="149"/>
      <c r="S215" s="149"/>
    </row>
    <row r="216" spans="1:19" s="38" customFormat="1">
      <c r="A216" s="91" t="s">
        <v>242</v>
      </c>
      <c r="B216" s="107">
        <v>0</v>
      </c>
      <c r="C216" s="107">
        <v>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49"/>
      <c r="Q216" s="149"/>
      <c r="R216" s="149"/>
      <c r="S216" s="149"/>
    </row>
    <row r="217" spans="1:19" s="38" customFormat="1">
      <c r="A217" s="91" t="s">
        <v>243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49"/>
      <c r="Q217" s="149"/>
      <c r="R217" s="149"/>
      <c r="S217" s="149"/>
    </row>
    <row r="218" spans="1:19" s="31" customFormat="1">
      <c r="A218" s="149"/>
      <c r="B218" s="149"/>
      <c r="C218" s="149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</row>
    <row r="219" spans="1:19" s="31" customFormat="1">
      <c r="A219" s="149"/>
      <c r="B219" s="149"/>
      <c r="C219" s="149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9"/>
      <c r="S219" s="149"/>
    </row>
    <row r="220" spans="1:19" s="31" customFormat="1" ht="16.5" customHeight="1">
      <c r="A220" s="196" t="s">
        <v>452</v>
      </c>
      <c r="B220" s="182" t="s">
        <v>131</v>
      </c>
      <c r="C220" s="183"/>
      <c r="D220" s="182" t="s">
        <v>133</v>
      </c>
      <c r="E220" s="183"/>
      <c r="F220" s="182" t="s">
        <v>134</v>
      </c>
      <c r="G220" s="183"/>
      <c r="H220" s="182" t="s">
        <v>135</v>
      </c>
      <c r="I220" s="183"/>
      <c r="J220" s="182" t="s">
        <v>136</v>
      </c>
      <c r="K220" s="183"/>
      <c r="L220" s="182" t="s">
        <v>137</v>
      </c>
      <c r="M220" s="183"/>
      <c r="N220" s="182" t="s">
        <v>138</v>
      </c>
      <c r="O220" s="183"/>
      <c r="P220" s="149"/>
      <c r="Q220" s="149"/>
      <c r="R220" s="149"/>
      <c r="S220" s="149"/>
    </row>
    <row r="221" spans="1:19" s="31" customFormat="1">
      <c r="A221" s="197"/>
      <c r="B221" s="148" t="s">
        <v>3</v>
      </c>
      <c r="C221" s="148" t="s">
        <v>4</v>
      </c>
      <c r="D221" s="148" t="s">
        <v>3</v>
      </c>
      <c r="E221" s="148" t="s">
        <v>4</v>
      </c>
      <c r="F221" s="148" t="s">
        <v>3</v>
      </c>
      <c r="G221" s="148" t="s">
        <v>4</v>
      </c>
      <c r="H221" s="148" t="s">
        <v>3</v>
      </c>
      <c r="I221" s="148" t="s">
        <v>4</v>
      </c>
      <c r="J221" s="148" t="s">
        <v>3</v>
      </c>
      <c r="K221" s="148" t="s">
        <v>4</v>
      </c>
      <c r="L221" s="148" t="s">
        <v>3</v>
      </c>
      <c r="M221" s="148" t="s">
        <v>4</v>
      </c>
      <c r="N221" s="148" t="s">
        <v>3</v>
      </c>
      <c r="O221" s="148" t="s">
        <v>4</v>
      </c>
      <c r="P221" s="39"/>
      <c r="Q221" s="39"/>
      <c r="R221" s="149"/>
      <c r="S221" s="149"/>
    </row>
    <row r="222" spans="1:19" s="38" customFormat="1">
      <c r="A222" s="91" t="s">
        <v>222</v>
      </c>
      <c r="B222" s="105">
        <v>732</v>
      </c>
      <c r="C222" s="105">
        <v>96</v>
      </c>
      <c r="D222" s="105">
        <v>3</v>
      </c>
      <c r="E222" s="105">
        <v>1</v>
      </c>
      <c r="F222" s="105">
        <v>4</v>
      </c>
      <c r="G222" s="105">
        <v>2</v>
      </c>
      <c r="H222" s="105">
        <v>9</v>
      </c>
      <c r="I222" s="105">
        <v>1</v>
      </c>
      <c r="J222" s="105">
        <v>80</v>
      </c>
      <c r="K222" s="105">
        <v>75</v>
      </c>
      <c r="L222" s="105">
        <v>3</v>
      </c>
      <c r="M222" s="105">
        <v>1</v>
      </c>
      <c r="N222" s="105">
        <v>6</v>
      </c>
      <c r="O222" s="105">
        <v>10</v>
      </c>
      <c r="P222" s="149"/>
      <c r="Q222" s="149"/>
      <c r="R222" s="149"/>
      <c r="S222" s="149"/>
    </row>
    <row r="223" spans="1:19" s="38" customFormat="1">
      <c r="A223" s="91" t="s">
        <v>223</v>
      </c>
      <c r="B223" s="107">
        <v>150</v>
      </c>
      <c r="C223" s="107">
        <v>16</v>
      </c>
      <c r="D223" s="107">
        <v>0</v>
      </c>
      <c r="E223" s="107">
        <v>0</v>
      </c>
      <c r="F223" s="107">
        <v>0</v>
      </c>
      <c r="G223" s="107">
        <v>1</v>
      </c>
      <c r="H223" s="107">
        <v>4</v>
      </c>
      <c r="I223" s="107">
        <v>0</v>
      </c>
      <c r="J223" s="107">
        <v>24</v>
      </c>
      <c r="K223" s="107">
        <v>15</v>
      </c>
      <c r="L223" s="107">
        <v>0</v>
      </c>
      <c r="M223" s="107">
        <v>0</v>
      </c>
      <c r="N223" s="107">
        <v>1</v>
      </c>
      <c r="O223" s="107">
        <v>3</v>
      </c>
      <c r="P223" s="149"/>
      <c r="Q223" s="149"/>
      <c r="R223" s="149"/>
      <c r="S223" s="149"/>
    </row>
    <row r="224" spans="1:19" s="38" customFormat="1">
      <c r="A224" s="91" t="s">
        <v>224</v>
      </c>
      <c r="B224" s="107">
        <v>286</v>
      </c>
      <c r="C224" s="107">
        <v>46</v>
      </c>
      <c r="D224" s="107">
        <v>0</v>
      </c>
      <c r="E224" s="107">
        <v>1</v>
      </c>
      <c r="F224" s="107">
        <v>2</v>
      </c>
      <c r="G224" s="107">
        <v>1</v>
      </c>
      <c r="H224" s="107">
        <v>2</v>
      </c>
      <c r="I224" s="107">
        <v>1</v>
      </c>
      <c r="J224" s="107">
        <v>23</v>
      </c>
      <c r="K224" s="107">
        <v>30</v>
      </c>
      <c r="L224" s="107">
        <v>2</v>
      </c>
      <c r="M224" s="107">
        <v>0</v>
      </c>
      <c r="N224" s="107">
        <v>1</v>
      </c>
      <c r="O224" s="107">
        <v>2</v>
      </c>
      <c r="P224" s="149"/>
      <c r="Q224" s="149"/>
      <c r="R224" s="149"/>
      <c r="S224" s="149"/>
    </row>
    <row r="225" spans="1:19" s="38" customFormat="1">
      <c r="A225" s="91" t="s">
        <v>288</v>
      </c>
      <c r="B225" s="107">
        <v>32</v>
      </c>
      <c r="C225" s="107">
        <v>3</v>
      </c>
      <c r="D225" s="107">
        <v>0</v>
      </c>
      <c r="E225" s="107">
        <v>0</v>
      </c>
      <c r="F225" s="107">
        <v>0</v>
      </c>
      <c r="G225" s="107">
        <v>0</v>
      </c>
      <c r="H225" s="107">
        <v>0</v>
      </c>
      <c r="I225" s="107">
        <v>0</v>
      </c>
      <c r="J225" s="107">
        <v>10</v>
      </c>
      <c r="K225" s="107">
        <v>2</v>
      </c>
      <c r="L225" s="107">
        <v>0</v>
      </c>
      <c r="M225" s="107">
        <v>0</v>
      </c>
      <c r="N225" s="107">
        <v>1</v>
      </c>
      <c r="O225" s="107">
        <v>1</v>
      </c>
      <c r="P225" s="149"/>
      <c r="Q225" s="149"/>
      <c r="R225" s="149"/>
      <c r="S225" s="149"/>
    </row>
    <row r="226" spans="1:19" s="38" customFormat="1">
      <c r="A226" s="91" t="s">
        <v>225</v>
      </c>
      <c r="B226" s="107">
        <v>88</v>
      </c>
      <c r="C226" s="107">
        <v>8</v>
      </c>
      <c r="D226" s="107">
        <v>1</v>
      </c>
      <c r="E226" s="107">
        <v>0</v>
      </c>
      <c r="F226" s="107">
        <v>1</v>
      </c>
      <c r="G226" s="107">
        <v>0</v>
      </c>
      <c r="H226" s="107">
        <v>1</v>
      </c>
      <c r="I226" s="107">
        <v>0</v>
      </c>
      <c r="J226" s="107">
        <v>5</v>
      </c>
      <c r="K226" s="107">
        <v>8</v>
      </c>
      <c r="L226" s="107">
        <v>0</v>
      </c>
      <c r="M226" s="107">
        <v>1</v>
      </c>
      <c r="N226" s="107">
        <v>0</v>
      </c>
      <c r="O226" s="107">
        <v>1</v>
      </c>
      <c r="P226" s="149"/>
      <c r="Q226" s="149"/>
      <c r="R226" s="149"/>
      <c r="S226" s="149"/>
    </row>
    <row r="227" spans="1:19" s="38" customFormat="1">
      <c r="A227" s="91" t="s">
        <v>226</v>
      </c>
      <c r="B227" s="107">
        <v>38</v>
      </c>
      <c r="C227" s="107">
        <v>3</v>
      </c>
      <c r="D227" s="107">
        <v>0</v>
      </c>
      <c r="E227" s="107">
        <v>0</v>
      </c>
      <c r="F227" s="107">
        <v>0</v>
      </c>
      <c r="G227" s="107">
        <v>0</v>
      </c>
      <c r="H227" s="107">
        <v>2</v>
      </c>
      <c r="I227" s="107">
        <v>0</v>
      </c>
      <c r="J227" s="107">
        <v>4</v>
      </c>
      <c r="K227" s="107">
        <v>2</v>
      </c>
      <c r="L227" s="107">
        <v>0</v>
      </c>
      <c r="M227" s="107">
        <v>0</v>
      </c>
      <c r="N227" s="107">
        <v>0</v>
      </c>
      <c r="O227" s="107">
        <v>0</v>
      </c>
      <c r="P227" s="149"/>
      <c r="Q227" s="149"/>
      <c r="R227" s="149"/>
      <c r="S227" s="149"/>
    </row>
    <row r="228" spans="1:19" s="38" customFormat="1">
      <c r="A228" s="91" t="s">
        <v>227</v>
      </c>
      <c r="B228" s="107">
        <v>49</v>
      </c>
      <c r="C228" s="107">
        <v>8</v>
      </c>
      <c r="D228" s="107">
        <v>0</v>
      </c>
      <c r="E228" s="107">
        <v>0</v>
      </c>
      <c r="F228" s="107">
        <v>0</v>
      </c>
      <c r="G228" s="107">
        <v>0</v>
      </c>
      <c r="H228" s="107">
        <v>0</v>
      </c>
      <c r="I228" s="107">
        <v>0</v>
      </c>
      <c r="J228" s="107">
        <v>5</v>
      </c>
      <c r="K228" s="107">
        <v>9</v>
      </c>
      <c r="L228" s="107">
        <v>1</v>
      </c>
      <c r="M228" s="107">
        <v>0</v>
      </c>
      <c r="N228" s="107">
        <v>3</v>
      </c>
      <c r="O228" s="107">
        <v>1</v>
      </c>
      <c r="P228" s="149"/>
      <c r="Q228" s="149"/>
      <c r="R228" s="149"/>
      <c r="S228" s="149"/>
    </row>
    <row r="229" spans="1:19" s="38" customFormat="1">
      <c r="A229" s="91" t="s">
        <v>228</v>
      </c>
      <c r="B229" s="107">
        <v>12</v>
      </c>
      <c r="C229" s="107">
        <v>0</v>
      </c>
      <c r="D229" s="107">
        <v>0</v>
      </c>
      <c r="E229" s="107">
        <v>0</v>
      </c>
      <c r="F229" s="107">
        <v>1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1</v>
      </c>
      <c r="P229" s="149"/>
      <c r="Q229" s="149"/>
      <c r="R229" s="149"/>
      <c r="S229" s="149"/>
    </row>
    <row r="230" spans="1:19" s="38" customFormat="1">
      <c r="A230" s="91" t="s">
        <v>229</v>
      </c>
      <c r="B230" s="107">
        <v>13</v>
      </c>
      <c r="C230" s="107">
        <v>2</v>
      </c>
      <c r="D230" s="107">
        <v>0</v>
      </c>
      <c r="E230" s="107">
        <v>0</v>
      </c>
      <c r="F230" s="107">
        <v>0</v>
      </c>
      <c r="G230" s="107">
        <v>0</v>
      </c>
      <c r="H230" s="107">
        <v>0</v>
      </c>
      <c r="I230" s="107">
        <v>0</v>
      </c>
      <c r="J230" s="107">
        <v>5</v>
      </c>
      <c r="K230" s="107">
        <v>2</v>
      </c>
      <c r="L230" s="107">
        <v>0</v>
      </c>
      <c r="M230" s="107">
        <v>0</v>
      </c>
      <c r="N230" s="107">
        <v>0</v>
      </c>
      <c r="O230" s="107">
        <v>0</v>
      </c>
      <c r="P230" s="149"/>
      <c r="Q230" s="149"/>
      <c r="R230" s="149"/>
      <c r="S230" s="149"/>
    </row>
    <row r="231" spans="1:19" s="38" customFormat="1">
      <c r="A231" s="91" t="s">
        <v>230</v>
      </c>
      <c r="B231" s="107">
        <v>5</v>
      </c>
      <c r="C231" s="107">
        <v>0</v>
      </c>
      <c r="D231" s="107">
        <v>2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3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49"/>
      <c r="Q231" s="149"/>
      <c r="R231" s="149"/>
      <c r="S231" s="149"/>
    </row>
    <row r="232" spans="1:19" s="38" customFormat="1">
      <c r="A232" s="91" t="s">
        <v>231</v>
      </c>
      <c r="B232" s="107">
        <v>8</v>
      </c>
      <c r="C232" s="107">
        <v>3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1</v>
      </c>
      <c r="L232" s="107">
        <v>0</v>
      </c>
      <c r="M232" s="107">
        <v>0</v>
      </c>
      <c r="N232" s="107">
        <v>0</v>
      </c>
      <c r="O232" s="107">
        <v>0</v>
      </c>
      <c r="P232" s="149"/>
      <c r="Q232" s="149"/>
      <c r="R232" s="149"/>
      <c r="S232" s="149"/>
    </row>
    <row r="233" spans="1:19" s="38" customFormat="1">
      <c r="A233" s="91" t="s">
        <v>232</v>
      </c>
      <c r="B233" s="107">
        <v>4</v>
      </c>
      <c r="C233" s="107">
        <v>1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149"/>
      <c r="Q233" s="149"/>
      <c r="R233" s="149"/>
      <c r="S233" s="149"/>
    </row>
    <row r="234" spans="1:19" s="38" customFormat="1">
      <c r="A234" s="91" t="s">
        <v>233</v>
      </c>
      <c r="B234" s="107">
        <v>6</v>
      </c>
      <c r="C234" s="107">
        <v>1</v>
      </c>
      <c r="D234" s="107">
        <v>0</v>
      </c>
      <c r="E234" s="107">
        <v>0</v>
      </c>
      <c r="F234" s="107">
        <v>0</v>
      </c>
      <c r="G234" s="107">
        <v>0</v>
      </c>
      <c r="H234" s="107">
        <v>0</v>
      </c>
      <c r="I234" s="107">
        <v>0</v>
      </c>
      <c r="J234" s="107">
        <v>0</v>
      </c>
      <c r="K234" s="107">
        <v>0</v>
      </c>
      <c r="L234" s="107">
        <v>0</v>
      </c>
      <c r="M234" s="107">
        <v>0</v>
      </c>
      <c r="N234" s="107">
        <v>0</v>
      </c>
      <c r="O234" s="107">
        <v>0</v>
      </c>
      <c r="P234" s="149"/>
      <c r="Q234" s="149"/>
      <c r="R234" s="149"/>
      <c r="S234" s="149"/>
    </row>
    <row r="235" spans="1:19" s="38" customFormat="1">
      <c r="A235" s="91" t="s">
        <v>234</v>
      </c>
      <c r="B235" s="107">
        <v>1</v>
      </c>
      <c r="C235" s="107">
        <v>0</v>
      </c>
      <c r="D235" s="107">
        <v>0</v>
      </c>
      <c r="E235" s="107">
        <v>0</v>
      </c>
      <c r="F235" s="107">
        <v>0</v>
      </c>
      <c r="G235" s="107">
        <v>0</v>
      </c>
      <c r="H235" s="107">
        <v>0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149"/>
      <c r="Q235" s="149"/>
      <c r="R235" s="149"/>
      <c r="S235" s="149"/>
    </row>
    <row r="236" spans="1:19" s="38" customFormat="1">
      <c r="A236" s="91" t="s">
        <v>235</v>
      </c>
      <c r="B236" s="107">
        <v>8</v>
      </c>
      <c r="C236" s="107">
        <v>1</v>
      </c>
      <c r="D236" s="107">
        <v>0</v>
      </c>
      <c r="E236" s="107">
        <v>0</v>
      </c>
      <c r="F236" s="107">
        <v>0</v>
      </c>
      <c r="G236" s="107">
        <v>0</v>
      </c>
      <c r="H236" s="107">
        <v>0</v>
      </c>
      <c r="I236" s="107">
        <v>0</v>
      </c>
      <c r="J236" s="107">
        <v>0</v>
      </c>
      <c r="K236" s="107">
        <v>1</v>
      </c>
      <c r="L236" s="107">
        <v>0</v>
      </c>
      <c r="M236" s="107">
        <v>0</v>
      </c>
      <c r="N236" s="107">
        <v>0</v>
      </c>
      <c r="O236" s="107">
        <v>0</v>
      </c>
      <c r="P236" s="149"/>
      <c r="Q236" s="149"/>
      <c r="R236" s="149"/>
      <c r="S236" s="149"/>
    </row>
    <row r="237" spans="1:19" s="38" customFormat="1">
      <c r="A237" s="91" t="s">
        <v>236</v>
      </c>
      <c r="B237" s="107">
        <v>2</v>
      </c>
      <c r="C237" s="107">
        <v>0</v>
      </c>
      <c r="D237" s="107">
        <v>0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0</v>
      </c>
      <c r="M237" s="107">
        <v>0</v>
      </c>
      <c r="N237" s="107">
        <v>0</v>
      </c>
      <c r="O237" s="107">
        <v>0</v>
      </c>
      <c r="P237" s="149"/>
      <c r="Q237" s="149"/>
      <c r="R237" s="149"/>
      <c r="S237" s="149"/>
    </row>
    <row r="238" spans="1:19" s="38" customFormat="1">
      <c r="A238" s="91" t="s">
        <v>237</v>
      </c>
      <c r="B238" s="107">
        <v>7</v>
      </c>
      <c r="C238" s="107">
        <v>1</v>
      </c>
      <c r="D238" s="107">
        <v>0</v>
      </c>
      <c r="E238" s="107">
        <v>0</v>
      </c>
      <c r="F238" s="107">
        <v>0</v>
      </c>
      <c r="G238" s="107">
        <v>0</v>
      </c>
      <c r="H238" s="107">
        <v>0</v>
      </c>
      <c r="I238" s="107">
        <v>0</v>
      </c>
      <c r="J238" s="107">
        <v>0</v>
      </c>
      <c r="K238" s="107">
        <v>1</v>
      </c>
      <c r="L238" s="107">
        <v>0</v>
      </c>
      <c r="M238" s="107">
        <v>0</v>
      </c>
      <c r="N238" s="107">
        <v>0</v>
      </c>
      <c r="O238" s="107">
        <v>0</v>
      </c>
      <c r="P238" s="149"/>
      <c r="Q238" s="149"/>
      <c r="R238" s="149"/>
      <c r="S238" s="149"/>
    </row>
    <row r="239" spans="1:19" s="38" customFormat="1">
      <c r="A239" s="91" t="s">
        <v>238</v>
      </c>
      <c r="B239" s="107">
        <v>0</v>
      </c>
      <c r="C239" s="107">
        <v>0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49"/>
      <c r="Q239" s="149"/>
      <c r="R239" s="149"/>
      <c r="S239" s="149"/>
    </row>
    <row r="240" spans="1:19" s="38" customFormat="1">
      <c r="A240" s="91" t="s">
        <v>239</v>
      </c>
      <c r="B240" s="107">
        <v>4</v>
      </c>
      <c r="C240" s="107">
        <v>0</v>
      </c>
      <c r="D240" s="107">
        <v>0</v>
      </c>
      <c r="E240" s="107">
        <v>0</v>
      </c>
      <c r="F240" s="107">
        <v>0</v>
      </c>
      <c r="G240" s="107">
        <v>0</v>
      </c>
      <c r="H240" s="107">
        <v>0</v>
      </c>
      <c r="I240" s="107">
        <v>0</v>
      </c>
      <c r="J240" s="107">
        <v>0</v>
      </c>
      <c r="K240" s="107">
        <v>1</v>
      </c>
      <c r="L240" s="107">
        <v>0</v>
      </c>
      <c r="M240" s="107">
        <v>0</v>
      </c>
      <c r="N240" s="107">
        <v>0</v>
      </c>
      <c r="O240" s="107">
        <v>0</v>
      </c>
      <c r="P240" s="149"/>
      <c r="Q240" s="149"/>
      <c r="R240" s="149"/>
      <c r="S240" s="149"/>
    </row>
    <row r="241" spans="1:19" s="38" customFormat="1">
      <c r="A241" s="91" t="s">
        <v>240</v>
      </c>
      <c r="B241" s="107">
        <v>14</v>
      </c>
      <c r="C241" s="107">
        <v>3</v>
      </c>
      <c r="D241" s="107">
        <v>0</v>
      </c>
      <c r="E241" s="107">
        <v>0</v>
      </c>
      <c r="F241" s="107">
        <v>0</v>
      </c>
      <c r="G241" s="107">
        <v>0</v>
      </c>
      <c r="H241" s="107">
        <v>0</v>
      </c>
      <c r="I241" s="107">
        <v>0</v>
      </c>
      <c r="J241" s="107">
        <v>1</v>
      </c>
      <c r="K241" s="107">
        <v>3</v>
      </c>
      <c r="L241" s="107">
        <v>0</v>
      </c>
      <c r="M241" s="107">
        <v>0</v>
      </c>
      <c r="N241" s="107">
        <v>0</v>
      </c>
      <c r="O241" s="107">
        <v>1</v>
      </c>
      <c r="P241" s="149"/>
      <c r="Q241" s="149"/>
      <c r="R241" s="149"/>
      <c r="S241" s="149"/>
    </row>
    <row r="242" spans="1:19" s="38" customFormat="1">
      <c r="A242" s="91" t="s">
        <v>241</v>
      </c>
      <c r="B242" s="107">
        <v>5</v>
      </c>
      <c r="C242" s="107">
        <v>0</v>
      </c>
      <c r="D242" s="107">
        <v>0</v>
      </c>
      <c r="E242" s="107">
        <v>0</v>
      </c>
      <c r="F242" s="107">
        <v>0</v>
      </c>
      <c r="G242" s="107">
        <v>0</v>
      </c>
      <c r="H242" s="107">
        <v>0</v>
      </c>
      <c r="I242" s="107">
        <v>0</v>
      </c>
      <c r="J242" s="107">
        <v>0</v>
      </c>
      <c r="K242" s="107">
        <v>0</v>
      </c>
      <c r="L242" s="107">
        <v>0</v>
      </c>
      <c r="M242" s="107">
        <v>0</v>
      </c>
      <c r="N242" s="107">
        <v>0</v>
      </c>
      <c r="O242" s="107">
        <v>0</v>
      </c>
      <c r="P242" s="149"/>
      <c r="Q242" s="149"/>
      <c r="R242" s="149"/>
      <c r="S242" s="149"/>
    </row>
    <row r="243" spans="1:19" s="38" customFormat="1">
      <c r="A243" s="91" t="s">
        <v>242</v>
      </c>
      <c r="B243" s="107">
        <v>0</v>
      </c>
      <c r="C243" s="107">
        <v>0</v>
      </c>
      <c r="D243" s="107">
        <v>0</v>
      </c>
      <c r="E243" s="107">
        <v>0</v>
      </c>
      <c r="F243" s="107">
        <v>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149"/>
      <c r="Q243" s="149"/>
      <c r="R243" s="149"/>
      <c r="S243" s="149"/>
    </row>
    <row r="244" spans="1:19" s="38" customFormat="1">
      <c r="A244" s="91" t="s">
        <v>243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  <c r="G244" s="107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49"/>
      <c r="Q244" s="149"/>
      <c r="R244" s="149"/>
      <c r="S244" s="149"/>
    </row>
    <row r="245" spans="1:19" s="31" customFormat="1">
      <c r="A245" s="149"/>
      <c r="B245" s="149"/>
      <c r="C245" s="149"/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9"/>
      <c r="S245" s="149"/>
    </row>
    <row r="246" spans="1:19" s="31" customFormat="1">
      <c r="A246" s="149"/>
      <c r="B246" s="149"/>
      <c r="C246" s="149"/>
      <c r="D246" s="149"/>
      <c r="E246" s="149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</row>
    <row r="247" spans="1:19" s="31" customFormat="1" ht="16.5" customHeight="1">
      <c r="A247" s="196" t="s">
        <v>456</v>
      </c>
      <c r="B247" s="182" t="s">
        <v>139</v>
      </c>
      <c r="C247" s="183"/>
      <c r="D247" s="182" t="s">
        <v>140</v>
      </c>
      <c r="E247" s="183"/>
      <c r="F247" s="182" t="s">
        <v>141</v>
      </c>
      <c r="G247" s="183"/>
      <c r="H247" s="182" t="s">
        <v>144</v>
      </c>
      <c r="I247" s="183"/>
      <c r="J247" s="182" t="s">
        <v>145</v>
      </c>
      <c r="K247" s="183"/>
      <c r="L247" s="182" t="s">
        <v>146</v>
      </c>
      <c r="M247" s="183"/>
      <c r="N247" s="182" t="s">
        <v>147</v>
      </c>
      <c r="O247" s="183"/>
      <c r="P247" s="149"/>
      <c r="Q247" s="149"/>
      <c r="R247" s="149"/>
      <c r="S247" s="149"/>
    </row>
    <row r="248" spans="1:19" s="31" customFormat="1">
      <c r="A248" s="197"/>
      <c r="B248" s="148" t="s">
        <v>3</v>
      </c>
      <c r="C248" s="148" t="s">
        <v>4</v>
      </c>
      <c r="D248" s="148" t="s">
        <v>3</v>
      </c>
      <c r="E248" s="148" t="s">
        <v>4</v>
      </c>
      <c r="F248" s="148" t="s">
        <v>3</v>
      </c>
      <c r="G248" s="148" t="s">
        <v>4</v>
      </c>
      <c r="H248" s="148" t="s">
        <v>3</v>
      </c>
      <c r="I248" s="148" t="s">
        <v>4</v>
      </c>
      <c r="J248" s="148" t="s">
        <v>3</v>
      </c>
      <c r="K248" s="148" t="s">
        <v>4</v>
      </c>
      <c r="L248" s="148" t="s">
        <v>3</v>
      </c>
      <c r="M248" s="148" t="s">
        <v>4</v>
      </c>
      <c r="N248" s="148" t="s">
        <v>3</v>
      </c>
      <c r="O248" s="148" t="s">
        <v>4</v>
      </c>
      <c r="P248" s="39"/>
      <c r="Q248" s="39"/>
      <c r="R248" s="149"/>
      <c r="S248" s="149"/>
    </row>
    <row r="249" spans="1:19" s="38" customFormat="1">
      <c r="A249" s="91" t="s">
        <v>222</v>
      </c>
      <c r="B249" s="105">
        <v>1</v>
      </c>
      <c r="C249" s="105">
        <v>0</v>
      </c>
      <c r="D249" s="105">
        <v>6</v>
      </c>
      <c r="E249" s="105">
        <v>1</v>
      </c>
      <c r="F249" s="105">
        <v>1</v>
      </c>
      <c r="G249" s="105">
        <v>0</v>
      </c>
      <c r="H249" s="105">
        <v>1</v>
      </c>
      <c r="I249" s="105">
        <v>0</v>
      </c>
      <c r="J249" s="105">
        <v>3</v>
      </c>
      <c r="K249" s="105">
        <v>1</v>
      </c>
      <c r="L249" s="105">
        <v>6</v>
      </c>
      <c r="M249" s="105">
        <v>0</v>
      </c>
      <c r="N249" s="105">
        <v>4</v>
      </c>
      <c r="O249" s="105">
        <v>2</v>
      </c>
      <c r="P249" s="149"/>
      <c r="Q249" s="149"/>
      <c r="R249" s="149"/>
      <c r="S249" s="149"/>
    </row>
    <row r="250" spans="1:19" s="38" customFormat="1">
      <c r="A250" s="91" t="s">
        <v>223</v>
      </c>
      <c r="B250" s="107">
        <v>0</v>
      </c>
      <c r="C250" s="107">
        <v>0</v>
      </c>
      <c r="D250" s="107">
        <v>1</v>
      </c>
      <c r="E250" s="107">
        <v>0</v>
      </c>
      <c r="F250" s="107">
        <v>1</v>
      </c>
      <c r="G250" s="107">
        <v>0</v>
      </c>
      <c r="H250" s="107">
        <v>0</v>
      </c>
      <c r="I250" s="107">
        <v>0</v>
      </c>
      <c r="J250" s="107">
        <v>0</v>
      </c>
      <c r="K250" s="107">
        <v>0</v>
      </c>
      <c r="L250" s="107">
        <v>0</v>
      </c>
      <c r="M250" s="107">
        <v>0</v>
      </c>
      <c r="N250" s="107">
        <v>1</v>
      </c>
      <c r="O250" s="107">
        <v>0</v>
      </c>
      <c r="P250" s="149"/>
      <c r="Q250" s="149"/>
      <c r="R250" s="149"/>
      <c r="S250" s="149"/>
    </row>
    <row r="251" spans="1:19" s="38" customFormat="1">
      <c r="A251" s="91" t="s">
        <v>224</v>
      </c>
      <c r="B251" s="107">
        <v>0</v>
      </c>
      <c r="C251" s="107">
        <v>0</v>
      </c>
      <c r="D251" s="107">
        <v>1</v>
      </c>
      <c r="E251" s="107">
        <v>0</v>
      </c>
      <c r="F251" s="107">
        <v>0</v>
      </c>
      <c r="G251" s="107">
        <v>0</v>
      </c>
      <c r="H251" s="107">
        <v>1</v>
      </c>
      <c r="I251" s="107">
        <v>0</v>
      </c>
      <c r="J251" s="107">
        <v>3</v>
      </c>
      <c r="K251" s="107">
        <v>0</v>
      </c>
      <c r="L251" s="107">
        <v>2</v>
      </c>
      <c r="M251" s="107">
        <v>0</v>
      </c>
      <c r="N251" s="107">
        <v>2</v>
      </c>
      <c r="O251" s="107">
        <v>2</v>
      </c>
      <c r="P251" s="149"/>
      <c r="Q251" s="149"/>
      <c r="R251" s="149"/>
      <c r="S251" s="149"/>
    </row>
    <row r="252" spans="1:19" s="38" customFormat="1">
      <c r="A252" s="91" t="s">
        <v>288</v>
      </c>
      <c r="B252" s="107">
        <v>0</v>
      </c>
      <c r="C252" s="107">
        <v>0</v>
      </c>
      <c r="D252" s="107">
        <v>2</v>
      </c>
      <c r="E252" s="107">
        <v>0</v>
      </c>
      <c r="F252" s="107">
        <v>0</v>
      </c>
      <c r="G252" s="107">
        <v>0</v>
      </c>
      <c r="H252" s="107">
        <v>0</v>
      </c>
      <c r="I252" s="107">
        <v>0</v>
      </c>
      <c r="J252" s="107">
        <v>0</v>
      </c>
      <c r="K252" s="107">
        <v>0</v>
      </c>
      <c r="L252" s="107">
        <v>1</v>
      </c>
      <c r="M252" s="107">
        <v>0</v>
      </c>
      <c r="N252" s="107">
        <v>0</v>
      </c>
      <c r="O252" s="107">
        <v>0</v>
      </c>
      <c r="P252" s="149"/>
      <c r="Q252" s="149"/>
      <c r="R252" s="149"/>
      <c r="S252" s="149"/>
    </row>
    <row r="253" spans="1:19" s="38" customFormat="1">
      <c r="A253" s="91" t="s">
        <v>225</v>
      </c>
      <c r="B253" s="107">
        <v>0</v>
      </c>
      <c r="C253" s="107">
        <v>0</v>
      </c>
      <c r="D253" s="107">
        <v>1</v>
      </c>
      <c r="E253" s="107">
        <v>1</v>
      </c>
      <c r="F253" s="107">
        <v>0</v>
      </c>
      <c r="G253" s="107">
        <v>0</v>
      </c>
      <c r="H253" s="107">
        <v>0</v>
      </c>
      <c r="I253" s="107">
        <v>0</v>
      </c>
      <c r="J253" s="107">
        <v>0</v>
      </c>
      <c r="K253" s="107">
        <v>0</v>
      </c>
      <c r="L253" s="107">
        <v>0</v>
      </c>
      <c r="M253" s="107">
        <v>0</v>
      </c>
      <c r="N253" s="107">
        <v>0</v>
      </c>
      <c r="O253" s="107">
        <v>0</v>
      </c>
      <c r="P253" s="149"/>
      <c r="Q253" s="149"/>
      <c r="R253" s="149"/>
      <c r="S253" s="149"/>
    </row>
    <row r="254" spans="1:19" s="38" customFormat="1">
      <c r="A254" s="91" t="s">
        <v>226</v>
      </c>
      <c r="B254" s="107">
        <v>0</v>
      </c>
      <c r="C254" s="107">
        <v>0</v>
      </c>
      <c r="D254" s="107">
        <v>0</v>
      </c>
      <c r="E254" s="107">
        <v>0</v>
      </c>
      <c r="F254" s="107">
        <v>0</v>
      </c>
      <c r="G254" s="107">
        <v>0</v>
      </c>
      <c r="H254" s="107">
        <v>0</v>
      </c>
      <c r="I254" s="107">
        <v>0</v>
      </c>
      <c r="J254" s="107">
        <v>0</v>
      </c>
      <c r="K254" s="107">
        <v>0</v>
      </c>
      <c r="L254" s="107">
        <v>1</v>
      </c>
      <c r="M254" s="107">
        <v>0</v>
      </c>
      <c r="N254" s="107">
        <v>0</v>
      </c>
      <c r="O254" s="107">
        <v>0</v>
      </c>
      <c r="P254" s="149"/>
      <c r="Q254" s="149"/>
      <c r="R254" s="149"/>
      <c r="S254" s="149"/>
    </row>
    <row r="255" spans="1:19" s="38" customFormat="1">
      <c r="A255" s="91" t="s">
        <v>227</v>
      </c>
      <c r="B255" s="107">
        <v>0</v>
      </c>
      <c r="C255" s="107">
        <v>0</v>
      </c>
      <c r="D255" s="107">
        <v>1</v>
      </c>
      <c r="E255" s="107">
        <v>0</v>
      </c>
      <c r="F255" s="107">
        <v>0</v>
      </c>
      <c r="G255" s="107">
        <v>0</v>
      </c>
      <c r="H255" s="107">
        <v>0</v>
      </c>
      <c r="I255" s="107">
        <v>0</v>
      </c>
      <c r="J255" s="107">
        <v>0</v>
      </c>
      <c r="K255" s="107">
        <v>0</v>
      </c>
      <c r="L255" s="107">
        <v>2</v>
      </c>
      <c r="M255" s="107">
        <v>0</v>
      </c>
      <c r="N255" s="107">
        <v>0</v>
      </c>
      <c r="O255" s="107">
        <v>0</v>
      </c>
      <c r="P255" s="149"/>
      <c r="Q255" s="149"/>
      <c r="R255" s="149"/>
      <c r="S255" s="149"/>
    </row>
    <row r="256" spans="1:19" s="38" customFormat="1">
      <c r="A256" s="91" t="s">
        <v>228</v>
      </c>
      <c r="B256" s="107">
        <v>0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0</v>
      </c>
      <c r="I256" s="107">
        <v>0</v>
      </c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49"/>
      <c r="Q256" s="149"/>
      <c r="R256" s="149"/>
      <c r="S256" s="149"/>
    </row>
    <row r="257" spans="1:19" s="38" customFormat="1">
      <c r="A257" s="91" t="s">
        <v>229</v>
      </c>
      <c r="B257" s="107">
        <v>1</v>
      </c>
      <c r="C257" s="107">
        <v>0</v>
      </c>
      <c r="D257" s="107">
        <v>0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149"/>
      <c r="Q257" s="149"/>
      <c r="R257" s="149"/>
      <c r="S257" s="149"/>
    </row>
    <row r="258" spans="1:19" s="38" customFormat="1">
      <c r="A258" s="91" t="s">
        <v>230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49"/>
      <c r="Q258" s="149"/>
      <c r="R258" s="149"/>
      <c r="S258" s="149"/>
    </row>
    <row r="259" spans="1:19" s="38" customFormat="1">
      <c r="A259" s="91" t="s">
        <v>231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149"/>
      <c r="Q259" s="149"/>
      <c r="R259" s="149"/>
      <c r="S259" s="149"/>
    </row>
    <row r="260" spans="1:19" s="38" customFormat="1">
      <c r="A260" s="91" t="s">
        <v>232</v>
      </c>
      <c r="B260" s="107">
        <v>0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49"/>
      <c r="Q260" s="149"/>
      <c r="R260" s="149"/>
      <c r="S260" s="149"/>
    </row>
    <row r="261" spans="1:19" s="38" customFormat="1">
      <c r="A261" s="91" t="s">
        <v>233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49"/>
      <c r="Q261" s="149"/>
      <c r="R261" s="149"/>
      <c r="S261" s="149"/>
    </row>
    <row r="262" spans="1:19" s="38" customFormat="1">
      <c r="A262" s="91" t="s">
        <v>234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49"/>
      <c r="Q262" s="149"/>
      <c r="R262" s="149"/>
      <c r="S262" s="149"/>
    </row>
    <row r="263" spans="1:19" s="38" customFormat="1">
      <c r="A263" s="91" t="s">
        <v>235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7">
        <v>1</v>
      </c>
      <c r="O263" s="107">
        <v>0</v>
      </c>
      <c r="P263" s="149"/>
      <c r="Q263" s="149"/>
      <c r="R263" s="149"/>
      <c r="S263" s="149"/>
    </row>
    <row r="264" spans="1:19" s="38" customFormat="1">
      <c r="A264" s="91" t="s">
        <v>236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49"/>
      <c r="Q264" s="149"/>
      <c r="R264" s="149"/>
      <c r="S264" s="149"/>
    </row>
    <row r="265" spans="1:19" s="38" customFormat="1">
      <c r="A265" s="91" t="s">
        <v>237</v>
      </c>
      <c r="B265" s="107">
        <v>0</v>
      </c>
      <c r="C265" s="107">
        <v>0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49"/>
      <c r="Q265" s="149"/>
      <c r="R265" s="149"/>
      <c r="S265" s="149"/>
    </row>
    <row r="266" spans="1:19" s="38" customFormat="1">
      <c r="A266" s="91" t="s">
        <v>238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0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49"/>
      <c r="Q266" s="149"/>
      <c r="R266" s="149"/>
      <c r="S266" s="149"/>
    </row>
    <row r="267" spans="1:19" s="38" customFormat="1">
      <c r="A267" s="91" t="s">
        <v>239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0</v>
      </c>
      <c r="I267" s="107">
        <v>0</v>
      </c>
      <c r="J267" s="107">
        <v>0</v>
      </c>
      <c r="K267" s="107">
        <v>1</v>
      </c>
      <c r="L267" s="107">
        <v>0</v>
      </c>
      <c r="M267" s="107">
        <v>0</v>
      </c>
      <c r="N267" s="107">
        <v>0</v>
      </c>
      <c r="O267" s="107">
        <v>0</v>
      </c>
      <c r="P267" s="149"/>
      <c r="Q267" s="149"/>
      <c r="R267" s="149"/>
      <c r="S267" s="149"/>
    </row>
    <row r="268" spans="1:19" s="38" customFormat="1">
      <c r="A268" s="91" t="s">
        <v>240</v>
      </c>
      <c r="B268" s="107">
        <v>0</v>
      </c>
      <c r="C268" s="107">
        <v>0</v>
      </c>
      <c r="D268" s="107">
        <v>0</v>
      </c>
      <c r="E268" s="107">
        <v>0</v>
      </c>
      <c r="F268" s="107">
        <v>0</v>
      </c>
      <c r="G268" s="107">
        <v>0</v>
      </c>
      <c r="H268" s="107">
        <v>0</v>
      </c>
      <c r="I268" s="107">
        <v>0</v>
      </c>
      <c r="J268" s="107">
        <v>0</v>
      </c>
      <c r="K268" s="107">
        <v>0</v>
      </c>
      <c r="L268" s="107">
        <v>0</v>
      </c>
      <c r="M268" s="107">
        <v>0</v>
      </c>
      <c r="N268" s="107">
        <v>0</v>
      </c>
      <c r="O268" s="107">
        <v>0</v>
      </c>
      <c r="P268" s="149"/>
      <c r="Q268" s="149"/>
      <c r="R268" s="149"/>
      <c r="S268" s="149"/>
    </row>
    <row r="269" spans="1:19" s="38" customFormat="1">
      <c r="A269" s="91" t="s">
        <v>241</v>
      </c>
      <c r="B269" s="107">
        <v>0</v>
      </c>
      <c r="C269" s="107">
        <v>0</v>
      </c>
      <c r="D269" s="107">
        <v>0</v>
      </c>
      <c r="E269" s="107">
        <v>0</v>
      </c>
      <c r="F269" s="107">
        <v>0</v>
      </c>
      <c r="G269" s="107">
        <v>0</v>
      </c>
      <c r="H269" s="107">
        <v>0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7">
        <v>0</v>
      </c>
      <c r="O269" s="107">
        <v>0</v>
      </c>
      <c r="P269" s="149"/>
      <c r="Q269" s="149"/>
      <c r="R269" s="149"/>
      <c r="S269" s="149"/>
    </row>
    <row r="270" spans="1:19" s="38" customFormat="1">
      <c r="A270" s="91" t="s">
        <v>242</v>
      </c>
      <c r="B270" s="107">
        <v>0</v>
      </c>
      <c r="C270" s="107">
        <v>0</v>
      </c>
      <c r="D270" s="107">
        <v>0</v>
      </c>
      <c r="E270" s="107">
        <v>0</v>
      </c>
      <c r="F270" s="107">
        <v>0</v>
      </c>
      <c r="G270" s="107">
        <v>0</v>
      </c>
      <c r="H270" s="107">
        <v>0</v>
      </c>
      <c r="I270" s="107">
        <v>0</v>
      </c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49"/>
      <c r="Q270" s="149"/>
      <c r="R270" s="149"/>
      <c r="S270" s="149"/>
    </row>
    <row r="271" spans="1:19" s="38" customFormat="1">
      <c r="A271" s="91" t="s">
        <v>243</v>
      </c>
      <c r="B271" s="107">
        <v>0</v>
      </c>
      <c r="C271" s="107">
        <v>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49"/>
      <c r="Q271" s="149"/>
      <c r="R271" s="149"/>
      <c r="S271" s="149"/>
    </row>
    <row r="272" spans="1:19" s="31" customFormat="1">
      <c r="A272" s="149"/>
      <c r="B272" s="149"/>
      <c r="C272" s="149"/>
      <c r="D272" s="149"/>
      <c r="E272" s="149"/>
      <c r="F272" s="149"/>
      <c r="G272" s="149"/>
      <c r="H272" s="149"/>
      <c r="I272" s="149"/>
      <c r="J272" s="149"/>
      <c r="K272" s="149"/>
      <c r="L272" s="149"/>
      <c r="M272" s="149"/>
      <c r="N272" s="149"/>
      <c r="O272" s="149"/>
      <c r="P272" s="149"/>
      <c r="Q272" s="149"/>
      <c r="R272" s="149"/>
      <c r="S272" s="149"/>
    </row>
    <row r="273" spans="1:19" s="31" customFormat="1">
      <c r="A273" s="149"/>
      <c r="B273" s="149"/>
      <c r="C273" s="149"/>
      <c r="D273" s="149"/>
      <c r="E273" s="149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P273" s="149"/>
      <c r="Q273" s="149"/>
      <c r="R273" s="149"/>
      <c r="S273" s="149"/>
    </row>
    <row r="274" spans="1:19" s="31" customFormat="1" ht="16.5" customHeight="1">
      <c r="A274" s="196" t="s">
        <v>452</v>
      </c>
      <c r="B274" s="182" t="s">
        <v>148</v>
      </c>
      <c r="C274" s="183"/>
      <c r="D274" s="182" t="s">
        <v>149</v>
      </c>
      <c r="E274" s="183"/>
      <c r="F274" s="182" t="s">
        <v>150</v>
      </c>
      <c r="G274" s="183"/>
      <c r="H274" s="182" t="s">
        <v>151</v>
      </c>
      <c r="I274" s="183"/>
      <c r="J274" s="182" t="s">
        <v>153</v>
      </c>
      <c r="K274" s="183"/>
      <c r="L274" s="182" t="s">
        <v>154</v>
      </c>
      <c r="M274" s="183"/>
      <c r="N274" s="182" t="s">
        <v>155</v>
      </c>
      <c r="O274" s="183"/>
      <c r="P274" s="149"/>
      <c r="Q274" s="149"/>
      <c r="R274" s="149"/>
      <c r="S274" s="149"/>
    </row>
    <row r="275" spans="1:19" s="31" customFormat="1">
      <c r="A275" s="197"/>
      <c r="B275" s="148" t="s">
        <v>3</v>
      </c>
      <c r="C275" s="148" t="s">
        <v>4</v>
      </c>
      <c r="D275" s="148" t="s">
        <v>3</v>
      </c>
      <c r="E275" s="148" t="s">
        <v>4</v>
      </c>
      <c r="F275" s="148" t="s">
        <v>3</v>
      </c>
      <c r="G275" s="148" t="s">
        <v>4</v>
      </c>
      <c r="H275" s="148" t="s">
        <v>3</v>
      </c>
      <c r="I275" s="148" t="s">
        <v>4</v>
      </c>
      <c r="J275" s="148" t="s">
        <v>3</v>
      </c>
      <c r="K275" s="148" t="s">
        <v>4</v>
      </c>
      <c r="L275" s="148" t="s">
        <v>3</v>
      </c>
      <c r="M275" s="148" t="s">
        <v>4</v>
      </c>
      <c r="N275" s="148" t="s">
        <v>3</v>
      </c>
      <c r="O275" s="148" t="s">
        <v>4</v>
      </c>
      <c r="P275" s="39"/>
      <c r="Q275" s="39"/>
      <c r="R275" s="149"/>
      <c r="S275" s="149"/>
    </row>
    <row r="276" spans="1:19" s="38" customFormat="1">
      <c r="A276" s="91" t="s">
        <v>222</v>
      </c>
      <c r="B276" s="105">
        <v>7</v>
      </c>
      <c r="C276" s="105">
        <v>0</v>
      </c>
      <c r="D276" s="105">
        <v>1</v>
      </c>
      <c r="E276" s="105">
        <v>0</v>
      </c>
      <c r="F276" s="105">
        <v>5</v>
      </c>
      <c r="G276" s="105">
        <v>1</v>
      </c>
      <c r="H276" s="105">
        <v>5</v>
      </c>
      <c r="I276" s="105">
        <v>1</v>
      </c>
      <c r="J276" s="105">
        <v>744</v>
      </c>
      <c r="K276" s="105">
        <v>193</v>
      </c>
      <c r="L276" s="105">
        <v>5</v>
      </c>
      <c r="M276" s="105">
        <v>6</v>
      </c>
      <c r="N276" s="105">
        <v>1</v>
      </c>
      <c r="O276" s="105">
        <v>0</v>
      </c>
      <c r="P276" s="149"/>
      <c r="Q276" s="149"/>
      <c r="R276" s="149"/>
      <c r="S276" s="149"/>
    </row>
    <row r="277" spans="1:19" s="38" customFormat="1">
      <c r="A277" s="91" t="s">
        <v>223</v>
      </c>
      <c r="B277" s="107">
        <v>0</v>
      </c>
      <c r="C277" s="107">
        <v>0</v>
      </c>
      <c r="D277" s="107">
        <v>0</v>
      </c>
      <c r="E277" s="107">
        <v>0</v>
      </c>
      <c r="F277" s="107">
        <v>1</v>
      </c>
      <c r="G277" s="107">
        <v>0</v>
      </c>
      <c r="H277" s="107">
        <v>1</v>
      </c>
      <c r="I277" s="107">
        <v>0</v>
      </c>
      <c r="J277" s="107">
        <v>145</v>
      </c>
      <c r="K277" s="107">
        <v>38</v>
      </c>
      <c r="L277" s="107">
        <v>0</v>
      </c>
      <c r="M277" s="107">
        <v>1</v>
      </c>
      <c r="N277" s="107">
        <v>0</v>
      </c>
      <c r="O277" s="107">
        <v>0</v>
      </c>
      <c r="P277" s="149"/>
      <c r="Q277" s="149"/>
      <c r="R277" s="149"/>
      <c r="S277" s="149"/>
    </row>
    <row r="278" spans="1:19" s="38" customFormat="1">
      <c r="A278" s="91" t="s">
        <v>224</v>
      </c>
      <c r="B278" s="107">
        <v>3</v>
      </c>
      <c r="C278" s="107">
        <v>0</v>
      </c>
      <c r="D278" s="107">
        <v>0</v>
      </c>
      <c r="E278" s="107">
        <v>0</v>
      </c>
      <c r="F278" s="107">
        <v>1</v>
      </c>
      <c r="G278" s="107">
        <v>1</v>
      </c>
      <c r="H278" s="107">
        <v>1</v>
      </c>
      <c r="I278" s="107">
        <v>0</v>
      </c>
      <c r="J278" s="107">
        <v>228</v>
      </c>
      <c r="K278" s="107">
        <v>58</v>
      </c>
      <c r="L278" s="107">
        <v>4</v>
      </c>
      <c r="M278" s="107">
        <v>3</v>
      </c>
      <c r="N278" s="107">
        <v>1</v>
      </c>
      <c r="O278" s="107">
        <v>0</v>
      </c>
      <c r="P278" s="149"/>
      <c r="Q278" s="149"/>
      <c r="R278" s="149"/>
      <c r="S278" s="149"/>
    </row>
    <row r="279" spans="1:19" s="38" customFormat="1">
      <c r="A279" s="91" t="s">
        <v>288</v>
      </c>
      <c r="B279" s="107">
        <v>0</v>
      </c>
      <c r="C279" s="107">
        <v>0</v>
      </c>
      <c r="D279" s="107">
        <v>1</v>
      </c>
      <c r="E279" s="107">
        <v>0</v>
      </c>
      <c r="F279" s="107">
        <v>0</v>
      </c>
      <c r="G279" s="107">
        <v>0</v>
      </c>
      <c r="H279" s="107">
        <v>0</v>
      </c>
      <c r="I279" s="107">
        <v>0</v>
      </c>
      <c r="J279" s="107">
        <v>43</v>
      </c>
      <c r="K279" s="107">
        <v>14</v>
      </c>
      <c r="L279" s="107">
        <v>0</v>
      </c>
      <c r="M279" s="107">
        <v>1</v>
      </c>
      <c r="N279" s="107">
        <v>0</v>
      </c>
      <c r="O279" s="107">
        <v>0</v>
      </c>
      <c r="P279" s="149"/>
      <c r="Q279" s="149"/>
      <c r="R279" s="149"/>
      <c r="S279" s="149"/>
    </row>
    <row r="280" spans="1:19" s="38" customFormat="1">
      <c r="A280" s="91" t="s">
        <v>225</v>
      </c>
      <c r="B280" s="107">
        <v>2</v>
      </c>
      <c r="C280" s="107">
        <v>0</v>
      </c>
      <c r="D280" s="107">
        <v>0</v>
      </c>
      <c r="E280" s="107">
        <v>0</v>
      </c>
      <c r="F280" s="107">
        <v>1</v>
      </c>
      <c r="G280" s="107">
        <v>0</v>
      </c>
      <c r="H280" s="107">
        <v>1</v>
      </c>
      <c r="I280" s="107">
        <v>0</v>
      </c>
      <c r="J280" s="107">
        <v>85</v>
      </c>
      <c r="K280" s="107">
        <v>36</v>
      </c>
      <c r="L280" s="107">
        <v>0</v>
      </c>
      <c r="M280" s="107">
        <v>0</v>
      </c>
      <c r="N280" s="107">
        <v>0</v>
      </c>
      <c r="O280" s="107">
        <v>0</v>
      </c>
      <c r="P280" s="149"/>
      <c r="Q280" s="149"/>
      <c r="R280" s="149"/>
      <c r="S280" s="149"/>
    </row>
    <row r="281" spans="1:19" s="38" customFormat="1">
      <c r="A281" s="91" t="s">
        <v>226</v>
      </c>
      <c r="B281" s="107">
        <v>0</v>
      </c>
      <c r="C281" s="107">
        <v>0</v>
      </c>
      <c r="D281" s="107">
        <v>0</v>
      </c>
      <c r="E281" s="107">
        <v>0</v>
      </c>
      <c r="F281" s="107">
        <v>1</v>
      </c>
      <c r="G281" s="107">
        <v>0</v>
      </c>
      <c r="H281" s="107">
        <v>1</v>
      </c>
      <c r="I281" s="107">
        <v>0</v>
      </c>
      <c r="J281" s="107">
        <v>42</v>
      </c>
      <c r="K281" s="107">
        <v>5</v>
      </c>
      <c r="L281" s="107">
        <v>0</v>
      </c>
      <c r="M281" s="107">
        <v>0</v>
      </c>
      <c r="N281" s="107">
        <v>0</v>
      </c>
      <c r="O281" s="107">
        <v>0</v>
      </c>
      <c r="P281" s="149"/>
      <c r="Q281" s="149"/>
      <c r="R281" s="149"/>
      <c r="S281" s="149"/>
    </row>
    <row r="282" spans="1:19" s="38" customFormat="1">
      <c r="A282" s="91" t="s">
        <v>227</v>
      </c>
      <c r="B282" s="107">
        <v>0</v>
      </c>
      <c r="C282" s="107">
        <v>0</v>
      </c>
      <c r="D282" s="107">
        <v>0</v>
      </c>
      <c r="E282" s="107">
        <v>0</v>
      </c>
      <c r="F282" s="107">
        <v>0</v>
      </c>
      <c r="G282" s="107">
        <v>0</v>
      </c>
      <c r="H282" s="107">
        <v>1</v>
      </c>
      <c r="I282" s="107">
        <v>1</v>
      </c>
      <c r="J282" s="107">
        <v>75</v>
      </c>
      <c r="K282" s="107">
        <v>14</v>
      </c>
      <c r="L282" s="107">
        <v>1</v>
      </c>
      <c r="M282" s="107">
        <v>0</v>
      </c>
      <c r="N282" s="107">
        <v>0</v>
      </c>
      <c r="O282" s="107">
        <v>0</v>
      </c>
      <c r="P282" s="149"/>
      <c r="Q282" s="149"/>
      <c r="R282" s="149"/>
      <c r="S282" s="149"/>
    </row>
    <row r="283" spans="1:19" s="38" customFormat="1">
      <c r="A283" s="91" t="s">
        <v>228</v>
      </c>
      <c r="B283" s="107">
        <v>0</v>
      </c>
      <c r="C283" s="107">
        <v>0</v>
      </c>
      <c r="D283" s="107">
        <v>0</v>
      </c>
      <c r="E283" s="107">
        <v>0</v>
      </c>
      <c r="F283" s="107">
        <v>0</v>
      </c>
      <c r="G283" s="107">
        <v>0</v>
      </c>
      <c r="H283" s="107">
        <v>0</v>
      </c>
      <c r="I283" s="107">
        <v>0</v>
      </c>
      <c r="J283" s="107">
        <v>7</v>
      </c>
      <c r="K283" s="107">
        <v>1</v>
      </c>
      <c r="L283" s="107">
        <v>0</v>
      </c>
      <c r="M283" s="107">
        <v>0</v>
      </c>
      <c r="N283" s="107">
        <v>0</v>
      </c>
      <c r="O283" s="107">
        <v>0</v>
      </c>
      <c r="P283" s="149"/>
      <c r="Q283" s="149"/>
      <c r="R283" s="149"/>
      <c r="S283" s="149"/>
    </row>
    <row r="284" spans="1:19" s="38" customFormat="1">
      <c r="A284" s="91" t="s">
        <v>229</v>
      </c>
      <c r="B284" s="107">
        <v>2</v>
      </c>
      <c r="C284" s="107">
        <v>0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  <c r="J284" s="107">
        <v>18</v>
      </c>
      <c r="K284" s="107">
        <v>7</v>
      </c>
      <c r="L284" s="107">
        <v>0</v>
      </c>
      <c r="M284" s="107">
        <v>0</v>
      </c>
      <c r="N284" s="107">
        <v>0</v>
      </c>
      <c r="O284" s="107">
        <v>0</v>
      </c>
      <c r="P284" s="149"/>
      <c r="Q284" s="149"/>
      <c r="R284" s="149"/>
      <c r="S284" s="149"/>
    </row>
    <row r="285" spans="1:19" s="38" customFormat="1">
      <c r="A285" s="91" t="s">
        <v>230</v>
      </c>
      <c r="B285" s="107">
        <v>0</v>
      </c>
      <c r="C285" s="107">
        <v>0</v>
      </c>
      <c r="D285" s="107">
        <v>0</v>
      </c>
      <c r="E285" s="107">
        <v>0</v>
      </c>
      <c r="F285" s="107">
        <v>0</v>
      </c>
      <c r="G285" s="107">
        <v>0</v>
      </c>
      <c r="H285" s="107">
        <v>0</v>
      </c>
      <c r="I285" s="107">
        <v>0</v>
      </c>
      <c r="J285" s="107">
        <v>6</v>
      </c>
      <c r="K285" s="107">
        <v>3</v>
      </c>
      <c r="L285" s="107">
        <v>0</v>
      </c>
      <c r="M285" s="107">
        <v>0</v>
      </c>
      <c r="N285" s="107">
        <v>0</v>
      </c>
      <c r="O285" s="107">
        <v>0</v>
      </c>
      <c r="P285" s="149"/>
      <c r="Q285" s="149"/>
      <c r="R285" s="149"/>
      <c r="S285" s="149"/>
    </row>
    <row r="286" spans="1:19" s="38" customFormat="1">
      <c r="A286" s="91" t="s">
        <v>231</v>
      </c>
      <c r="B286" s="107">
        <v>0</v>
      </c>
      <c r="C286" s="107">
        <v>0</v>
      </c>
      <c r="D286" s="107">
        <v>0</v>
      </c>
      <c r="E286" s="107">
        <v>0</v>
      </c>
      <c r="F286" s="107">
        <v>0</v>
      </c>
      <c r="G286" s="107">
        <v>0</v>
      </c>
      <c r="H286" s="107">
        <v>0</v>
      </c>
      <c r="I286" s="107">
        <v>0</v>
      </c>
      <c r="J286" s="107">
        <v>9</v>
      </c>
      <c r="K286" s="107">
        <v>3</v>
      </c>
      <c r="L286" s="107">
        <v>0</v>
      </c>
      <c r="M286" s="107">
        <v>0</v>
      </c>
      <c r="N286" s="107">
        <v>0</v>
      </c>
      <c r="O286" s="107">
        <v>0</v>
      </c>
      <c r="P286" s="149"/>
      <c r="Q286" s="149"/>
      <c r="R286" s="149"/>
      <c r="S286" s="149"/>
    </row>
    <row r="287" spans="1:19" s="38" customFormat="1">
      <c r="A287" s="91" t="s">
        <v>232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0</v>
      </c>
      <c r="I287" s="107">
        <v>0</v>
      </c>
      <c r="J287" s="107">
        <v>7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49"/>
      <c r="Q287" s="149"/>
      <c r="R287" s="149"/>
      <c r="S287" s="149"/>
    </row>
    <row r="288" spans="1:19" s="38" customFormat="1">
      <c r="A288" s="91" t="s">
        <v>233</v>
      </c>
      <c r="B288" s="107">
        <v>0</v>
      </c>
      <c r="C288" s="107">
        <v>0</v>
      </c>
      <c r="D288" s="107">
        <v>0</v>
      </c>
      <c r="E288" s="107">
        <v>0</v>
      </c>
      <c r="F288" s="107">
        <v>0</v>
      </c>
      <c r="G288" s="107">
        <v>0</v>
      </c>
      <c r="H288" s="107">
        <v>0</v>
      </c>
      <c r="I288" s="107">
        <v>0</v>
      </c>
      <c r="J288" s="107">
        <v>3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149"/>
      <c r="Q288" s="149"/>
      <c r="R288" s="149"/>
      <c r="S288" s="149"/>
    </row>
    <row r="289" spans="1:19" s="38" customFormat="1">
      <c r="A289" s="91" t="s">
        <v>234</v>
      </c>
      <c r="B289" s="107">
        <v>0</v>
      </c>
      <c r="C289" s="107">
        <v>0</v>
      </c>
      <c r="D289" s="107">
        <v>0</v>
      </c>
      <c r="E289" s="107">
        <v>0</v>
      </c>
      <c r="F289" s="107">
        <v>0</v>
      </c>
      <c r="G289" s="107">
        <v>0</v>
      </c>
      <c r="H289" s="107">
        <v>0</v>
      </c>
      <c r="I289" s="107">
        <v>0</v>
      </c>
      <c r="J289" s="107">
        <v>4</v>
      </c>
      <c r="K289" s="107">
        <v>2</v>
      </c>
      <c r="L289" s="107">
        <v>0</v>
      </c>
      <c r="M289" s="107">
        <v>0</v>
      </c>
      <c r="N289" s="107">
        <v>0</v>
      </c>
      <c r="O289" s="107">
        <v>0</v>
      </c>
      <c r="P289" s="149"/>
      <c r="Q289" s="149"/>
      <c r="R289" s="149"/>
      <c r="S289" s="149"/>
    </row>
    <row r="290" spans="1:19" s="38" customFormat="1">
      <c r="A290" s="91" t="s">
        <v>235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9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149"/>
      <c r="Q290" s="149"/>
      <c r="R290" s="149"/>
      <c r="S290" s="149"/>
    </row>
    <row r="291" spans="1:19" s="38" customFormat="1">
      <c r="A291" s="91" t="s">
        <v>236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11</v>
      </c>
      <c r="K291" s="107">
        <v>1</v>
      </c>
      <c r="L291" s="107">
        <v>0</v>
      </c>
      <c r="M291" s="107">
        <v>1</v>
      </c>
      <c r="N291" s="107">
        <v>0</v>
      </c>
      <c r="O291" s="107">
        <v>0</v>
      </c>
      <c r="P291" s="149"/>
      <c r="Q291" s="149"/>
      <c r="R291" s="149"/>
      <c r="S291" s="149"/>
    </row>
    <row r="292" spans="1:19" s="38" customFormat="1">
      <c r="A292" s="91" t="s">
        <v>237</v>
      </c>
      <c r="B292" s="107">
        <v>0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14</v>
      </c>
      <c r="K292" s="107">
        <v>1</v>
      </c>
      <c r="L292" s="107">
        <v>0</v>
      </c>
      <c r="M292" s="107">
        <v>0</v>
      </c>
      <c r="N292" s="107">
        <v>0</v>
      </c>
      <c r="O292" s="107">
        <v>0</v>
      </c>
      <c r="P292" s="149"/>
      <c r="Q292" s="149"/>
      <c r="R292" s="149"/>
      <c r="S292" s="149"/>
    </row>
    <row r="293" spans="1:19" s="38" customFormat="1">
      <c r="A293" s="91" t="s">
        <v>238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49"/>
      <c r="Q293" s="149"/>
      <c r="R293" s="149"/>
      <c r="S293" s="149"/>
    </row>
    <row r="294" spans="1:19" s="38" customFormat="1">
      <c r="A294" s="91" t="s">
        <v>239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4</v>
      </c>
      <c r="K294" s="107">
        <v>2</v>
      </c>
      <c r="L294" s="107">
        <v>0</v>
      </c>
      <c r="M294" s="107">
        <v>0</v>
      </c>
      <c r="N294" s="107">
        <v>0</v>
      </c>
      <c r="O294" s="107">
        <v>0</v>
      </c>
      <c r="P294" s="149"/>
      <c r="Q294" s="149"/>
      <c r="R294" s="149"/>
      <c r="S294" s="149"/>
    </row>
    <row r="295" spans="1:19" s="38" customFormat="1">
      <c r="A295" s="91" t="s">
        <v>240</v>
      </c>
      <c r="B295" s="107">
        <v>0</v>
      </c>
      <c r="C295" s="107">
        <v>0</v>
      </c>
      <c r="D295" s="107">
        <v>0</v>
      </c>
      <c r="E295" s="107">
        <v>0</v>
      </c>
      <c r="F295" s="107">
        <v>1</v>
      </c>
      <c r="G295" s="107">
        <v>0</v>
      </c>
      <c r="H295" s="107">
        <v>0</v>
      </c>
      <c r="I295" s="107">
        <v>0</v>
      </c>
      <c r="J295" s="107">
        <v>29</v>
      </c>
      <c r="K295" s="107">
        <v>4</v>
      </c>
      <c r="L295" s="107">
        <v>0</v>
      </c>
      <c r="M295" s="107">
        <v>0</v>
      </c>
      <c r="N295" s="107">
        <v>0</v>
      </c>
      <c r="O295" s="107">
        <v>0</v>
      </c>
      <c r="P295" s="149"/>
      <c r="Q295" s="149"/>
      <c r="R295" s="149"/>
      <c r="S295" s="149"/>
    </row>
    <row r="296" spans="1:19" s="38" customFormat="1">
      <c r="A296" s="91" t="s">
        <v>241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0</v>
      </c>
      <c r="I296" s="107">
        <v>0</v>
      </c>
      <c r="J296" s="107">
        <v>5</v>
      </c>
      <c r="K296" s="107">
        <v>4</v>
      </c>
      <c r="L296" s="107">
        <v>0</v>
      </c>
      <c r="M296" s="107">
        <v>0</v>
      </c>
      <c r="N296" s="107">
        <v>0</v>
      </c>
      <c r="O296" s="107">
        <v>0</v>
      </c>
      <c r="P296" s="149"/>
      <c r="Q296" s="149"/>
      <c r="R296" s="149"/>
      <c r="S296" s="149"/>
    </row>
    <row r="297" spans="1:19" s="38" customFormat="1">
      <c r="A297" s="91" t="s">
        <v>242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49"/>
      <c r="Q297" s="149"/>
      <c r="R297" s="149"/>
      <c r="S297" s="149"/>
    </row>
    <row r="298" spans="1:19" s="38" customFormat="1">
      <c r="A298" s="91" t="s">
        <v>243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49"/>
      <c r="Q298" s="149"/>
      <c r="R298" s="149"/>
      <c r="S298" s="149"/>
    </row>
    <row r="299" spans="1:19" s="31" customFormat="1">
      <c r="A299" s="149"/>
      <c r="B299" s="149"/>
      <c r="C299" s="149"/>
      <c r="D299" s="149"/>
      <c r="E299" s="149"/>
      <c r="F299" s="149"/>
      <c r="G299" s="149"/>
      <c r="H299" s="149"/>
      <c r="I299" s="149"/>
      <c r="J299" s="149"/>
      <c r="K299" s="149"/>
      <c r="L299" s="149"/>
      <c r="M299" s="149"/>
      <c r="N299" s="149"/>
      <c r="O299" s="149"/>
      <c r="P299" s="149"/>
      <c r="Q299" s="149"/>
      <c r="R299" s="149"/>
      <c r="S299" s="149"/>
    </row>
    <row r="300" spans="1:19" s="31" customFormat="1">
      <c r="A300" s="149"/>
      <c r="B300" s="149"/>
      <c r="C300" s="149"/>
      <c r="D300" s="149"/>
      <c r="E300" s="149"/>
      <c r="F300" s="149"/>
      <c r="G300" s="149"/>
      <c r="H300" s="149"/>
      <c r="I300" s="149"/>
      <c r="J300" s="149"/>
      <c r="K300" s="149"/>
      <c r="L300" s="149"/>
      <c r="M300" s="149"/>
      <c r="N300" s="149"/>
      <c r="O300" s="149"/>
      <c r="P300" s="149"/>
      <c r="Q300" s="149"/>
      <c r="R300" s="149"/>
      <c r="S300" s="149"/>
    </row>
    <row r="301" spans="1:19" s="31" customFormat="1" ht="16.5" customHeight="1">
      <c r="A301" s="196" t="s">
        <v>452</v>
      </c>
      <c r="B301" s="182" t="s">
        <v>156</v>
      </c>
      <c r="C301" s="183"/>
      <c r="D301" s="182" t="s">
        <v>157</v>
      </c>
      <c r="E301" s="183"/>
      <c r="F301" s="182" t="s">
        <v>158</v>
      </c>
      <c r="G301" s="183"/>
      <c r="H301" s="182" t="s">
        <v>159</v>
      </c>
      <c r="I301" s="183"/>
      <c r="J301" s="182" t="s">
        <v>160</v>
      </c>
      <c r="K301" s="183"/>
      <c r="L301" s="182" t="s">
        <v>161</v>
      </c>
      <c r="M301" s="183"/>
      <c r="N301" s="182" t="s">
        <v>162</v>
      </c>
      <c r="O301" s="183"/>
      <c r="P301" s="149"/>
      <c r="Q301" s="149"/>
      <c r="R301" s="149"/>
      <c r="S301" s="149"/>
    </row>
    <row r="302" spans="1:19" s="31" customFormat="1">
      <c r="A302" s="197"/>
      <c r="B302" s="148" t="s">
        <v>3</v>
      </c>
      <c r="C302" s="148" t="s">
        <v>4</v>
      </c>
      <c r="D302" s="148" t="s">
        <v>3</v>
      </c>
      <c r="E302" s="148" t="s">
        <v>4</v>
      </c>
      <c r="F302" s="148" t="s">
        <v>3</v>
      </c>
      <c r="G302" s="148" t="s">
        <v>4</v>
      </c>
      <c r="H302" s="148" t="s">
        <v>3</v>
      </c>
      <c r="I302" s="148" t="s">
        <v>4</v>
      </c>
      <c r="J302" s="148" t="s">
        <v>3</v>
      </c>
      <c r="K302" s="148" t="s">
        <v>4</v>
      </c>
      <c r="L302" s="148" t="s">
        <v>3</v>
      </c>
      <c r="M302" s="148" t="s">
        <v>4</v>
      </c>
      <c r="N302" s="148" t="s">
        <v>3</v>
      </c>
      <c r="O302" s="148" t="s">
        <v>4</v>
      </c>
      <c r="P302" s="39"/>
      <c r="Q302" s="39"/>
      <c r="R302" s="149"/>
      <c r="S302" s="149"/>
    </row>
    <row r="303" spans="1:19" s="38" customFormat="1">
      <c r="A303" s="91" t="s">
        <v>222</v>
      </c>
      <c r="B303" s="105">
        <v>0</v>
      </c>
      <c r="C303" s="105">
        <v>4</v>
      </c>
      <c r="D303" s="105">
        <v>9</v>
      </c>
      <c r="E303" s="105">
        <v>2</v>
      </c>
      <c r="F303" s="105">
        <v>7</v>
      </c>
      <c r="G303" s="105">
        <v>1</v>
      </c>
      <c r="H303" s="105">
        <v>1</v>
      </c>
      <c r="I303" s="105">
        <v>0</v>
      </c>
      <c r="J303" s="105">
        <v>12</v>
      </c>
      <c r="K303" s="105">
        <v>4</v>
      </c>
      <c r="L303" s="105">
        <v>1</v>
      </c>
      <c r="M303" s="105">
        <v>2</v>
      </c>
      <c r="N303" s="105">
        <v>33</v>
      </c>
      <c r="O303" s="105">
        <v>5</v>
      </c>
      <c r="P303" s="149"/>
      <c r="Q303" s="149"/>
      <c r="R303" s="149"/>
      <c r="S303" s="149"/>
    </row>
    <row r="304" spans="1:19" s="38" customFormat="1">
      <c r="A304" s="91" t="s">
        <v>223</v>
      </c>
      <c r="B304" s="107">
        <v>0</v>
      </c>
      <c r="C304" s="107">
        <v>1</v>
      </c>
      <c r="D304" s="107">
        <v>3</v>
      </c>
      <c r="E304" s="107">
        <v>0</v>
      </c>
      <c r="F304" s="107">
        <v>4</v>
      </c>
      <c r="G304" s="107">
        <v>0</v>
      </c>
      <c r="H304" s="107">
        <v>0</v>
      </c>
      <c r="I304" s="107">
        <v>0</v>
      </c>
      <c r="J304" s="107">
        <v>5</v>
      </c>
      <c r="K304" s="107">
        <v>0</v>
      </c>
      <c r="L304" s="107">
        <v>0</v>
      </c>
      <c r="M304" s="107">
        <v>0</v>
      </c>
      <c r="N304" s="107">
        <v>6</v>
      </c>
      <c r="O304" s="107">
        <v>2</v>
      </c>
      <c r="P304" s="149"/>
      <c r="Q304" s="149"/>
      <c r="R304" s="149"/>
      <c r="S304" s="149"/>
    </row>
    <row r="305" spans="1:19" s="38" customFormat="1">
      <c r="A305" s="91" t="s">
        <v>224</v>
      </c>
      <c r="B305" s="107">
        <v>0</v>
      </c>
      <c r="C305" s="107">
        <v>3</v>
      </c>
      <c r="D305" s="107">
        <v>3</v>
      </c>
      <c r="E305" s="107">
        <v>0</v>
      </c>
      <c r="F305" s="107">
        <v>0</v>
      </c>
      <c r="G305" s="107">
        <v>0</v>
      </c>
      <c r="H305" s="107">
        <v>0</v>
      </c>
      <c r="I305" s="107">
        <v>0</v>
      </c>
      <c r="J305" s="107">
        <v>2</v>
      </c>
      <c r="K305" s="107">
        <v>3</v>
      </c>
      <c r="L305" s="107">
        <v>0</v>
      </c>
      <c r="M305" s="107">
        <v>0</v>
      </c>
      <c r="N305" s="107">
        <v>11</v>
      </c>
      <c r="O305" s="107">
        <v>2</v>
      </c>
      <c r="P305" s="149"/>
      <c r="Q305" s="149"/>
      <c r="R305" s="149"/>
      <c r="S305" s="149"/>
    </row>
    <row r="306" spans="1:19" s="38" customFormat="1">
      <c r="A306" s="91" t="s">
        <v>288</v>
      </c>
      <c r="B306" s="107">
        <v>0</v>
      </c>
      <c r="C306" s="107">
        <v>0</v>
      </c>
      <c r="D306" s="107">
        <v>0</v>
      </c>
      <c r="E306" s="107">
        <v>0</v>
      </c>
      <c r="F306" s="107">
        <v>1</v>
      </c>
      <c r="G306" s="107">
        <v>1</v>
      </c>
      <c r="H306" s="107">
        <v>0</v>
      </c>
      <c r="I306" s="107">
        <v>0</v>
      </c>
      <c r="J306" s="107">
        <v>2</v>
      </c>
      <c r="K306" s="107">
        <v>0</v>
      </c>
      <c r="L306" s="107">
        <v>1</v>
      </c>
      <c r="M306" s="107">
        <v>0</v>
      </c>
      <c r="N306" s="107">
        <v>8</v>
      </c>
      <c r="O306" s="107">
        <v>0</v>
      </c>
      <c r="P306" s="149"/>
      <c r="Q306" s="149"/>
      <c r="R306" s="149"/>
      <c r="S306" s="149"/>
    </row>
    <row r="307" spans="1:19" s="38" customFormat="1">
      <c r="A307" s="91" t="s">
        <v>225</v>
      </c>
      <c r="B307" s="107">
        <v>0</v>
      </c>
      <c r="C307" s="107">
        <v>0</v>
      </c>
      <c r="D307" s="107">
        <v>0</v>
      </c>
      <c r="E307" s="107">
        <v>0</v>
      </c>
      <c r="F307" s="107">
        <v>0</v>
      </c>
      <c r="G307" s="107">
        <v>0</v>
      </c>
      <c r="H307" s="107">
        <v>0</v>
      </c>
      <c r="I307" s="107">
        <v>0</v>
      </c>
      <c r="J307" s="107">
        <v>1</v>
      </c>
      <c r="K307" s="107">
        <v>1</v>
      </c>
      <c r="L307" s="107">
        <v>0</v>
      </c>
      <c r="M307" s="107">
        <v>1</v>
      </c>
      <c r="N307" s="107">
        <v>1</v>
      </c>
      <c r="O307" s="107">
        <v>0</v>
      </c>
      <c r="P307" s="149"/>
      <c r="Q307" s="149"/>
      <c r="R307" s="149"/>
      <c r="S307" s="149"/>
    </row>
    <row r="308" spans="1:19" s="38" customFormat="1">
      <c r="A308" s="91" t="s">
        <v>226</v>
      </c>
      <c r="B308" s="107">
        <v>0</v>
      </c>
      <c r="C308" s="107">
        <v>0</v>
      </c>
      <c r="D308" s="107">
        <v>0</v>
      </c>
      <c r="E308" s="107">
        <v>0</v>
      </c>
      <c r="F308" s="107">
        <v>0</v>
      </c>
      <c r="G308" s="107">
        <v>0</v>
      </c>
      <c r="H308" s="107">
        <v>0</v>
      </c>
      <c r="I308" s="107">
        <v>0</v>
      </c>
      <c r="J308" s="107">
        <v>1</v>
      </c>
      <c r="K308" s="107">
        <v>0</v>
      </c>
      <c r="L308" s="107">
        <v>0</v>
      </c>
      <c r="M308" s="107">
        <v>0</v>
      </c>
      <c r="N308" s="107">
        <v>2</v>
      </c>
      <c r="O308" s="107">
        <v>0</v>
      </c>
      <c r="P308" s="149"/>
      <c r="Q308" s="149"/>
      <c r="R308" s="149"/>
      <c r="S308" s="149"/>
    </row>
    <row r="309" spans="1:19" s="38" customFormat="1">
      <c r="A309" s="91" t="s">
        <v>227</v>
      </c>
      <c r="B309" s="107">
        <v>0</v>
      </c>
      <c r="C309" s="107">
        <v>0</v>
      </c>
      <c r="D309" s="107">
        <v>0</v>
      </c>
      <c r="E309" s="107">
        <v>1</v>
      </c>
      <c r="F309" s="107">
        <v>0</v>
      </c>
      <c r="G309" s="107">
        <v>0</v>
      </c>
      <c r="H309" s="107">
        <v>0</v>
      </c>
      <c r="I309" s="107">
        <v>0</v>
      </c>
      <c r="J309" s="107">
        <v>0</v>
      </c>
      <c r="K309" s="107">
        <v>0</v>
      </c>
      <c r="L309" s="107">
        <v>0</v>
      </c>
      <c r="M309" s="107">
        <v>0</v>
      </c>
      <c r="N309" s="107">
        <v>2</v>
      </c>
      <c r="O309" s="107">
        <v>0</v>
      </c>
      <c r="P309" s="149"/>
      <c r="Q309" s="149"/>
      <c r="R309" s="149"/>
      <c r="S309" s="149"/>
    </row>
    <row r="310" spans="1:19" s="38" customFormat="1">
      <c r="A310" s="91" t="s">
        <v>228</v>
      </c>
      <c r="B310" s="107">
        <v>0</v>
      </c>
      <c r="C310" s="107">
        <v>0</v>
      </c>
      <c r="D310" s="107">
        <v>0</v>
      </c>
      <c r="E310" s="107">
        <v>0</v>
      </c>
      <c r="F310" s="107">
        <v>0</v>
      </c>
      <c r="G310" s="107">
        <v>0</v>
      </c>
      <c r="H310" s="107">
        <v>0</v>
      </c>
      <c r="I310" s="107">
        <v>0</v>
      </c>
      <c r="J310" s="107">
        <v>0</v>
      </c>
      <c r="K310" s="107">
        <v>0</v>
      </c>
      <c r="L310" s="107">
        <v>0</v>
      </c>
      <c r="M310" s="107">
        <v>0</v>
      </c>
      <c r="N310" s="107">
        <v>1</v>
      </c>
      <c r="O310" s="107">
        <v>1</v>
      </c>
      <c r="P310" s="149"/>
      <c r="Q310" s="149"/>
      <c r="R310" s="149"/>
      <c r="S310" s="149"/>
    </row>
    <row r="311" spans="1:19" s="38" customFormat="1">
      <c r="A311" s="91" t="s">
        <v>229</v>
      </c>
      <c r="B311" s="107">
        <v>0</v>
      </c>
      <c r="C311" s="107">
        <v>0</v>
      </c>
      <c r="D311" s="107">
        <v>1</v>
      </c>
      <c r="E311" s="107">
        <v>1</v>
      </c>
      <c r="F311" s="107">
        <v>0</v>
      </c>
      <c r="G311" s="107">
        <v>0</v>
      </c>
      <c r="H311" s="107">
        <v>0</v>
      </c>
      <c r="I311" s="107">
        <v>0</v>
      </c>
      <c r="J311" s="107">
        <v>1</v>
      </c>
      <c r="K311" s="107">
        <v>0</v>
      </c>
      <c r="L311" s="107">
        <v>0</v>
      </c>
      <c r="M311" s="107">
        <v>0</v>
      </c>
      <c r="N311" s="107">
        <v>0</v>
      </c>
      <c r="O311" s="107">
        <v>0</v>
      </c>
      <c r="P311" s="149"/>
      <c r="Q311" s="149"/>
      <c r="R311" s="149"/>
      <c r="S311" s="149"/>
    </row>
    <row r="312" spans="1:19" s="38" customFormat="1">
      <c r="A312" s="91" t="s">
        <v>230</v>
      </c>
      <c r="B312" s="107">
        <v>0</v>
      </c>
      <c r="C312" s="107">
        <v>0</v>
      </c>
      <c r="D312" s="107">
        <v>0</v>
      </c>
      <c r="E312" s="107">
        <v>0</v>
      </c>
      <c r="F312" s="107">
        <v>0</v>
      </c>
      <c r="G312" s="107">
        <v>0</v>
      </c>
      <c r="H312" s="107">
        <v>0</v>
      </c>
      <c r="I312" s="107">
        <v>0</v>
      </c>
      <c r="J312" s="107">
        <v>0</v>
      </c>
      <c r="K312" s="107">
        <v>0</v>
      </c>
      <c r="L312" s="107">
        <v>0</v>
      </c>
      <c r="M312" s="107">
        <v>0</v>
      </c>
      <c r="N312" s="107">
        <v>0</v>
      </c>
      <c r="O312" s="107">
        <v>0</v>
      </c>
      <c r="P312" s="149"/>
      <c r="Q312" s="149"/>
      <c r="R312" s="149"/>
      <c r="S312" s="149"/>
    </row>
    <row r="313" spans="1:19" s="38" customFormat="1">
      <c r="A313" s="91" t="s">
        <v>231</v>
      </c>
      <c r="B313" s="107">
        <v>0</v>
      </c>
      <c r="C313" s="107">
        <v>0</v>
      </c>
      <c r="D313" s="107">
        <v>1</v>
      </c>
      <c r="E313" s="107">
        <v>0</v>
      </c>
      <c r="F313" s="107">
        <v>1</v>
      </c>
      <c r="G313" s="107">
        <v>0</v>
      </c>
      <c r="H313" s="107">
        <v>0</v>
      </c>
      <c r="I313" s="107">
        <v>0</v>
      </c>
      <c r="J313" s="107">
        <v>0</v>
      </c>
      <c r="K313" s="107">
        <v>0</v>
      </c>
      <c r="L313" s="107">
        <v>0</v>
      </c>
      <c r="M313" s="107">
        <v>0</v>
      </c>
      <c r="N313" s="107">
        <v>0</v>
      </c>
      <c r="O313" s="107">
        <v>0</v>
      </c>
      <c r="P313" s="149"/>
      <c r="Q313" s="149"/>
      <c r="R313" s="149"/>
      <c r="S313" s="149"/>
    </row>
    <row r="314" spans="1:19" s="38" customFormat="1">
      <c r="A314" s="91" t="s">
        <v>232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0</v>
      </c>
      <c r="I314" s="107">
        <v>0</v>
      </c>
      <c r="J314" s="107">
        <v>0</v>
      </c>
      <c r="K314" s="107">
        <v>0</v>
      </c>
      <c r="L314" s="107">
        <v>0</v>
      </c>
      <c r="M314" s="107">
        <v>0</v>
      </c>
      <c r="N314" s="107">
        <v>0</v>
      </c>
      <c r="O314" s="107">
        <v>0</v>
      </c>
      <c r="P314" s="149"/>
      <c r="Q314" s="149"/>
      <c r="R314" s="149"/>
      <c r="S314" s="149"/>
    </row>
    <row r="315" spans="1:19" s="38" customFormat="1">
      <c r="A315" s="91" t="s">
        <v>233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0</v>
      </c>
      <c r="I315" s="107">
        <v>0</v>
      </c>
      <c r="J315" s="107">
        <v>0</v>
      </c>
      <c r="K315" s="107">
        <v>0</v>
      </c>
      <c r="L315" s="107">
        <v>0</v>
      </c>
      <c r="M315" s="107">
        <v>0</v>
      </c>
      <c r="N315" s="107">
        <v>0</v>
      </c>
      <c r="O315" s="107">
        <v>0</v>
      </c>
      <c r="P315" s="149"/>
      <c r="Q315" s="149"/>
      <c r="R315" s="149"/>
      <c r="S315" s="149"/>
    </row>
    <row r="316" spans="1:19" s="38" customFormat="1">
      <c r="A316" s="91" t="s">
        <v>234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0</v>
      </c>
      <c r="J316" s="107">
        <v>0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149"/>
      <c r="Q316" s="149"/>
      <c r="R316" s="149"/>
      <c r="S316" s="149"/>
    </row>
    <row r="317" spans="1:19" s="38" customFormat="1">
      <c r="A317" s="91" t="s">
        <v>235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07">
        <v>0</v>
      </c>
      <c r="H317" s="107">
        <v>1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49"/>
      <c r="Q317" s="149"/>
      <c r="R317" s="149"/>
      <c r="S317" s="149"/>
    </row>
    <row r="318" spans="1:19" s="38" customFormat="1">
      <c r="A318" s="91" t="s">
        <v>236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49"/>
      <c r="Q318" s="149"/>
      <c r="R318" s="149"/>
      <c r="S318" s="149"/>
    </row>
    <row r="319" spans="1:19" s="38" customFormat="1">
      <c r="A319" s="91" t="s">
        <v>237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149"/>
      <c r="Q319" s="149"/>
      <c r="R319" s="149"/>
      <c r="S319" s="149"/>
    </row>
    <row r="320" spans="1:19" s="38" customFormat="1">
      <c r="A320" s="91" t="s">
        <v>238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49"/>
      <c r="Q320" s="149"/>
      <c r="R320" s="149"/>
      <c r="S320" s="149"/>
    </row>
    <row r="321" spans="1:19" s="38" customFormat="1">
      <c r="A321" s="91" t="s">
        <v>239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1</v>
      </c>
      <c r="O321" s="107">
        <v>0</v>
      </c>
      <c r="P321" s="149"/>
      <c r="Q321" s="149"/>
      <c r="R321" s="149"/>
      <c r="S321" s="149"/>
    </row>
    <row r="322" spans="1:19" s="38" customFormat="1">
      <c r="A322" s="91" t="s">
        <v>240</v>
      </c>
      <c r="B322" s="107">
        <v>0</v>
      </c>
      <c r="C322" s="107">
        <v>0</v>
      </c>
      <c r="D322" s="107">
        <v>1</v>
      </c>
      <c r="E322" s="107">
        <v>0</v>
      </c>
      <c r="F322" s="107">
        <v>1</v>
      </c>
      <c r="G322" s="107">
        <v>0</v>
      </c>
      <c r="H322" s="107">
        <v>0</v>
      </c>
      <c r="I322" s="107">
        <v>0</v>
      </c>
      <c r="J322" s="107">
        <v>0</v>
      </c>
      <c r="K322" s="107">
        <v>0</v>
      </c>
      <c r="L322" s="107">
        <v>0</v>
      </c>
      <c r="M322" s="107">
        <v>1</v>
      </c>
      <c r="N322" s="107">
        <v>1</v>
      </c>
      <c r="O322" s="107">
        <v>0</v>
      </c>
      <c r="P322" s="149"/>
      <c r="Q322" s="149"/>
      <c r="R322" s="149"/>
      <c r="S322" s="149"/>
    </row>
    <row r="323" spans="1:19" s="38" customFormat="1">
      <c r="A323" s="91" t="s">
        <v>241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49"/>
      <c r="Q323" s="149"/>
      <c r="R323" s="149"/>
      <c r="S323" s="149"/>
    </row>
    <row r="324" spans="1:19" s="38" customFormat="1">
      <c r="A324" s="91" t="s">
        <v>242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49"/>
      <c r="Q324" s="149"/>
      <c r="R324" s="149"/>
      <c r="S324" s="149"/>
    </row>
    <row r="325" spans="1:19" s="38" customFormat="1">
      <c r="A325" s="91" t="s">
        <v>243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49"/>
      <c r="Q325" s="149"/>
      <c r="R325" s="149"/>
      <c r="S325" s="149"/>
    </row>
    <row r="326" spans="1:19" s="31" customFormat="1">
      <c r="A326" s="149"/>
      <c r="B326" s="149"/>
      <c r="C326" s="149"/>
      <c r="D326" s="149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49"/>
      <c r="P326" s="149"/>
      <c r="Q326" s="149"/>
      <c r="R326" s="149"/>
      <c r="S326" s="149"/>
    </row>
    <row r="327" spans="1:19" s="31" customFormat="1">
      <c r="A327" s="149"/>
      <c r="B327" s="149"/>
      <c r="C327" s="149"/>
      <c r="D327" s="149"/>
      <c r="E327" s="149"/>
      <c r="F327" s="149"/>
      <c r="G327" s="149"/>
      <c r="H327" s="149"/>
      <c r="I327" s="149"/>
      <c r="J327" s="149"/>
      <c r="K327" s="149"/>
      <c r="L327" s="149"/>
      <c r="M327" s="149"/>
      <c r="N327" s="149"/>
      <c r="O327" s="149"/>
      <c r="P327" s="149"/>
      <c r="Q327" s="149"/>
      <c r="R327" s="149"/>
      <c r="S327" s="149"/>
    </row>
    <row r="328" spans="1:19" s="31" customFormat="1" ht="16.5" customHeight="1">
      <c r="A328" s="196" t="s">
        <v>452</v>
      </c>
      <c r="B328" s="182" t="s">
        <v>163</v>
      </c>
      <c r="C328" s="183"/>
      <c r="D328" s="182" t="s">
        <v>164</v>
      </c>
      <c r="E328" s="183"/>
      <c r="F328" s="182" t="s">
        <v>165</v>
      </c>
      <c r="G328" s="183"/>
      <c r="H328" s="182" t="s">
        <v>166</v>
      </c>
      <c r="I328" s="183"/>
      <c r="J328" s="182" t="s">
        <v>167</v>
      </c>
      <c r="K328" s="183"/>
      <c r="L328" s="182" t="s">
        <v>168</v>
      </c>
      <c r="M328" s="183"/>
      <c r="N328" s="182" t="s">
        <v>169</v>
      </c>
      <c r="O328" s="183"/>
      <c r="P328" s="149"/>
      <c r="Q328" s="149"/>
      <c r="R328" s="149"/>
      <c r="S328" s="149"/>
    </row>
    <row r="329" spans="1:19" s="31" customFormat="1">
      <c r="A329" s="197"/>
      <c r="B329" s="148" t="s">
        <v>3</v>
      </c>
      <c r="C329" s="148" t="s">
        <v>4</v>
      </c>
      <c r="D329" s="148" t="s">
        <v>3</v>
      </c>
      <c r="E329" s="148" t="s">
        <v>4</v>
      </c>
      <c r="F329" s="148" t="s">
        <v>3</v>
      </c>
      <c r="G329" s="148" t="s">
        <v>4</v>
      </c>
      <c r="H329" s="148" t="s">
        <v>3</v>
      </c>
      <c r="I329" s="148" t="s">
        <v>4</v>
      </c>
      <c r="J329" s="148" t="s">
        <v>3</v>
      </c>
      <c r="K329" s="148" t="s">
        <v>4</v>
      </c>
      <c r="L329" s="148" t="s">
        <v>3</v>
      </c>
      <c r="M329" s="148" t="s">
        <v>4</v>
      </c>
      <c r="N329" s="148" t="s">
        <v>3</v>
      </c>
      <c r="O329" s="148" t="s">
        <v>4</v>
      </c>
      <c r="P329" s="39"/>
      <c r="Q329" s="39"/>
      <c r="R329" s="149"/>
      <c r="S329" s="149"/>
    </row>
    <row r="330" spans="1:19" s="38" customFormat="1">
      <c r="A330" s="91" t="s">
        <v>222</v>
      </c>
      <c r="B330" s="105">
        <v>6</v>
      </c>
      <c r="C330" s="105">
        <v>1</v>
      </c>
      <c r="D330" s="105">
        <v>4</v>
      </c>
      <c r="E330" s="105">
        <v>0</v>
      </c>
      <c r="F330" s="105">
        <v>2169</v>
      </c>
      <c r="G330" s="105">
        <v>653</v>
      </c>
      <c r="H330" s="105">
        <v>1</v>
      </c>
      <c r="I330" s="105">
        <v>0</v>
      </c>
      <c r="J330" s="105">
        <v>9</v>
      </c>
      <c r="K330" s="105">
        <v>3</v>
      </c>
      <c r="L330" s="105">
        <v>8</v>
      </c>
      <c r="M330" s="105">
        <v>2</v>
      </c>
      <c r="N330" s="105">
        <v>26</v>
      </c>
      <c r="O330" s="105">
        <v>15</v>
      </c>
      <c r="P330" s="149"/>
      <c r="Q330" s="149"/>
      <c r="R330" s="149"/>
      <c r="S330" s="149"/>
    </row>
    <row r="331" spans="1:19" s="38" customFormat="1">
      <c r="A331" s="91" t="s">
        <v>223</v>
      </c>
      <c r="B331" s="107">
        <v>1</v>
      </c>
      <c r="C331" s="107">
        <v>0</v>
      </c>
      <c r="D331" s="107">
        <v>0</v>
      </c>
      <c r="E331" s="107">
        <v>0</v>
      </c>
      <c r="F331" s="107">
        <v>393</v>
      </c>
      <c r="G331" s="107">
        <v>102</v>
      </c>
      <c r="H331" s="107">
        <v>0</v>
      </c>
      <c r="I331" s="107">
        <v>0</v>
      </c>
      <c r="J331" s="107">
        <v>0</v>
      </c>
      <c r="K331" s="107">
        <v>1</v>
      </c>
      <c r="L331" s="107">
        <v>2</v>
      </c>
      <c r="M331" s="107">
        <v>1</v>
      </c>
      <c r="N331" s="107">
        <v>6</v>
      </c>
      <c r="O331" s="107">
        <v>4</v>
      </c>
      <c r="P331" s="149"/>
      <c r="Q331" s="149"/>
      <c r="R331" s="149"/>
      <c r="S331" s="149"/>
    </row>
    <row r="332" spans="1:19" s="38" customFormat="1">
      <c r="A332" s="91" t="s">
        <v>224</v>
      </c>
      <c r="B332" s="107">
        <v>1</v>
      </c>
      <c r="C332" s="107">
        <v>1</v>
      </c>
      <c r="D332" s="107">
        <v>4</v>
      </c>
      <c r="E332" s="107">
        <v>0</v>
      </c>
      <c r="F332" s="107">
        <v>827</v>
      </c>
      <c r="G332" s="107">
        <v>291</v>
      </c>
      <c r="H332" s="107">
        <v>0</v>
      </c>
      <c r="I332" s="107">
        <v>0</v>
      </c>
      <c r="J332" s="107">
        <v>2</v>
      </c>
      <c r="K332" s="107">
        <v>2</v>
      </c>
      <c r="L332" s="107">
        <v>1</v>
      </c>
      <c r="M332" s="107">
        <v>0</v>
      </c>
      <c r="N332" s="107">
        <v>10</v>
      </c>
      <c r="O332" s="107">
        <v>7</v>
      </c>
      <c r="P332" s="149"/>
      <c r="Q332" s="149"/>
      <c r="R332" s="149"/>
      <c r="S332" s="149"/>
    </row>
    <row r="333" spans="1:19" s="38" customFormat="1">
      <c r="A333" s="91" t="s">
        <v>288</v>
      </c>
      <c r="B333" s="107">
        <v>1</v>
      </c>
      <c r="C333" s="107">
        <v>0</v>
      </c>
      <c r="D333" s="107">
        <v>0</v>
      </c>
      <c r="E333" s="107">
        <v>0</v>
      </c>
      <c r="F333" s="107">
        <v>129</v>
      </c>
      <c r="G333" s="107">
        <v>25</v>
      </c>
      <c r="H333" s="107">
        <v>0</v>
      </c>
      <c r="I333" s="107">
        <v>0</v>
      </c>
      <c r="J333" s="107">
        <v>0</v>
      </c>
      <c r="K333" s="107">
        <v>0</v>
      </c>
      <c r="L333" s="107">
        <v>2</v>
      </c>
      <c r="M333" s="107">
        <v>0</v>
      </c>
      <c r="N333" s="107">
        <v>2</v>
      </c>
      <c r="O333" s="107">
        <v>0</v>
      </c>
      <c r="P333" s="149"/>
      <c r="Q333" s="149"/>
      <c r="R333" s="149"/>
      <c r="S333" s="149"/>
    </row>
    <row r="334" spans="1:19" s="38" customFormat="1">
      <c r="A334" s="91" t="s">
        <v>225</v>
      </c>
      <c r="B334" s="107">
        <v>1</v>
      </c>
      <c r="C334" s="107">
        <v>0</v>
      </c>
      <c r="D334" s="107">
        <v>0</v>
      </c>
      <c r="E334" s="107">
        <v>0</v>
      </c>
      <c r="F334" s="107">
        <v>259</v>
      </c>
      <c r="G334" s="107">
        <v>85</v>
      </c>
      <c r="H334" s="107">
        <v>0</v>
      </c>
      <c r="I334" s="107">
        <v>0</v>
      </c>
      <c r="J334" s="107">
        <v>3</v>
      </c>
      <c r="K334" s="107">
        <v>0</v>
      </c>
      <c r="L334" s="107">
        <v>0</v>
      </c>
      <c r="M334" s="107">
        <v>0</v>
      </c>
      <c r="N334" s="107">
        <v>0</v>
      </c>
      <c r="O334" s="107">
        <v>0</v>
      </c>
      <c r="P334" s="149"/>
      <c r="Q334" s="149"/>
      <c r="R334" s="149"/>
      <c r="S334" s="149"/>
    </row>
    <row r="335" spans="1:19" s="38" customFormat="1">
      <c r="A335" s="91" t="s">
        <v>226</v>
      </c>
      <c r="B335" s="107">
        <v>2</v>
      </c>
      <c r="C335" s="107">
        <v>0</v>
      </c>
      <c r="D335" s="107">
        <v>0</v>
      </c>
      <c r="E335" s="107">
        <v>0</v>
      </c>
      <c r="F335" s="107">
        <v>101</v>
      </c>
      <c r="G335" s="107">
        <v>18</v>
      </c>
      <c r="H335" s="107">
        <v>0</v>
      </c>
      <c r="I335" s="107">
        <v>0</v>
      </c>
      <c r="J335" s="107">
        <v>0</v>
      </c>
      <c r="K335" s="107">
        <v>0</v>
      </c>
      <c r="L335" s="107">
        <v>1</v>
      </c>
      <c r="M335" s="107">
        <v>0</v>
      </c>
      <c r="N335" s="107">
        <v>1</v>
      </c>
      <c r="O335" s="107">
        <v>0</v>
      </c>
      <c r="P335" s="149"/>
      <c r="Q335" s="149"/>
      <c r="R335" s="149"/>
      <c r="S335" s="149"/>
    </row>
    <row r="336" spans="1:19" s="38" customFormat="1">
      <c r="A336" s="91" t="s">
        <v>227</v>
      </c>
      <c r="B336" s="107">
        <v>0</v>
      </c>
      <c r="C336" s="107">
        <v>0</v>
      </c>
      <c r="D336" s="107">
        <v>0</v>
      </c>
      <c r="E336" s="107">
        <v>0</v>
      </c>
      <c r="F336" s="107">
        <v>128</v>
      </c>
      <c r="G336" s="107">
        <v>36</v>
      </c>
      <c r="H336" s="107">
        <v>0</v>
      </c>
      <c r="I336" s="107">
        <v>0</v>
      </c>
      <c r="J336" s="107">
        <v>2</v>
      </c>
      <c r="K336" s="107">
        <v>0</v>
      </c>
      <c r="L336" s="107">
        <v>1</v>
      </c>
      <c r="M336" s="107">
        <v>1</v>
      </c>
      <c r="N336" s="107">
        <v>4</v>
      </c>
      <c r="O336" s="107">
        <v>3</v>
      </c>
      <c r="P336" s="149"/>
      <c r="Q336" s="149"/>
      <c r="R336" s="149"/>
      <c r="S336" s="149"/>
    </row>
    <row r="337" spans="1:19" s="38" customFormat="1">
      <c r="A337" s="91" t="s">
        <v>228</v>
      </c>
      <c r="B337" s="107">
        <v>0</v>
      </c>
      <c r="C337" s="107">
        <v>0</v>
      </c>
      <c r="D337" s="107">
        <v>0</v>
      </c>
      <c r="E337" s="107">
        <v>0</v>
      </c>
      <c r="F337" s="107">
        <v>33</v>
      </c>
      <c r="G337" s="107">
        <v>11</v>
      </c>
      <c r="H337" s="107">
        <v>0</v>
      </c>
      <c r="I337" s="107">
        <v>0</v>
      </c>
      <c r="J337" s="107">
        <v>1</v>
      </c>
      <c r="K337" s="107">
        <v>0</v>
      </c>
      <c r="L337" s="107">
        <v>0</v>
      </c>
      <c r="M337" s="107">
        <v>0</v>
      </c>
      <c r="N337" s="107">
        <v>0</v>
      </c>
      <c r="O337" s="107">
        <v>0</v>
      </c>
      <c r="P337" s="149"/>
      <c r="Q337" s="149"/>
      <c r="R337" s="149"/>
      <c r="S337" s="149"/>
    </row>
    <row r="338" spans="1:19" s="38" customFormat="1">
      <c r="A338" s="91" t="s">
        <v>229</v>
      </c>
      <c r="B338" s="107">
        <v>0</v>
      </c>
      <c r="C338" s="107">
        <v>0</v>
      </c>
      <c r="D338" s="107">
        <v>0</v>
      </c>
      <c r="E338" s="107">
        <v>0</v>
      </c>
      <c r="F338" s="107">
        <v>63</v>
      </c>
      <c r="G338" s="107">
        <v>18</v>
      </c>
      <c r="H338" s="107">
        <v>0</v>
      </c>
      <c r="I338" s="107">
        <v>0</v>
      </c>
      <c r="J338" s="107">
        <v>1</v>
      </c>
      <c r="K338" s="107">
        <v>0</v>
      </c>
      <c r="L338" s="107">
        <v>0</v>
      </c>
      <c r="M338" s="107">
        <v>0</v>
      </c>
      <c r="N338" s="107">
        <v>0</v>
      </c>
      <c r="O338" s="107">
        <v>1</v>
      </c>
      <c r="P338" s="149"/>
      <c r="Q338" s="149"/>
      <c r="R338" s="149"/>
      <c r="S338" s="149"/>
    </row>
    <row r="339" spans="1:19" s="38" customFormat="1">
      <c r="A339" s="91" t="s">
        <v>230</v>
      </c>
      <c r="B339" s="107">
        <v>0</v>
      </c>
      <c r="C339" s="107">
        <v>0</v>
      </c>
      <c r="D339" s="107">
        <v>0</v>
      </c>
      <c r="E339" s="107">
        <v>0</v>
      </c>
      <c r="F339" s="107">
        <v>9</v>
      </c>
      <c r="G339" s="107">
        <v>2</v>
      </c>
      <c r="H339" s="107">
        <v>1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149"/>
      <c r="Q339" s="149"/>
      <c r="R339" s="149"/>
      <c r="S339" s="149"/>
    </row>
    <row r="340" spans="1:19" s="38" customFormat="1">
      <c r="A340" s="91" t="s">
        <v>231</v>
      </c>
      <c r="B340" s="107">
        <v>0</v>
      </c>
      <c r="C340" s="107">
        <v>0</v>
      </c>
      <c r="D340" s="107">
        <v>0</v>
      </c>
      <c r="E340" s="107">
        <v>0</v>
      </c>
      <c r="F340" s="107">
        <v>21</v>
      </c>
      <c r="G340" s="107">
        <v>5</v>
      </c>
      <c r="H340" s="107">
        <v>0</v>
      </c>
      <c r="I340" s="107">
        <v>0</v>
      </c>
      <c r="J340" s="107">
        <v>0</v>
      </c>
      <c r="K340" s="107">
        <v>0</v>
      </c>
      <c r="L340" s="107">
        <v>1</v>
      </c>
      <c r="M340" s="107">
        <v>0</v>
      </c>
      <c r="N340" s="107">
        <v>0</v>
      </c>
      <c r="O340" s="107">
        <v>0</v>
      </c>
      <c r="P340" s="149"/>
      <c r="Q340" s="149"/>
      <c r="R340" s="149"/>
      <c r="S340" s="149"/>
    </row>
    <row r="341" spans="1:19" s="38" customFormat="1">
      <c r="A341" s="91" t="s">
        <v>232</v>
      </c>
      <c r="B341" s="107">
        <v>0</v>
      </c>
      <c r="C341" s="107">
        <v>0</v>
      </c>
      <c r="D341" s="107">
        <v>0</v>
      </c>
      <c r="E341" s="107">
        <v>0</v>
      </c>
      <c r="F341" s="107">
        <v>20</v>
      </c>
      <c r="G341" s="107">
        <v>7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149"/>
      <c r="Q341" s="149"/>
      <c r="R341" s="149"/>
      <c r="S341" s="149"/>
    </row>
    <row r="342" spans="1:19" s="38" customFormat="1">
      <c r="A342" s="91" t="s">
        <v>233</v>
      </c>
      <c r="B342" s="107">
        <v>0</v>
      </c>
      <c r="C342" s="107">
        <v>0</v>
      </c>
      <c r="D342" s="107">
        <v>0</v>
      </c>
      <c r="E342" s="107">
        <v>0</v>
      </c>
      <c r="F342" s="107">
        <v>9</v>
      </c>
      <c r="G342" s="107">
        <v>1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7">
        <v>0</v>
      </c>
      <c r="O342" s="107">
        <v>0</v>
      </c>
      <c r="P342" s="149"/>
      <c r="Q342" s="149"/>
      <c r="R342" s="149"/>
      <c r="S342" s="149"/>
    </row>
    <row r="343" spans="1:19" s="38" customFormat="1">
      <c r="A343" s="91" t="s">
        <v>234</v>
      </c>
      <c r="B343" s="107">
        <v>0</v>
      </c>
      <c r="C343" s="107">
        <v>0</v>
      </c>
      <c r="D343" s="107">
        <v>0</v>
      </c>
      <c r="E343" s="107">
        <v>0</v>
      </c>
      <c r="F343" s="107">
        <v>11</v>
      </c>
      <c r="G343" s="107">
        <v>2</v>
      </c>
      <c r="H343" s="107">
        <v>0</v>
      </c>
      <c r="I343" s="107">
        <v>0</v>
      </c>
      <c r="J343" s="107">
        <v>0</v>
      </c>
      <c r="K343" s="107">
        <v>0</v>
      </c>
      <c r="L343" s="107">
        <v>0</v>
      </c>
      <c r="M343" s="107">
        <v>0</v>
      </c>
      <c r="N343" s="107">
        <v>0</v>
      </c>
      <c r="O343" s="107">
        <v>0</v>
      </c>
      <c r="P343" s="149"/>
      <c r="Q343" s="149"/>
      <c r="R343" s="149"/>
      <c r="S343" s="149"/>
    </row>
    <row r="344" spans="1:19" s="38" customFormat="1">
      <c r="A344" s="91" t="s">
        <v>235</v>
      </c>
      <c r="B344" s="107">
        <v>0</v>
      </c>
      <c r="C344" s="107">
        <v>0</v>
      </c>
      <c r="D344" s="107">
        <v>0</v>
      </c>
      <c r="E344" s="107">
        <v>0</v>
      </c>
      <c r="F344" s="107">
        <v>12</v>
      </c>
      <c r="G344" s="107">
        <v>5</v>
      </c>
      <c r="H344" s="107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  <c r="N344" s="107">
        <v>1</v>
      </c>
      <c r="O344" s="107">
        <v>0</v>
      </c>
      <c r="P344" s="149"/>
      <c r="Q344" s="149"/>
      <c r="R344" s="149"/>
      <c r="S344" s="149"/>
    </row>
    <row r="345" spans="1:19" s="38" customFormat="1">
      <c r="A345" s="91" t="s">
        <v>236</v>
      </c>
      <c r="B345" s="107">
        <v>0</v>
      </c>
      <c r="C345" s="107">
        <v>0</v>
      </c>
      <c r="D345" s="107">
        <v>0</v>
      </c>
      <c r="E345" s="107">
        <v>0</v>
      </c>
      <c r="F345" s="107">
        <v>29</v>
      </c>
      <c r="G345" s="107">
        <v>5</v>
      </c>
      <c r="H345" s="107">
        <v>0</v>
      </c>
      <c r="I345" s="107">
        <v>0</v>
      </c>
      <c r="J345" s="107">
        <v>0</v>
      </c>
      <c r="K345" s="107">
        <v>0</v>
      </c>
      <c r="L345" s="107">
        <v>0</v>
      </c>
      <c r="M345" s="107">
        <v>0</v>
      </c>
      <c r="N345" s="107">
        <v>0</v>
      </c>
      <c r="O345" s="107">
        <v>0</v>
      </c>
      <c r="P345" s="149"/>
      <c r="Q345" s="149"/>
      <c r="R345" s="149"/>
      <c r="S345" s="149"/>
    </row>
    <row r="346" spans="1:19" s="38" customFormat="1">
      <c r="A346" s="91" t="s">
        <v>237</v>
      </c>
      <c r="B346" s="107">
        <v>0</v>
      </c>
      <c r="C346" s="107">
        <v>0</v>
      </c>
      <c r="D346" s="107">
        <v>0</v>
      </c>
      <c r="E346" s="107">
        <v>0</v>
      </c>
      <c r="F346" s="107">
        <v>29</v>
      </c>
      <c r="G346" s="107">
        <v>9</v>
      </c>
      <c r="H346" s="107">
        <v>0</v>
      </c>
      <c r="I346" s="107">
        <v>0</v>
      </c>
      <c r="J346" s="107">
        <v>0</v>
      </c>
      <c r="K346" s="107">
        <v>0</v>
      </c>
      <c r="L346" s="107">
        <v>0</v>
      </c>
      <c r="M346" s="107">
        <v>0</v>
      </c>
      <c r="N346" s="107">
        <v>1</v>
      </c>
      <c r="O346" s="107">
        <v>0</v>
      </c>
      <c r="P346" s="149"/>
      <c r="Q346" s="149"/>
      <c r="R346" s="149"/>
      <c r="S346" s="149"/>
    </row>
    <row r="347" spans="1:19" s="38" customFormat="1">
      <c r="A347" s="91" t="s">
        <v>238</v>
      </c>
      <c r="B347" s="107">
        <v>0</v>
      </c>
      <c r="C347" s="107">
        <v>0</v>
      </c>
      <c r="D347" s="107">
        <v>0</v>
      </c>
      <c r="E347" s="107">
        <v>0</v>
      </c>
      <c r="F347" s="107">
        <v>4</v>
      </c>
      <c r="G347" s="107">
        <v>1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49"/>
      <c r="Q347" s="149"/>
      <c r="R347" s="149"/>
      <c r="S347" s="149"/>
    </row>
    <row r="348" spans="1:19" s="38" customFormat="1">
      <c r="A348" s="91" t="s">
        <v>239</v>
      </c>
      <c r="B348" s="107">
        <v>0</v>
      </c>
      <c r="C348" s="107">
        <v>0</v>
      </c>
      <c r="D348" s="107">
        <v>0</v>
      </c>
      <c r="E348" s="107">
        <v>0</v>
      </c>
      <c r="F348" s="107">
        <v>12</v>
      </c>
      <c r="G348" s="107">
        <v>7</v>
      </c>
      <c r="H348" s="107">
        <v>0</v>
      </c>
      <c r="I348" s="107">
        <v>0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07">
        <v>0</v>
      </c>
      <c r="P348" s="149"/>
      <c r="Q348" s="149"/>
      <c r="R348" s="149"/>
      <c r="S348" s="149"/>
    </row>
    <row r="349" spans="1:19" s="38" customFormat="1">
      <c r="A349" s="91" t="s">
        <v>240</v>
      </c>
      <c r="B349" s="107">
        <v>0</v>
      </c>
      <c r="C349" s="107">
        <v>0</v>
      </c>
      <c r="D349" s="107">
        <v>0</v>
      </c>
      <c r="E349" s="107">
        <v>0</v>
      </c>
      <c r="F349" s="107">
        <v>61</v>
      </c>
      <c r="G349" s="107">
        <v>20</v>
      </c>
      <c r="H349" s="107">
        <v>0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  <c r="N349" s="107">
        <v>1</v>
      </c>
      <c r="O349" s="107">
        <v>0</v>
      </c>
      <c r="P349" s="149"/>
      <c r="Q349" s="149"/>
      <c r="R349" s="149"/>
      <c r="S349" s="149"/>
    </row>
    <row r="350" spans="1:19" s="38" customFormat="1">
      <c r="A350" s="91" t="s">
        <v>241</v>
      </c>
      <c r="B350" s="107">
        <v>0</v>
      </c>
      <c r="C350" s="107">
        <v>0</v>
      </c>
      <c r="D350" s="107">
        <v>0</v>
      </c>
      <c r="E350" s="107">
        <v>0</v>
      </c>
      <c r="F350" s="107">
        <v>16</v>
      </c>
      <c r="G350" s="107">
        <v>1</v>
      </c>
      <c r="H350" s="107">
        <v>0</v>
      </c>
      <c r="I350" s="107">
        <v>0</v>
      </c>
      <c r="J350" s="107">
        <v>0</v>
      </c>
      <c r="K350" s="107">
        <v>0</v>
      </c>
      <c r="L350" s="107">
        <v>0</v>
      </c>
      <c r="M350" s="107">
        <v>0</v>
      </c>
      <c r="N350" s="107">
        <v>0</v>
      </c>
      <c r="O350" s="107">
        <v>0</v>
      </c>
      <c r="P350" s="149"/>
      <c r="Q350" s="149"/>
      <c r="R350" s="149"/>
      <c r="S350" s="149"/>
    </row>
    <row r="351" spans="1:19" s="38" customFormat="1">
      <c r="A351" s="91" t="s">
        <v>242</v>
      </c>
      <c r="B351" s="107">
        <v>0</v>
      </c>
      <c r="C351" s="107">
        <v>0</v>
      </c>
      <c r="D351" s="107">
        <v>0</v>
      </c>
      <c r="E351" s="107">
        <v>0</v>
      </c>
      <c r="F351" s="107">
        <v>3</v>
      </c>
      <c r="G351" s="107">
        <v>2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49"/>
      <c r="Q351" s="149"/>
      <c r="R351" s="149"/>
      <c r="S351" s="149"/>
    </row>
    <row r="352" spans="1:19" s="38" customFormat="1">
      <c r="A352" s="91" t="s">
        <v>243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49"/>
      <c r="Q352" s="149"/>
      <c r="R352" s="149"/>
      <c r="S352" s="149"/>
    </row>
    <row r="353" spans="1:19" s="31" customFormat="1">
      <c r="A353" s="149"/>
      <c r="B353" s="149"/>
      <c r="C353" s="149"/>
      <c r="D353" s="149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49"/>
      <c r="Q353" s="149"/>
      <c r="R353" s="149"/>
      <c r="S353" s="149"/>
    </row>
    <row r="354" spans="1:19" s="31" customFormat="1">
      <c r="A354" s="149"/>
      <c r="B354" s="149"/>
      <c r="C354" s="149"/>
      <c r="D354" s="149"/>
      <c r="E354" s="149"/>
      <c r="F354" s="149"/>
      <c r="G354" s="149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</row>
    <row r="355" spans="1:19" s="38" customFormat="1" ht="16.5" customHeight="1">
      <c r="A355" s="196" t="s">
        <v>452</v>
      </c>
      <c r="B355" s="182" t="s">
        <v>170</v>
      </c>
      <c r="C355" s="183"/>
      <c r="D355" s="182" t="s">
        <v>171</v>
      </c>
      <c r="E355" s="183"/>
      <c r="F355" s="182" t="s">
        <v>172</v>
      </c>
      <c r="G355" s="183"/>
      <c r="H355" s="182" t="s">
        <v>173</v>
      </c>
      <c r="I355" s="183"/>
      <c r="J355" s="182" t="s">
        <v>174</v>
      </c>
      <c r="K355" s="183"/>
      <c r="L355" s="182" t="s">
        <v>175</v>
      </c>
      <c r="M355" s="183"/>
      <c r="N355" s="182" t="s">
        <v>176</v>
      </c>
      <c r="O355" s="183"/>
      <c r="P355" s="149"/>
      <c r="Q355" s="149"/>
      <c r="R355" s="149"/>
      <c r="S355" s="149"/>
    </row>
    <row r="356" spans="1:19" s="38" customFormat="1">
      <c r="A356" s="197"/>
      <c r="B356" s="148" t="s">
        <v>3</v>
      </c>
      <c r="C356" s="148" t="s">
        <v>4</v>
      </c>
      <c r="D356" s="148" t="s">
        <v>3</v>
      </c>
      <c r="E356" s="148" t="s">
        <v>4</v>
      </c>
      <c r="F356" s="148" t="s">
        <v>3</v>
      </c>
      <c r="G356" s="148" t="s">
        <v>4</v>
      </c>
      <c r="H356" s="148" t="s">
        <v>3</v>
      </c>
      <c r="I356" s="148" t="s">
        <v>4</v>
      </c>
      <c r="J356" s="148" t="s">
        <v>3</v>
      </c>
      <c r="K356" s="148" t="s">
        <v>4</v>
      </c>
      <c r="L356" s="148" t="s">
        <v>3</v>
      </c>
      <c r="M356" s="148" t="s">
        <v>4</v>
      </c>
      <c r="N356" s="148" t="s">
        <v>3</v>
      </c>
      <c r="O356" s="148" t="s">
        <v>4</v>
      </c>
      <c r="P356" s="39"/>
      <c r="Q356" s="39"/>
      <c r="R356" s="149"/>
      <c r="S356" s="149"/>
    </row>
    <row r="357" spans="1:19" s="38" customFormat="1">
      <c r="A357" s="91" t="s">
        <v>222</v>
      </c>
      <c r="B357" s="105">
        <v>11</v>
      </c>
      <c r="C357" s="105">
        <v>6</v>
      </c>
      <c r="D357" s="105">
        <v>20</v>
      </c>
      <c r="E357" s="105">
        <v>4</v>
      </c>
      <c r="F357" s="105">
        <v>3</v>
      </c>
      <c r="G357" s="105">
        <v>2</v>
      </c>
      <c r="H357" s="105">
        <v>0</v>
      </c>
      <c r="I357" s="105">
        <v>2</v>
      </c>
      <c r="J357" s="105">
        <v>7</v>
      </c>
      <c r="K357" s="105">
        <v>9</v>
      </c>
      <c r="L357" s="105">
        <v>13</v>
      </c>
      <c r="M357" s="105">
        <v>2</v>
      </c>
      <c r="N357" s="105">
        <v>1</v>
      </c>
      <c r="O357" s="105">
        <v>0</v>
      </c>
      <c r="P357" s="149"/>
      <c r="Q357" s="149"/>
      <c r="R357" s="149"/>
      <c r="S357" s="149"/>
    </row>
    <row r="358" spans="1:19" s="38" customFormat="1">
      <c r="A358" s="91" t="s">
        <v>223</v>
      </c>
      <c r="B358" s="107">
        <v>4</v>
      </c>
      <c r="C358" s="107">
        <v>4</v>
      </c>
      <c r="D358" s="107">
        <v>6</v>
      </c>
      <c r="E358" s="107">
        <v>1</v>
      </c>
      <c r="F358" s="107">
        <v>0</v>
      </c>
      <c r="G358" s="107">
        <v>0</v>
      </c>
      <c r="H358" s="107">
        <v>0</v>
      </c>
      <c r="I358" s="107">
        <v>1</v>
      </c>
      <c r="J358" s="107">
        <v>2</v>
      </c>
      <c r="K358" s="107">
        <v>4</v>
      </c>
      <c r="L358" s="107">
        <v>2</v>
      </c>
      <c r="M358" s="107">
        <v>1</v>
      </c>
      <c r="N358" s="107">
        <v>1</v>
      </c>
      <c r="O358" s="107">
        <v>0</v>
      </c>
      <c r="P358" s="149"/>
      <c r="Q358" s="149"/>
      <c r="R358" s="149"/>
      <c r="S358" s="149"/>
    </row>
    <row r="359" spans="1:19" s="38" customFormat="1">
      <c r="A359" s="91" t="s">
        <v>224</v>
      </c>
      <c r="B359" s="107">
        <v>4</v>
      </c>
      <c r="C359" s="107">
        <v>1</v>
      </c>
      <c r="D359" s="107">
        <v>6</v>
      </c>
      <c r="E359" s="107">
        <v>2</v>
      </c>
      <c r="F359" s="107">
        <v>1</v>
      </c>
      <c r="G359" s="107">
        <v>1</v>
      </c>
      <c r="H359" s="107">
        <v>0</v>
      </c>
      <c r="I359" s="107">
        <v>0</v>
      </c>
      <c r="J359" s="107">
        <v>4</v>
      </c>
      <c r="K359" s="107">
        <v>2</v>
      </c>
      <c r="L359" s="107">
        <v>5</v>
      </c>
      <c r="M359" s="107">
        <v>0</v>
      </c>
      <c r="N359" s="107">
        <v>0</v>
      </c>
      <c r="O359" s="107">
        <v>0</v>
      </c>
      <c r="P359" s="149"/>
      <c r="Q359" s="149"/>
      <c r="R359" s="149"/>
      <c r="S359" s="149"/>
    </row>
    <row r="360" spans="1:19" s="38" customFormat="1">
      <c r="A360" s="91" t="s">
        <v>288</v>
      </c>
      <c r="B360" s="107">
        <v>0</v>
      </c>
      <c r="C360" s="107">
        <v>0</v>
      </c>
      <c r="D360" s="107">
        <v>1</v>
      </c>
      <c r="E360" s="107">
        <v>1</v>
      </c>
      <c r="F360" s="107">
        <v>0</v>
      </c>
      <c r="G360" s="107">
        <v>0</v>
      </c>
      <c r="H360" s="107">
        <v>0</v>
      </c>
      <c r="I360" s="107">
        <v>0</v>
      </c>
      <c r="J360" s="107">
        <v>0</v>
      </c>
      <c r="K360" s="107">
        <v>1</v>
      </c>
      <c r="L360" s="107">
        <v>4</v>
      </c>
      <c r="M360" s="107">
        <v>1</v>
      </c>
      <c r="N360" s="107">
        <v>0</v>
      </c>
      <c r="O360" s="107">
        <v>0</v>
      </c>
      <c r="P360" s="149"/>
      <c r="Q360" s="149"/>
      <c r="R360" s="149"/>
      <c r="S360" s="149"/>
    </row>
    <row r="361" spans="1:19" s="38" customFormat="1">
      <c r="A361" s="91" t="s">
        <v>225</v>
      </c>
      <c r="B361" s="107">
        <v>2</v>
      </c>
      <c r="C361" s="107">
        <v>0</v>
      </c>
      <c r="D361" s="107">
        <v>0</v>
      </c>
      <c r="E361" s="107">
        <v>0</v>
      </c>
      <c r="F361" s="107">
        <v>1</v>
      </c>
      <c r="G361" s="107">
        <v>0</v>
      </c>
      <c r="H361" s="107">
        <v>0</v>
      </c>
      <c r="I361" s="107">
        <v>0</v>
      </c>
      <c r="J361" s="107">
        <v>0</v>
      </c>
      <c r="K361" s="107">
        <v>0</v>
      </c>
      <c r="L361" s="107">
        <v>1</v>
      </c>
      <c r="M361" s="107">
        <v>0</v>
      </c>
      <c r="N361" s="107">
        <v>0</v>
      </c>
      <c r="O361" s="107">
        <v>0</v>
      </c>
      <c r="P361" s="149"/>
      <c r="Q361" s="149"/>
      <c r="R361" s="149"/>
      <c r="S361" s="149"/>
    </row>
    <row r="362" spans="1:19" s="38" customFormat="1">
      <c r="A362" s="91" t="s">
        <v>226</v>
      </c>
      <c r="B362" s="107">
        <v>0</v>
      </c>
      <c r="C362" s="107">
        <v>0</v>
      </c>
      <c r="D362" s="107">
        <v>2</v>
      </c>
      <c r="E362" s="107">
        <v>0</v>
      </c>
      <c r="F362" s="107">
        <v>0</v>
      </c>
      <c r="G362" s="107">
        <v>0</v>
      </c>
      <c r="H362" s="107">
        <v>0</v>
      </c>
      <c r="I362" s="107">
        <v>0</v>
      </c>
      <c r="J362" s="107">
        <v>0</v>
      </c>
      <c r="K362" s="107">
        <v>0</v>
      </c>
      <c r="L362" s="107">
        <v>0</v>
      </c>
      <c r="M362" s="107">
        <v>0</v>
      </c>
      <c r="N362" s="107">
        <v>0</v>
      </c>
      <c r="O362" s="107">
        <v>0</v>
      </c>
      <c r="P362" s="149"/>
      <c r="Q362" s="149"/>
      <c r="R362" s="149"/>
      <c r="S362" s="149"/>
    </row>
    <row r="363" spans="1:19" s="38" customFormat="1">
      <c r="A363" s="91" t="s">
        <v>227</v>
      </c>
      <c r="B363" s="107">
        <v>1</v>
      </c>
      <c r="C363" s="107">
        <v>0</v>
      </c>
      <c r="D363" s="107">
        <v>1</v>
      </c>
      <c r="E363" s="107">
        <v>0</v>
      </c>
      <c r="F363" s="107">
        <v>0</v>
      </c>
      <c r="G363" s="107">
        <v>0</v>
      </c>
      <c r="H363" s="107">
        <v>0</v>
      </c>
      <c r="I363" s="107">
        <v>0</v>
      </c>
      <c r="J363" s="107">
        <v>0</v>
      </c>
      <c r="K363" s="107">
        <v>1</v>
      </c>
      <c r="L363" s="107">
        <v>0</v>
      </c>
      <c r="M363" s="107">
        <v>0</v>
      </c>
      <c r="N363" s="107">
        <v>0</v>
      </c>
      <c r="O363" s="107">
        <v>0</v>
      </c>
      <c r="P363" s="149"/>
      <c r="Q363" s="149"/>
      <c r="R363" s="149"/>
      <c r="S363" s="149"/>
    </row>
    <row r="364" spans="1:19" s="38" customFormat="1">
      <c r="A364" s="91" t="s">
        <v>228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149"/>
      <c r="Q364" s="149"/>
      <c r="R364" s="149"/>
      <c r="S364" s="149"/>
    </row>
    <row r="365" spans="1:19" s="38" customFormat="1">
      <c r="A365" s="91" t="s">
        <v>229</v>
      </c>
      <c r="B365" s="107">
        <v>0</v>
      </c>
      <c r="C365" s="107">
        <v>0</v>
      </c>
      <c r="D365" s="107">
        <v>2</v>
      </c>
      <c r="E365" s="107">
        <v>0</v>
      </c>
      <c r="F365" s="107">
        <v>0</v>
      </c>
      <c r="G365" s="107">
        <v>0</v>
      </c>
      <c r="H365" s="107">
        <v>0</v>
      </c>
      <c r="I365" s="107">
        <v>0</v>
      </c>
      <c r="J365" s="107">
        <v>1</v>
      </c>
      <c r="K365" s="107">
        <v>0</v>
      </c>
      <c r="L365" s="107">
        <v>0</v>
      </c>
      <c r="M365" s="107">
        <v>0</v>
      </c>
      <c r="N365" s="107">
        <v>0</v>
      </c>
      <c r="O365" s="107">
        <v>0</v>
      </c>
      <c r="P365" s="149"/>
      <c r="Q365" s="149"/>
      <c r="R365" s="149"/>
      <c r="S365" s="149"/>
    </row>
    <row r="366" spans="1:19" s="38" customFormat="1">
      <c r="A366" s="91" t="s">
        <v>230</v>
      </c>
      <c r="B366" s="107">
        <v>0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49"/>
      <c r="Q366" s="149"/>
      <c r="R366" s="149"/>
      <c r="S366" s="149"/>
    </row>
    <row r="367" spans="1:19" s="38" customFormat="1">
      <c r="A367" s="91" t="s">
        <v>231</v>
      </c>
      <c r="B367" s="107">
        <v>0</v>
      </c>
      <c r="C367" s="107">
        <v>1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149"/>
      <c r="Q367" s="149"/>
      <c r="R367" s="149"/>
      <c r="S367" s="149"/>
    </row>
    <row r="368" spans="1:19" s="38" customFormat="1">
      <c r="A368" s="91" t="s">
        <v>232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49"/>
      <c r="Q368" s="149"/>
      <c r="R368" s="149"/>
      <c r="S368" s="149"/>
    </row>
    <row r="369" spans="1:19" s="38" customFormat="1">
      <c r="A369" s="91" t="s">
        <v>233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49"/>
      <c r="Q369" s="149"/>
      <c r="R369" s="149"/>
      <c r="S369" s="149"/>
    </row>
    <row r="370" spans="1:19" s="38" customFormat="1">
      <c r="A370" s="91" t="s">
        <v>234</v>
      </c>
      <c r="B370" s="107">
        <v>0</v>
      </c>
      <c r="C370" s="107">
        <v>0</v>
      </c>
      <c r="D370" s="107">
        <v>1</v>
      </c>
      <c r="E370" s="107">
        <v>0</v>
      </c>
      <c r="F370" s="107">
        <v>0</v>
      </c>
      <c r="G370" s="107">
        <v>0</v>
      </c>
      <c r="H370" s="107">
        <v>0</v>
      </c>
      <c r="I370" s="107">
        <v>0</v>
      </c>
      <c r="J370" s="107">
        <v>0</v>
      </c>
      <c r="K370" s="107">
        <v>0</v>
      </c>
      <c r="L370" s="107">
        <v>0</v>
      </c>
      <c r="M370" s="107">
        <v>0</v>
      </c>
      <c r="N370" s="107">
        <v>0</v>
      </c>
      <c r="O370" s="107">
        <v>0</v>
      </c>
      <c r="P370" s="149"/>
      <c r="Q370" s="149"/>
      <c r="R370" s="149"/>
      <c r="S370" s="149"/>
    </row>
    <row r="371" spans="1:19" s="38" customFormat="1">
      <c r="A371" s="91" t="s">
        <v>235</v>
      </c>
      <c r="B371" s="107">
        <v>0</v>
      </c>
      <c r="C371" s="107">
        <v>0</v>
      </c>
      <c r="D371" s="107">
        <v>0</v>
      </c>
      <c r="E371" s="107">
        <v>0</v>
      </c>
      <c r="F371" s="107">
        <v>1</v>
      </c>
      <c r="G371" s="107">
        <v>0</v>
      </c>
      <c r="H371" s="107">
        <v>0</v>
      </c>
      <c r="I371" s="107">
        <v>0</v>
      </c>
      <c r="J371" s="107">
        <v>0</v>
      </c>
      <c r="K371" s="107">
        <v>1</v>
      </c>
      <c r="L371" s="107">
        <v>1</v>
      </c>
      <c r="M371" s="107">
        <v>0</v>
      </c>
      <c r="N371" s="107">
        <v>0</v>
      </c>
      <c r="O371" s="107">
        <v>0</v>
      </c>
      <c r="P371" s="149"/>
      <c r="Q371" s="149"/>
      <c r="R371" s="149"/>
      <c r="S371" s="149"/>
    </row>
    <row r="372" spans="1:19" s="38" customFormat="1">
      <c r="A372" s="91" t="s">
        <v>236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0</v>
      </c>
      <c r="H372" s="107">
        <v>0</v>
      </c>
      <c r="I372" s="107">
        <v>0</v>
      </c>
      <c r="J372" s="107">
        <v>0</v>
      </c>
      <c r="K372" s="107">
        <v>0</v>
      </c>
      <c r="L372" s="107">
        <v>0</v>
      </c>
      <c r="M372" s="107">
        <v>0</v>
      </c>
      <c r="N372" s="107">
        <v>0</v>
      </c>
      <c r="O372" s="107">
        <v>0</v>
      </c>
      <c r="P372" s="149"/>
      <c r="Q372" s="149"/>
      <c r="R372" s="149"/>
      <c r="S372" s="149"/>
    </row>
    <row r="373" spans="1:19" s="38" customFormat="1">
      <c r="A373" s="91" t="s">
        <v>237</v>
      </c>
      <c r="B373" s="107">
        <v>0</v>
      </c>
      <c r="C373" s="107">
        <v>0</v>
      </c>
      <c r="D373" s="107">
        <v>0</v>
      </c>
      <c r="E373" s="107">
        <v>0</v>
      </c>
      <c r="F373" s="107">
        <v>0</v>
      </c>
      <c r="G373" s="107">
        <v>0</v>
      </c>
      <c r="H373" s="107">
        <v>0</v>
      </c>
      <c r="I373" s="107">
        <v>0</v>
      </c>
      <c r="J373" s="107">
        <v>0</v>
      </c>
      <c r="K373" s="107">
        <v>0</v>
      </c>
      <c r="L373" s="107">
        <v>0</v>
      </c>
      <c r="M373" s="107">
        <v>0</v>
      </c>
      <c r="N373" s="107">
        <v>0</v>
      </c>
      <c r="O373" s="107">
        <v>0</v>
      </c>
      <c r="P373" s="149"/>
      <c r="Q373" s="149"/>
      <c r="R373" s="149"/>
      <c r="S373" s="149"/>
    </row>
    <row r="374" spans="1:19" s="38" customFormat="1">
      <c r="A374" s="91" t="s">
        <v>238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0</v>
      </c>
      <c r="K374" s="107">
        <v>0</v>
      </c>
      <c r="L374" s="107">
        <v>0</v>
      </c>
      <c r="M374" s="107">
        <v>0</v>
      </c>
      <c r="N374" s="107">
        <v>0</v>
      </c>
      <c r="O374" s="107">
        <v>0</v>
      </c>
      <c r="P374" s="149"/>
      <c r="Q374" s="149"/>
      <c r="R374" s="149"/>
      <c r="S374" s="149"/>
    </row>
    <row r="375" spans="1:19" s="38" customFormat="1">
      <c r="A375" s="91" t="s">
        <v>239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1</v>
      </c>
      <c r="J375" s="107">
        <v>0</v>
      </c>
      <c r="K375" s="107">
        <v>0</v>
      </c>
      <c r="L375" s="107">
        <v>0</v>
      </c>
      <c r="M375" s="107">
        <v>0</v>
      </c>
      <c r="N375" s="107">
        <v>0</v>
      </c>
      <c r="O375" s="107">
        <v>0</v>
      </c>
      <c r="P375" s="149"/>
      <c r="Q375" s="149"/>
      <c r="R375" s="149"/>
      <c r="S375" s="149"/>
    </row>
    <row r="376" spans="1:19" s="38" customFormat="1">
      <c r="A376" s="91" t="s">
        <v>240</v>
      </c>
      <c r="B376" s="107">
        <v>0</v>
      </c>
      <c r="C376" s="107">
        <v>0</v>
      </c>
      <c r="D376" s="107">
        <v>1</v>
      </c>
      <c r="E376" s="107">
        <v>0</v>
      </c>
      <c r="F376" s="107">
        <v>0</v>
      </c>
      <c r="G376" s="107">
        <v>1</v>
      </c>
      <c r="H376" s="107">
        <v>0</v>
      </c>
      <c r="I376" s="107">
        <v>0</v>
      </c>
      <c r="J376" s="107">
        <v>0</v>
      </c>
      <c r="K376" s="107">
        <v>0</v>
      </c>
      <c r="L376" s="107">
        <v>0</v>
      </c>
      <c r="M376" s="107">
        <v>0</v>
      </c>
      <c r="N376" s="107">
        <v>0</v>
      </c>
      <c r="O376" s="107">
        <v>0</v>
      </c>
      <c r="P376" s="149"/>
      <c r="Q376" s="149"/>
      <c r="R376" s="149"/>
      <c r="S376" s="149"/>
    </row>
    <row r="377" spans="1:19" s="38" customFormat="1">
      <c r="A377" s="91" t="s">
        <v>241</v>
      </c>
      <c r="B377" s="107">
        <v>0</v>
      </c>
      <c r="C377" s="107">
        <v>0</v>
      </c>
      <c r="D377" s="107">
        <v>0</v>
      </c>
      <c r="E377" s="107">
        <v>0</v>
      </c>
      <c r="F377" s="107">
        <v>0</v>
      </c>
      <c r="G377" s="107">
        <v>0</v>
      </c>
      <c r="H377" s="107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  <c r="N377" s="107">
        <v>0</v>
      </c>
      <c r="O377" s="107">
        <v>0</v>
      </c>
      <c r="P377" s="149"/>
      <c r="Q377" s="149"/>
      <c r="R377" s="149"/>
      <c r="S377" s="149"/>
    </row>
    <row r="378" spans="1:19" s="38" customFormat="1">
      <c r="A378" s="91" t="s">
        <v>242</v>
      </c>
      <c r="B378" s="107">
        <v>0</v>
      </c>
      <c r="C378" s="107">
        <v>0</v>
      </c>
      <c r="D378" s="107">
        <v>0</v>
      </c>
      <c r="E378" s="107">
        <v>0</v>
      </c>
      <c r="F378" s="107">
        <v>0</v>
      </c>
      <c r="G378" s="107">
        <v>0</v>
      </c>
      <c r="H378" s="107">
        <v>0</v>
      </c>
      <c r="I378" s="107">
        <v>0</v>
      </c>
      <c r="J378" s="107">
        <v>0</v>
      </c>
      <c r="K378" s="107">
        <v>0</v>
      </c>
      <c r="L378" s="107">
        <v>0</v>
      </c>
      <c r="M378" s="107">
        <v>0</v>
      </c>
      <c r="N378" s="107">
        <v>0</v>
      </c>
      <c r="O378" s="107">
        <v>0</v>
      </c>
      <c r="P378" s="149"/>
      <c r="Q378" s="149"/>
      <c r="R378" s="149"/>
      <c r="S378" s="149"/>
    </row>
    <row r="379" spans="1:19" s="38" customFormat="1">
      <c r="A379" s="91" t="s">
        <v>243</v>
      </c>
      <c r="B379" s="107">
        <v>0</v>
      </c>
      <c r="C379" s="107">
        <v>0</v>
      </c>
      <c r="D379" s="107">
        <v>0</v>
      </c>
      <c r="E379" s="107">
        <v>0</v>
      </c>
      <c r="F379" s="107">
        <v>0</v>
      </c>
      <c r="G379" s="107">
        <v>0</v>
      </c>
      <c r="H379" s="107">
        <v>0</v>
      </c>
      <c r="I379" s="107">
        <v>0</v>
      </c>
      <c r="J379" s="107">
        <v>0</v>
      </c>
      <c r="K379" s="107">
        <v>0</v>
      </c>
      <c r="L379" s="107">
        <v>0</v>
      </c>
      <c r="M379" s="107">
        <v>0</v>
      </c>
      <c r="N379" s="107">
        <v>0</v>
      </c>
      <c r="O379" s="107">
        <v>0</v>
      </c>
      <c r="P379" s="149"/>
      <c r="Q379" s="149"/>
      <c r="R379" s="149"/>
      <c r="S379" s="149"/>
    </row>
    <row r="380" spans="1:19" s="31" customFormat="1">
      <c r="A380" s="149"/>
      <c r="B380" s="149"/>
      <c r="C380" s="149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</row>
    <row r="381" spans="1:19" s="31" customFormat="1">
      <c r="A381" s="149"/>
      <c r="B381" s="149"/>
      <c r="C381" s="149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  <c r="P381" s="149"/>
      <c r="Q381" s="149"/>
      <c r="R381" s="149"/>
      <c r="S381" s="149"/>
    </row>
    <row r="382" spans="1:19" s="38" customFormat="1" ht="16.5" customHeight="1">
      <c r="A382" s="196" t="s">
        <v>459</v>
      </c>
      <c r="B382" s="182" t="s">
        <v>178</v>
      </c>
      <c r="C382" s="183"/>
      <c r="D382" s="182" t="s">
        <v>179</v>
      </c>
      <c r="E382" s="183"/>
      <c r="F382" s="182" t="s">
        <v>182</v>
      </c>
      <c r="G382" s="183"/>
      <c r="H382" s="182" t="s">
        <v>186</v>
      </c>
      <c r="I382" s="183"/>
      <c r="J382" s="182" t="s">
        <v>187</v>
      </c>
      <c r="K382" s="183"/>
      <c r="L382" s="182" t="s">
        <v>189</v>
      </c>
      <c r="M382" s="183"/>
      <c r="N382" s="182" t="s">
        <v>190</v>
      </c>
      <c r="O382" s="183"/>
      <c r="P382" s="149"/>
      <c r="Q382" s="149"/>
      <c r="R382" s="149"/>
      <c r="S382" s="149"/>
    </row>
    <row r="383" spans="1:19" s="38" customFormat="1">
      <c r="A383" s="197"/>
      <c r="B383" s="148" t="s">
        <v>3</v>
      </c>
      <c r="C383" s="148" t="s">
        <v>4</v>
      </c>
      <c r="D383" s="148" t="s">
        <v>3</v>
      </c>
      <c r="E383" s="148" t="s">
        <v>4</v>
      </c>
      <c r="F383" s="148" t="s">
        <v>3</v>
      </c>
      <c r="G383" s="148" t="s">
        <v>4</v>
      </c>
      <c r="H383" s="148" t="s">
        <v>3</v>
      </c>
      <c r="I383" s="148" t="s">
        <v>4</v>
      </c>
      <c r="J383" s="148" t="s">
        <v>3</v>
      </c>
      <c r="K383" s="148" t="s">
        <v>4</v>
      </c>
      <c r="L383" s="148" t="s">
        <v>3</v>
      </c>
      <c r="M383" s="148" t="s">
        <v>4</v>
      </c>
      <c r="N383" s="148" t="s">
        <v>3</v>
      </c>
      <c r="O383" s="148" t="s">
        <v>4</v>
      </c>
      <c r="P383" s="39"/>
      <c r="Q383" s="149"/>
      <c r="R383" s="149"/>
      <c r="S383" s="149"/>
    </row>
    <row r="384" spans="1:19" s="38" customFormat="1">
      <c r="A384" s="91" t="s">
        <v>222</v>
      </c>
      <c r="B384" s="105">
        <v>27</v>
      </c>
      <c r="C384" s="105">
        <v>7</v>
      </c>
      <c r="D384" s="105">
        <v>3</v>
      </c>
      <c r="E384" s="105">
        <v>0</v>
      </c>
      <c r="F384" s="105">
        <v>1</v>
      </c>
      <c r="G384" s="105">
        <v>0</v>
      </c>
      <c r="H384" s="105">
        <v>4</v>
      </c>
      <c r="I384" s="105">
        <v>0</v>
      </c>
      <c r="J384" s="105">
        <v>3</v>
      </c>
      <c r="K384" s="105">
        <v>1</v>
      </c>
      <c r="L384" s="105">
        <v>2</v>
      </c>
      <c r="M384" s="105">
        <v>0</v>
      </c>
      <c r="N384" s="105">
        <v>3</v>
      </c>
      <c r="O384" s="105">
        <v>0</v>
      </c>
      <c r="P384" s="149"/>
      <c r="Q384" s="149"/>
      <c r="R384" s="149"/>
      <c r="S384" s="149"/>
    </row>
    <row r="385" spans="1:19" s="38" customFormat="1">
      <c r="A385" s="91" t="s">
        <v>223</v>
      </c>
      <c r="B385" s="107">
        <v>4</v>
      </c>
      <c r="C385" s="107">
        <v>2</v>
      </c>
      <c r="D385" s="107">
        <v>1</v>
      </c>
      <c r="E385" s="107">
        <v>0</v>
      </c>
      <c r="F385" s="107">
        <v>0</v>
      </c>
      <c r="G385" s="107">
        <v>0</v>
      </c>
      <c r="H385" s="107">
        <v>1</v>
      </c>
      <c r="I385" s="107">
        <v>0</v>
      </c>
      <c r="J385" s="107">
        <v>2</v>
      </c>
      <c r="K385" s="107">
        <v>1</v>
      </c>
      <c r="L385" s="107">
        <v>0</v>
      </c>
      <c r="M385" s="107">
        <v>0</v>
      </c>
      <c r="N385" s="107">
        <v>0</v>
      </c>
      <c r="O385" s="107">
        <v>0</v>
      </c>
      <c r="P385" s="149"/>
      <c r="Q385" s="149"/>
      <c r="R385" s="149"/>
      <c r="S385" s="149"/>
    </row>
    <row r="386" spans="1:19" s="38" customFormat="1">
      <c r="A386" s="91" t="s">
        <v>224</v>
      </c>
      <c r="B386" s="107">
        <v>4</v>
      </c>
      <c r="C386" s="107">
        <v>3</v>
      </c>
      <c r="D386" s="107">
        <v>2</v>
      </c>
      <c r="E386" s="107">
        <v>0</v>
      </c>
      <c r="F386" s="107">
        <v>0</v>
      </c>
      <c r="G386" s="107">
        <v>0</v>
      </c>
      <c r="H386" s="107">
        <v>1</v>
      </c>
      <c r="I386" s="107">
        <v>0</v>
      </c>
      <c r="J386" s="107">
        <v>1</v>
      </c>
      <c r="K386" s="107">
        <v>0</v>
      </c>
      <c r="L386" s="107">
        <v>1</v>
      </c>
      <c r="M386" s="107">
        <v>0</v>
      </c>
      <c r="N386" s="107">
        <v>1</v>
      </c>
      <c r="O386" s="107">
        <v>0</v>
      </c>
      <c r="P386" s="149"/>
      <c r="Q386" s="149"/>
      <c r="R386" s="149"/>
      <c r="S386" s="149"/>
    </row>
    <row r="387" spans="1:19" s="38" customFormat="1">
      <c r="A387" s="91" t="s">
        <v>288</v>
      </c>
      <c r="B387" s="107">
        <v>18</v>
      </c>
      <c r="C387" s="107">
        <v>2</v>
      </c>
      <c r="D387" s="107">
        <v>0</v>
      </c>
      <c r="E387" s="107">
        <v>0</v>
      </c>
      <c r="F387" s="107">
        <v>1</v>
      </c>
      <c r="G387" s="107">
        <v>0</v>
      </c>
      <c r="H387" s="107">
        <v>0</v>
      </c>
      <c r="I387" s="107">
        <v>0</v>
      </c>
      <c r="J387" s="107">
        <v>0</v>
      </c>
      <c r="K387" s="107">
        <v>0</v>
      </c>
      <c r="L387" s="107">
        <v>0</v>
      </c>
      <c r="M387" s="107">
        <v>0</v>
      </c>
      <c r="N387" s="107">
        <v>0</v>
      </c>
      <c r="O387" s="107">
        <v>0</v>
      </c>
      <c r="P387" s="149"/>
      <c r="Q387" s="149"/>
      <c r="R387" s="149"/>
      <c r="S387" s="149"/>
    </row>
    <row r="388" spans="1:19" s="38" customFormat="1">
      <c r="A388" s="91" t="s">
        <v>225</v>
      </c>
      <c r="B388" s="107">
        <v>0</v>
      </c>
      <c r="C388" s="107">
        <v>0</v>
      </c>
      <c r="D388" s="107">
        <v>0</v>
      </c>
      <c r="E388" s="107">
        <v>0</v>
      </c>
      <c r="F388" s="107">
        <v>0</v>
      </c>
      <c r="G388" s="107">
        <v>0</v>
      </c>
      <c r="H388" s="107">
        <v>0</v>
      </c>
      <c r="I388" s="107">
        <v>0</v>
      </c>
      <c r="J388" s="107">
        <v>0</v>
      </c>
      <c r="K388" s="107">
        <v>0</v>
      </c>
      <c r="L388" s="107">
        <v>0</v>
      </c>
      <c r="M388" s="107">
        <v>0</v>
      </c>
      <c r="N388" s="107">
        <v>0</v>
      </c>
      <c r="O388" s="107">
        <v>0</v>
      </c>
      <c r="P388" s="149"/>
      <c r="Q388" s="149"/>
      <c r="R388" s="149"/>
      <c r="S388" s="149"/>
    </row>
    <row r="389" spans="1:19" s="38" customFormat="1">
      <c r="A389" s="91" t="s">
        <v>226</v>
      </c>
      <c r="B389" s="107">
        <v>0</v>
      </c>
      <c r="C389" s="107">
        <v>0</v>
      </c>
      <c r="D389" s="107">
        <v>0</v>
      </c>
      <c r="E389" s="107">
        <v>0</v>
      </c>
      <c r="F389" s="107">
        <v>0</v>
      </c>
      <c r="G389" s="107">
        <v>0</v>
      </c>
      <c r="H389" s="107">
        <v>0</v>
      </c>
      <c r="I389" s="107">
        <v>0</v>
      </c>
      <c r="J389" s="107">
        <v>0</v>
      </c>
      <c r="K389" s="107">
        <v>0</v>
      </c>
      <c r="L389" s="107">
        <v>0</v>
      </c>
      <c r="M389" s="107">
        <v>0</v>
      </c>
      <c r="N389" s="107">
        <v>0</v>
      </c>
      <c r="O389" s="107">
        <v>0</v>
      </c>
      <c r="P389" s="149"/>
      <c r="Q389" s="149"/>
      <c r="R389" s="149"/>
      <c r="S389" s="149"/>
    </row>
    <row r="390" spans="1:19" s="38" customFormat="1">
      <c r="A390" s="91" t="s">
        <v>227</v>
      </c>
      <c r="B390" s="107">
        <v>1</v>
      </c>
      <c r="C390" s="107">
        <v>0</v>
      </c>
      <c r="D390" s="107">
        <v>0</v>
      </c>
      <c r="E390" s="107">
        <v>0</v>
      </c>
      <c r="F390" s="107">
        <v>0</v>
      </c>
      <c r="G390" s="107">
        <v>0</v>
      </c>
      <c r="H390" s="107">
        <v>0</v>
      </c>
      <c r="I390" s="107">
        <v>0</v>
      </c>
      <c r="J390" s="107">
        <v>0</v>
      </c>
      <c r="K390" s="107">
        <v>0</v>
      </c>
      <c r="L390" s="107">
        <v>0</v>
      </c>
      <c r="M390" s="107">
        <v>0</v>
      </c>
      <c r="N390" s="107">
        <v>1</v>
      </c>
      <c r="O390" s="107">
        <v>0</v>
      </c>
      <c r="P390" s="149"/>
      <c r="Q390" s="149"/>
      <c r="R390" s="149"/>
      <c r="S390" s="149"/>
    </row>
    <row r="391" spans="1:19" s="38" customFormat="1">
      <c r="A391" s="91" t="s">
        <v>228</v>
      </c>
      <c r="B391" s="107">
        <v>0</v>
      </c>
      <c r="C391" s="107">
        <v>0</v>
      </c>
      <c r="D391" s="107">
        <v>0</v>
      </c>
      <c r="E391" s="107">
        <v>0</v>
      </c>
      <c r="F391" s="107">
        <v>0</v>
      </c>
      <c r="G391" s="107">
        <v>0</v>
      </c>
      <c r="H391" s="107">
        <v>1</v>
      </c>
      <c r="I391" s="107">
        <v>0</v>
      </c>
      <c r="J391" s="107">
        <v>0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49"/>
      <c r="Q391" s="149"/>
      <c r="R391" s="149"/>
      <c r="S391" s="149"/>
    </row>
    <row r="392" spans="1:19" s="38" customFormat="1">
      <c r="A392" s="91" t="s">
        <v>229</v>
      </c>
      <c r="B392" s="107">
        <v>0</v>
      </c>
      <c r="C392" s="107">
        <v>0</v>
      </c>
      <c r="D392" s="107">
        <v>0</v>
      </c>
      <c r="E392" s="107">
        <v>0</v>
      </c>
      <c r="F392" s="107">
        <v>0</v>
      </c>
      <c r="G392" s="107">
        <v>0</v>
      </c>
      <c r="H392" s="107">
        <v>0</v>
      </c>
      <c r="I392" s="107">
        <v>0</v>
      </c>
      <c r="J392" s="107">
        <v>0</v>
      </c>
      <c r="K392" s="107">
        <v>0</v>
      </c>
      <c r="L392" s="107">
        <v>0</v>
      </c>
      <c r="M392" s="107">
        <v>0</v>
      </c>
      <c r="N392" s="107">
        <v>0</v>
      </c>
      <c r="O392" s="107">
        <v>0</v>
      </c>
      <c r="P392" s="149"/>
      <c r="Q392" s="149"/>
      <c r="R392" s="149"/>
      <c r="S392" s="149"/>
    </row>
    <row r="393" spans="1:19" s="38" customFormat="1">
      <c r="A393" s="91" t="s">
        <v>230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0</v>
      </c>
      <c r="N393" s="107">
        <v>0</v>
      </c>
      <c r="O393" s="107">
        <v>0</v>
      </c>
      <c r="P393" s="149"/>
      <c r="Q393" s="149"/>
      <c r="R393" s="149"/>
      <c r="S393" s="149"/>
    </row>
    <row r="394" spans="1:19" s="38" customFormat="1">
      <c r="A394" s="91" t="s">
        <v>231</v>
      </c>
      <c r="B394" s="107">
        <v>0</v>
      </c>
      <c r="C394" s="107">
        <v>0</v>
      </c>
      <c r="D394" s="107">
        <v>0</v>
      </c>
      <c r="E394" s="107">
        <v>0</v>
      </c>
      <c r="F394" s="107">
        <v>0</v>
      </c>
      <c r="G394" s="107">
        <v>0</v>
      </c>
      <c r="H394" s="107">
        <v>0</v>
      </c>
      <c r="I394" s="107">
        <v>0</v>
      </c>
      <c r="J394" s="107">
        <v>0</v>
      </c>
      <c r="K394" s="107">
        <v>0</v>
      </c>
      <c r="L394" s="107">
        <v>0</v>
      </c>
      <c r="M394" s="107">
        <v>0</v>
      </c>
      <c r="N394" s="107">
        <v>1</v>
      </c>
      <c r="O394" s="107">
        <v>0</v>
      </c>
      <c r="P394" s="149"/>
      <c r="Q394" s="149"/>
      <c r="R394" s="149"/>
      <c r="S394" s="149"/>
    </row>
    <row r="395" spans="1:19" s="38" customFormat="1">
      <c r="A395" s="91" t="s">
        <v>232</v>
      </c>
      <c r="B395" s="107">
        <v>0</v>
      </c>
      <c r="C395" s="107">
        <v>0</v>
      </c>
      <c r="D395" s="107">
        <v>0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0</v>
      </c>
      <c r="K395" s="107">
        <v>0</v>
      </c>
      <c r="L395" s="107">
        <v>0</v>
      </c>
      <c r="M395" s="107">
        <v>0</v>
      </c>
      <c r="N395" s="107">
        <v>0</v>
      </c>
      <c r="O395" s="107">
        <v>0</v>
      </c>
      <c r="P395" s="149"/>
      <c r="Q395" s="149"/>
      <c r="R395" s="149"/>
      <c r="S395" s="149"/>
    </row>
    <row r="396" spans="1:19" s="38" customFormat="1">
      <c r="A396" s="91" t="s">
        <v>233</v>
      </c>
      <c r="B396" s="107">
        <v>0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>
        <v>0</v>
      </c>
      <c r="L396" s="107">
        <v>0</v>
      </c>
      <c r="M396" s="107">
        <v>0</v>
      </c>
      <c r="N396" s="107">
        <v>0</v>
      </c>
      <c r="O396" s="107">
        <v>0</v>
      </c>
      <c r="P396" s="149"/>
      <c r="Q396" s="149"/>
      <c r="R396" s="149"/>
      <c r="S396" s="149"/>
    </row>
    <row r="397" spans="1:19" s="38" customFormat="1">
      <c r="A397" s="91" t="s">
        <v>234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49"/>
      <c r="Q397" s="149"/>
      <c r="R397" s="149"/>
      <c r="S397" s="149"/>
    </row>
    <row r="398" spans="1:19" s="38" customFormat="1">
      <c r="A398" s="91" t="s">
        <v>235</v>
      </c>
      <c r="B398" s="107">
        <v>0</v>
      </c>
      <c r="C398" s="107">
        <v>0</v>
      </c>
      <c r="D398" s="107">
        <v>0</v>
      </c>
      <c r="E398" s="107">
        <v>0</v>
      </c>
      <c r="F398" s="107">
        <v>0</v>
      </c>
      <c r="G398" s="107">
        <v>0</v>
      </c>
      <c r="H398" s="107">
        <v>0</v>
      </c>
      <c r="I398" s="107">
        <v>0</v>
      </c>
      <c r="J398" s="107">
        <v>0</v>
      </c>
      <c r="K398" s="107">
        <v>0</v>
      </c>
      <c r="L398" s="107">
        <v>0</v>
      </c>
      <c r="M398" s="107">
        <v>0</v>
      </c>
      <c r="N398" s="107">
        <v>0</v>
      </c>
      <c r="O398" s="107">
        <v>0</v>
      </c>
      <c r="P398" s="149"/>
      <c r="Q398" s="149"/>
      <c r="R398" s="149"/>
      <c r="S398" s="149"/>
    </row>
    <row r="399" spans="1:19" s="38" customFormat="1">
      <c r="A399" s="91" t="s">
        <v>236</v>
      </c>
      <c r="B399" s="107">
        <v>0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49"/>
      <c r="Q399" s="149"/>
      <c r="R399" s="149"/>
      <c r="S399" s="149"/>
    </row>
    <row r="400" spans="1:19" s="38" customFormat="1">
      <c r="A400" s="91" t="s">
        <v>237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1</v>
      </c>
      <c r="M400" s="107">
        <v>0</v>
      </c>
      <c r="N400" s="107">
        <v>0</v>
      </c>
      <c r="O400" s="107">
        <v>0</v>
      </c>
      <c r="P400" s="149"/>
      <c r="Q400" s="149"/>
      <c r="R400" s="149"/>
      <c r="S400" s="149"/>
    </row>
    <row r="401" spans="1:19" s="38" customFormat="1">
      <c r="A401" s="91" t="s">
        <v>238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49"/>
      <c r="Q401" s="149"/>
      <c r="R401" s="149"/>
      <c r="S401" s="149"/>
    </row>
    <row r="402" spans="1:19" s="38" customFormat="1">
      <c r="A402" s="91" t="s">
        <v>239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149"/>
      <c r="Q402" s="149"/>
      <c r="R402" s="149"/>
      <c r="S402" s="149"/>
    </row>
    <row r="403" spans="1:19" s="38" customFormat="1">
      <c r="A403" s="91" t="s">
        <v>240</v>
      </c>
      <c r="B403" s="107">
        <v>0</v>
      </c>
      <c r="C403" s="107">
        <v>0</v>
      </c>
      <c r="D403" s="107">
        <v>0</v>
      </c>
      <c r="E403" s="107">
        <v>0</v>
      </c>
      <c r="F403" s="107">
        <v>0</v>
      </c>
      <c r="G403" s="107">
        <v>0</v>
      </c>
      <c r="H403" s="107">
        <v>1</v>
      </c>
      <c r="I403" s="107">
        <v>0</v>
      </c>
      <c r="J403" s="107">
        <v>0</v>
      </c>
      <c r="K403" s="107">
        <v>0</v>
      </c>
      <c r="L403" s="107">
        <v>0</v>
      </c>
      <c r="M403" s="107">
        <v>0</v>
      </c>
      <c r="N403" s="107">
        <v>0</v>
      </c>
      <c r="O403" s="107">
        <v>0</v>
      </c>
      <c r="P403" s="149"/>
      <c r="Q403" s="149"/>
      <c r="R403" s="149"/>
      <c r="S403" s="149"/>
    </row>
    <row r="404" spans="1:19" s="38" customFormat="1">
      <c r="A404" s="91" t="s">
        <v>241</v>
      </c>
      <c r="B404" s="107">
        <v>0</v>
      </c>
      <c r="C404" s="107">
        <v>0</v>
      </c>
      <c r="D404" s="107">
        <v>0</v>
      </c>
      <c r="E404" s="107">
        <v>0</v>
      </c>
      <c r="F404" s="107">
        <v>0</v>
      </c>
      <c r="G404" s="107">
        <v>0</v>
      </c>
      <c r="H404" s="107">
        <v>0</v>
      </c>
      <c r="I404" s="107">
        <v>0</v>
      </c>
      <c r="J404" s="107">
        <v>0</v>
      </c>
      <c r="K404" s="107">
        <v>0</v>
      </c>
      <c r="L404" s="107">
        <v>0</v>
      </c>
      <c r="M404" s="107">
        <v>0</v>
      </c>
      <c r="N404" s="107">
        <v>0</v>
      </c>
      <c r="O404" s="107">
        <v>0</v>
      </c>
      <c r="P404" s="149"/>
      <c r="Q404" s="149"/>
      <c r="R404" s="149"/>
      <c r="S404" s="149"/>
    </row>
    <row r="405" spans="1:19" s="38" customFormat="1">
      <c r="A405" s="91" t="s">
        <v>242</v>
      </c>
      <c r="B405" s="107">
        <v>0</v>
      </c>
      <c r="C405" s="107">
        <v>0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  <c r="N405" s="107">
        <v>0</v>
      </c>
      <c r="O405" s="107">
        <v>0</v>
      </c>
      <c r="P405" s="149"/>
      <c r="Q405" s="149"/>
      <c r="R405" s="149"/>
      <c r="S405" s="149"/>
    </row>
    <row r="406" spans="1:19" s="38" customFormat="1">
      <c r="A406" s="91" t="s">
        <v>243</v>
      </c>
      <c r="B406" s="107">
        <v>0</v>
      </c>
      <c r="C406" s="107">
        <v>0</v>
      </c>
      <c r="D406" s="107">
        <v>0</v>
      </c>
      <c r="E406" s="107">
        <v>0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0</v>
      </c>
      <c r="P406" s="149"/>
      <c r="Q406" s="149"/>
      <c r="R406" s="149"/>
      <c r="S406" s="149"/>
    </row>
    <row r="407" spans="1:19" s="31" customFormat="1">
      <c r="A407" s="149"/>
      <c r="B407" s="149"/>
      <c r="C407" s="149"/>
      <c r="D407" s="149"/>
      <c r="E407" s="149"/>
      <c r="F407" s="149"/>
      <c r="G407" s="149"/>
      <c r="H407" s="149"/>
      <c r="I407" s="149"/>
      <c r="J407" s="149"/>
      <c r="K407" s="149"/>
      <c r="L407" s="149"/>
      <c r="M407" s="149"/>
      <c r="N407" s="149"/>
      <c r="O407" s="149"/>
      <c r="P407" s="149"/>
      <c r="Q407" s="149"/>
      <c r="R407" s="149"/>
      <c r="S407" s="149"/>
    </row>
    <row r="408" spans="1:19" s="31" customFormat="1">
      <c r="A408" s="149"/>
      <c r="B408" s="149"/>
      <c r="C408" s="149"/>
      <c r="D408" s="149"/>
      <c r="E408" s="149"/>
      <c r="F408" s="149"/>
      <c r="G408" s="149"/>
      <c r="H408" s="149"/>
      <c r="I408" s="149"/>
      <c r="J408" s="149"/>
      <c r="K408" s="149"/>
      <c r="L408" s="149"/>
      <c r="M408" s="149"/>
      <c r="N408" s="149"/>
      <c r="O408" s="149"/>
      <c r="P408" s="149"/>
      <c r="Q408" s="149"/>
      <c r="R408" s="149"/>
      <c r="S408" s="149"/>
    </row>
    <row r="409" spans="1:19" s="31" customFormat="1" ht="16.5" customHeight="1">
      <c r="A409" s="196" t="s">
        <v>456</v>
      </c>
      <c r="B409" s="182" t="s">
        <v>193</v>
      </c>
      <c r="C409" s="183"/>
      <c r="D409" s="182" t="s">
        <v>194</v>
      </c>
      <c r="E409" s="183"/>
      <c r="F409" s="182" t="s">
        <v>195</v>
      </c>
      <c r="G409" s="183"/>
      <c r="H409" s="182" t="s">
        <v>196</v>
      </c>
      <c r="I409" s="183"/>
      <c r="J409" s="182" t="s">
        <v>197</v>
      </c>
      <c r="K409" s="183"/>
      <c r="L409" s="182" t="s">
        <v>198</v>
      </c>
      <c r="M409" s="183"/>
      <c r="N409" s="182" t="s">
        <v>201</v>
      </c>
      <c r="O409" s="183"/>
      <c r="P409" s="149"/>
      <c r="Q409" s="149"/>
      <c r="R409" s="149"/>
      <c r="S409" s="149"/>
    </row>
    <row r="410" spans="1:19" s="31" customFormat="1">
      <c r="A410" s="197"/>
      <c r="B410" s="148" t="s">
        <v>3</v>
      </c>
      <c r="C410" s="148" t="s">
        <v>4</v>
      </c>
      <c r="D410" s="148" t="s">
        <v>3</v>
      </c>
      <c r="E410" s="148" t="s">
        <v>4</v>
      </c>
      <c r="F410" s="148" t="s">
        <v>3</v>
      </c>
      <c r="G410" s="148" t="s">
        <v>4</v>
      </c>
      <c r="H410" s="148" t="s">
        <v>3</v>
      </c>
      <c r="I410" s="148" t="s">
        <v>4</v>
      </c>
      <c r="J410" s="148" t="s">
        <v>3</v>
      </c>
      <c r="K410" s="148" t="s">
        <v>4</v>
      </c>
      <c r="L410" s="148" t="s">
        <v>3</v>
      </c>
      <c r="M410" s="148" t="s">
        <v>4</v>
      </c>
      <c r="N410" s="148" t="s">
        <v>3</v>
      </c>
      <c r="O410" s="148" t="s">
        <v>4</v>
      </c>
      <c r="P410" s="39"/>
      <c r="Q410" s="149"/>
      <c r="R410" s="149"/>
      <c r="S410" s="149"/>
    </row>
    <row r="411" spans="1:19" s="31" customFormat="1">
      <c r="A411" s="91" t="s">
        <v>222</v>
      </c>
      <c r="B411" s="105">
        <v>1</v>
      </c>
      <c r="C411" s="105">
        <v>0</v>
      </c>
      <c r="D411" s="105">
        <v>1</v>
      </c>
      <c r="E411" s="105">
        <v>0</v>
      </c>
      <c r="F411" s="105">
        <v>6</v>
      </c>
      <c r="G411" s="105">
        <v>3</v>
      </c>
      <c r="H411" s="105">
        <v>4</v>
      </c>
      <c r="I411" s="105">
        <v>0</v>
      </c>
      <c r="J411" s="105">
        <v>0</v>
      </c>
      <c r="K411" s="105">
        <v>1</v>
      </c>
      <c r="L411" s="105">
        <v>25</v>
      </c>
      <c r="M411" s="105">
        <v>0</v>
      </c>
      <c r="N411" s="105">
        <v>0</v>
      </c>
      <c r="O411" s="105">
        <v>1</v>
      </c>
      <c r="P411" s="149"/>
      <c r="Q411" s="149"/>
      <c r="R411" s="149"/>
      <c r="S411" s="149"/>
    </row>
    <row r="412" spans="1:19" s="31" customFormat="1">
      <c r="A412" s="91" t="s">
        <v>223</v>
      </c>
      <c r="B412" s="107">
        <v>0</v>
      </c>
      <c r="C412" s="107">
        <v>0</v>
      </c>
      <c r="D412" s="107">
        <v>1</v>
      </c>
      <c r="E412" s="107">
        <v>0</v>
      </c>
      <c r="F412" s="107">
        <v>0</v>
      </c>
      <c r="G412" s="107">
        <v>0</v>
      </c>
      <c r="H412" s="107">
        <v>0</v>
      </c>
      <c r="I412" s="107">
        <v>0</v>
      </c>
      <c r="J412" s="107">
        <v>0</v>
      </c>
      <c r="K412" s="107">
        <v>0</v>
      </c>
      <c r="L412" s="107">
        <v>12</v>
      </c>
      <c r="M412" s="107">
        <v>0</v>
      </c>
      <c r="N412" s="107">
        <v>0</v>
      </c>
      <c r="O412" s="107">
        <v>0</v>
      </c>
      <c r="P412" s="149"/>
      <c r="Q412" s="149"/>
      <c r="R412" s="149"/>
      <c r="S412" s="149"/>
    </row>
    <row r="413" spans="1:19" s="31" customFormat="1">
      <c r="A413" s="91" t="s">
        <v>224</v>
      </c>
      <c r="B413" s="107">
        <v>0</v>
      </c>
      <c r="C413" s="107">
        <v>0</v>
      </c>
      <c r="D413" s="107">
        <v>0</v>
      </c>
      <c r="E413" s="107">
        <v>0</v>
      </c>
      <c r="F413" s="107">
        <v>6</v>
      </c>
      <c r="G413" s="107">
        <v>3</v>
      </c>
      <c r="H413" s="107">
        <v>1</v>
      </c>
      <c r="I413" s="107">
        <v>0</v>
      </c>
      <c r="J413" s="107">
        <v>0</v>
      </c>
      <c r="K413" s="107">
        <v>0</v>
      </c>
      <c r="L413" s="107">
        <v>2</v>
      </c>
      <c r="M413" s="107">
        <v>0</v>
      </c>
      <c r="N413" s="107">
        <v>0</v>
      </c>
      <c r="O413" s="107">
        <v>1</v>
      </c>
      <c r="P413" s="149"/>
      <c r="Q413" s="149"/>
      <c r="R413" s="149"/>
      <c r="S413" s="149"/>
    </row>
    <row r="414" spans="1:19" s="31" customFormat="1">
      <c r="A414" s="91" t="s">
        <v>288</v>
      </c>
      <c r="B414" s="107">
        <v>0</v>
      </c>
      <c r="C414" s="107">
        <v>0</v>
      </c>
      <c r="D414" s="107">
        <v>0</v>
      </c>
      <c r="E414" s="107">
        <v>0</v>
      </c>
      <c r="F414" s="107">
        <v>0</v>
      </c>
      <c r="G414" s="107">
        <v>0</v>
      </c>
      <c r="H414" s="107">
        <v>0</v>
      </c>
      <c r="I414" s="107">
        <v>0</v>
      </c>
      <c r="J414" s="107">
        <v>0</v>
      </c>
      <c r="K414" s="107">
        <v>1</v>
      </c>
      <c r="L414" s="107">
        <v>5</v>
      </c>
      <c r="M414" s="107">
        <v>0</v>
      </c>
      <c r="N414" s="107">
        <v>0</v>
      </c>
      <c r="O414" s="107">
        <v>0</v>
      </c>
      <c r="P414" s="149"/>
      <c r="Q414" s="149"/>
      <c r="R414" s="149"/>
      <c r="S414" s="149"/>
    </row>
    <row r="415" spans="1:19" s="31" customFormat="1">
      <c r="A415" s="91" t="s">
        <v>225</v>
      </c>
      <c r="B415" s="107">
        <v>1</v>
      </c>
      <c r="C415" s="107">
        <v>0</v>
      </c>
      <c r="D415" s="107">
        <v>0</v>
      </c>
      <c r="E415" s="107">
        <v>0</v>
      </c>
      <c r="F415" s="107">
        <v>0</v>
      </c>
      <c r="G415" s="107">
        <v>0</v>
      </c>
      <c r="H415" s="107">
        <v>1</v>
      </c>
      <c r="I415" s="107">
        <v>0</v>
      </c>
      <c r="J415" s="107">
        <v>0</v>
      </c>
      <c r="K415" s="107">
        <v>0</v>
      </c>
      <c r="L415" s="107">
        <v>1</v>
      </c>
      <c r="M415" s="107">
        <v>0</v>
      </c>
      <c r="N415" s="107">
        <v>0</v>
      </c>
      <c r="O415" s="107">
        <v>0</v>
      </c>
      <c r="P415" s="149"/>
      <c r="Q415" s="149"/>
      <c r="R415" s="149"/>
      <c r="S415" s="149"/>
    </row>
    <row r="416" spans="1:19" s="31" customFormat="1">
      <c r="A416" s="91" t="s">
        <v>226</v>
      </c>
      <c r="B416" s="107">
        <v>0</v>
      </c>
      <c r="C416" s="107">
        <v>0</v>
      </c>
      <c r="D416" s="107">
        <v>0</v>
      </c>
      <c r="E416" s="107">
        <v>0</v>
      </c>
      <c r="F416" s="107">
        <v>0</v>
      </c>
      <c r="G416" s="107">
        <v>0</v>
      </c>
      <c r="H416" s="107">
        <v>0</v>
      </c>
      <c r="I416" s="107">
        <v>0</v>
      </c>
      <c r="J416" s="107">
        <v>0</v>
      </c>
      <c r="K416" s="107">
        <v>0</v>
      </c>
      <c r="L416" s="107">
        <v>1</v>
      </c>
      <c r="M416" s="107">
        <v>0</v>
      </c>
      <c r="N416" s="107">
        <v>0</v>
      </c>
      <c r="O416" s="107">
        <v>0</v>
      </c>
      <c r="P416" s="149"/>
      <c r="Q416" s="149"/>
      <c r="R416" s="149"/>
      <c r="S416" s="149"/>
    </row>
    <row r="417" spans="1:19" s="31" customFormat="1">
      <c r="A417" s="91" t="s">
        <v>227</v>
      </c>
      <c r="B417" s="107">
        <v>0</v>
      </c>
      <c r="C417" s="107">
        <v>0</v>
      </c>
      <c r="D417" s="107">
        <v>0</v>
      </c>
      <c r="E417" s="107">
        <v>0</v>
      </c>
      <c r="F417" s="107">
        <v>0</v>
      </c>
      <c r="G417" s="107">
        <v>0</v>
      </c>
      <c r="H417" s="107">
        <v>0</v>
      </c>
      <c r="I417" s="107">
        <v>0</v>
      </c>
      <c r="J417" s="107">
        <v>0</v>
      </c>
      <c r="K417" s="107">
        <v>0</v>
      </c>
      <c r="L417" s="107">
        <v>2</v>
      </c>
      <c r="M417" s="107">
        <v>0</v>
      </c>
      <c r="N417" s="107">
        <v>0</v>
      </c>
      <c r="O417" s="107">
        <v>0</v>
      </c>
      <c r="P417" s="149"/>
      <c r="Q417" s="149"/>
      <c r="R417" s="149"/>
      <c r="S417" s="149"/>
    </row>
    <row r="418" spans="1:19" s="31" customFormat="1">
      <c r="A418" s="91" t="s">
        <v>228</v>
      </c>
      <c r="B418" s="107">
        <v>0</v>
      </c>
      <c r="C418" s="107">
        <v>0</v>
      </c>
      <c r="D418" s="107">
        <v>0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  <c r="J418" s="107">
        <v>0</v>
      </c>
      <c r="K418" s="107">
        <v>0</v>
      </c>
      <c r="L418" s="107">
        <v>0</v>
      </c>
      <c r="M418" s="107">
        <v>0</v>
      </c>
      <c r="N418" s="107">
        <v>0</v>
      </c>
      <c r="O418" s="107">
        <v>0</v>
      </c>
      <c r="P418" s="149"/>
      <c r="Q418" s="149"/>
      <c r="R418" s="149"/>
      <c r="S418" s="149"/>
    </row>
    <row r="419" spans="1:19" s="31" customFormat="1">
      <c r="A419" s="91" t="s">
        <v>229</v>
      </c>
      <c r="B419" s="107">
        <v>0</v>
      </c>
      <c r="C419" s="107">
        <v>0</v>
      </c>
      <c r="D419" s="107">
        <v>0</v>
      </c>
      <c r="E419" s="107">
        <v>0</v>
      </c>
      <c r="F419" s="107">
        <v>0</v>
      </c>
      <c r="G419" s="107">
        <v>0</v>
      </c>
      <c r="H419" s="107">
        <v>0</v>
      </c>
      <c r="I419" s="107">
        <v>0</v>
      </c>
      <c r="J419" s="107">
        <v>0</v>
      </c>
      <c r="K419" s="107">
        <v>0</v>
      </c>
      <c r="L419" s="107">
        <v>0</v>
      </c>
      <c r="M419" s="107">
        <v>0</v>
      </c>
      <c r="N419" s="107">
        <v>0</v>
      </c>
      <c r="O419" s="107">
        <v>0</v>
      </c>
      <c r="P419" s="149"/>
      <c r="Q419" s="149"/>
      <c r="R419" s="149"/>
      <c r="S419" s="149"/>
    </row>
    <row r="420" spans="1:19" s="31" customFormat="1">
      <c r="A420" s="91" t="s">
        <v>230</v>
      </c>
      <c r="B420" s="107">
        <v>0</v>
      </c>
      <c r="C420" s="107">
        <v>0</v>
      </c>
      <c r="D420" s="107">
        <v>0</v>
      </c>
      <c r="E420" s="107">
        <v>0</v>
      </c>
      <c r="F420" s="107">
        <v>0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49"/>
      <c r="Q420" s="149"/>
      <c r="R420" s="149"/>
      <c r="S420" s="149"/>
    </row>
    <row r="421" spans="1:19" s="31" customFormat="1">
      <c r="A421" s="91" t="s">
        <v>231</v>
      </c>
      <c r="B421" s="107">
        <v>0</v>
      </c>
      <c r="C421" s="107">
        <v>0</v>
      </c>
      <c r="D421" s="107">
        <v>0</v>
      </c>
      <c r="E421" s="107">
        <v>0</v>
      </c>
      <c r="F421" s="107">
        <v>0</v>
      </c>
      <c r="G421" s="107">
        <v>0</v>
      </c>
      <c r="H421" s="107">
        <v>0</v>
      </c>
      <c r="I421" s="107">
        <v>0</v>
      </c>
      <c r="J421" s="107">
        <v>0</v>
      </c>
      <c r="K421" s="107">
        <v>0</v>
      </c>
      <c r="L421" s="107">
        <v>0</v>
      </c>
      <c r="M421" s="107">
        <v>0</v>
      </c>
      <c r="N421" s="107">
        <v>0</v>
      </c>
      <c r="O421" s="107">
        <v>0</v>
      </c>
      <c r="P421" s="149"/>
      <c r="Q421" s="149"/>
      <c r="R421" s="149"/>
      <c r="S421" s="149"/>
    </row>
    <row r="422" spans="1:19" s="31" customFormat="1">
      <c r="A422" s="91" t="s">
        <v>232</v>
      </c>
      <c r="B422" s="107">
        <v>0</v>
      </c>
      <c r="C422" s="107">
        <v>0</v>
      </c>
      <c r="D422" s="107">
        <v>0</v>
      </c>
      <c r="E422" s="107">
        <v>0</v>
      </c>
      <c r="F422" s="107">
        <v>0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0</v>
      </c>
      <c r="M422" s="107">
        <v>0</v>
      </c>
      <c r="N422" s="107">
        <v>0</v>
      </c>
      <c r="O422" s="107">
        <v>0</v>
      </c>
      <c r="P422" s="149"/>
      <c r="Q422" s="149"/>
      <c r="R422" s="149"/>
      <c r="S422" s="149"/>
    </row>
    <row r="423" spans="1:19" s="31" customFormat="1">
      <c r="A423" s="91" t="s">
        <v>233</v>
      </c>
      <c r="B423" s="107">
        <v>0</v>
      </c>
      <c r="C423" s="107">
        <v>0</v>
      </c>
      <c r="D423" s="107">
        <v>0</v>
      </c>
      <c r="E423" s="107">
        <v>0</v>
      </c>
      <c r="F423" s="107">
        <v>0</v>
      </c>
      <c r="G423" s="107">
        <v>0</v>
      </c>
      <c r="H423" s="107">
        <v>0</v>
      </c>
      <c r="I423" s="107">
        <v>0</v>
      </c>
      <c r="J423" s="107">
        <v>0</v>
      </c>
      <c r="K423" s="107">
        <v>0</v>
      </c>
      <c r="L423" s="107">
        <v>1</v>
      </c>
      <c r="M423" s="107">
        <v>0</v>
      </c>
      <c r="N423" s="107">
        <v>0</v>
      </c>
      <c r="O423" s="107">
        <v>0</v>
      </c>
      <c r="P423" s="149"/>
      <c r="Q423" s="149"/>
      <c r="R423" s="149"/>
      <c r="S423" s="149"/>
    </row>
    <row r="424" spans="1:19" s="31" customFormat="1">
      <c r="A424" s="91" t="s">
        <v>234</v>
      </c>
      <c r="B424" s="107">
        <v>0</v>
      </c>
      <c r="C424" s="107">
        <v>0</v>
      </c>
      <c r="D424" s="107">
        <v>0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  <c r="J424" s="107">
        <v>0</v>
      </c>
      <c r="K424" s="107">
        <v>0</v>
      </c>
      <c r="L424" s="107">
        <v>0</v>
      </c>
      <c r="M424" s="107">
        <v>0</v>
      </c>
      <c r="N424" s="107">
        <v>0</v>
      </c>
      <c r="O424" s="107">
        <v>0</v>
      </c>
      <c r="P424" s="149"/>
      <c r="Q424" s="149"/>
      <c r="R424" s="149"/>
      <c r="S424" s="149"/>
    </row>
    <row r="425" spans="1:19" s="31" customFormat="1">
      <c r="A425" s="91" t="s">
        <v>235</v>
      </c>
      <c r="B425" s="107">
        <v>0</v>
      </c>
      <c r="C425" s="107">
        <v>0</v>
      </c>
      <c r="D425" s="107">
        <v>0</v>
      </c>
      <c r="E425" s="107">
        <v>0</v>
      </c>
      <c r="F425" s="107">
        <v>0</v>
      </c>
      <c r="G425" s="107">
        <v>0</v>
      </c>
      <c r="H425" s="107">
        <v>1</v>
      </c>
      <c r="I425" s="107">
        <v>0</v>
      </c>
      <c r="J425" s="107">
        <v>0</v>
      </c>
      <c r="K425" s="107">
        <v>0</v>
      </c>
      <c r="L425" s="107">
        <v>0</v>
      </c>
      <c r="M425" s="107">
        <v>0</v>
      </c>
      <c r="N425" s="107">
        <v>0</v>
      </c>
      <c r="O425" s="107">
        <v>0</v>
      </c>
      <c r="P425" s="149"/>
      <c r="Q425" s="149"/>
      <c r="R425" s="149"/>
      <c r="S425" s="149"/>
    </row>
    <row r="426" spans="1:19" s="31" customFormat="1">
      <c r="A426" s="91" t="s">
        <v>236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0</v>
      </c>
      <c r="L426" s="107">
        <v>0</v>
      </c>
      <c r="M426" s="107">
        <v>0</v>
      </c>
      <c r="N426" s="107">
        <v>0</v>
      </c>
      <c r="O426" s="107">
        <v>0</v>
      </c>
      <c r="P426" s="149"/>
      <c r="Q426" s="149"/>
      <c r="R426" s="149"/>
      <c r="S426" s="149"/>
    </row>
    <row r="427" spans="1:19" s="31" customFormat="1">
      <c r="A427" s="91" t="s">
        <v>237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49"/>
      <c r="Q427" s="149"/>
      <c r="R427" s="149"/>
      <c r="S427" s="149"/>
    </row>
    <row r="428" spans="1:19" s="31" customFormat="1">
      <c r="A428" s="91" t="s">
        <v>238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49"/>
      <c r="Q428" s="149"/>
      <c r="R428" s="149"/>
      <c r="S428" s="149"/>
    </row>
    <row r="429" spans="1:19" s="31" customFormat="1">
      <c r="A429" s="91" t="s">
        <v>239</v>
      </c>
      <c r="B429" s="107">
        <v>0</v>
      </c>
      <c r="C429" s="107">
        <v>0</v>
      </c>
      <c r="D429" s="107">
        <v>0</v>
      </c>
      <c r="E429" s="107">
        <v>0</v>
      </c>
      <c r="F429" s="107">
        <v>0</v>
      </c>
      <c r="G429" s="107">
        <v>0</v>
      </c>
      <c r="H429" s="107">
        <v>0</v>
      </c>
      <c r="I429" s="107">
        <v>0</v>
      </c>
      <c r="J429" s="107">
        <v>0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49"/>
      <c r="Q429" s="149"/>
      <c r="R429" s="149"/>
      <c r="S429" s="149"/>
    </row>
    <row r="430" spans="1:19" s="31" customFormat="1">
      <c r="A430" s="91" t="s">
        <v>240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1</v>
      </c>
      <c r="M430" s="107">
        <v>0</v>
      </c>
      <c r="N430" s="107">
        <v>0</v>
      </c>
      <c r="O430" s="107">
        <v>0</v>
      </c>
      <c r="P430" s="149"/>
      <c r="Q430" s="149"/>
      <c r="R430" s="149"/>
      <c r="S430" s="149"/>
    </row>
    <row r="431" spans="1:19" s="31" customFormat="1">
      <c r="A431" s="91" t="s">
        <v>241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1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49"/>
      <c r="Q431" s="149"/>
      <c r="R431" s="149"/>
      <c r="S431" s="149"/>
    </row>
    <row r="432" spans="1:19" s="31" customFormat="1">
      <c r="A432" s="91" t="s">
        <v>242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49"/>
      <c r="Q432" s="149"/>
      <c r="R432" s="149"/>
      <c r="S432" s="149"/>
    </row>
    <row r="433" spans="1:19" s="31" customFormat="1">
      <c r="A433" s="91" t="s">
        <v>243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49"/>
      <c r="Q433" s="149"/>
      <c r="R433" s="149"/>
      <c r="S433" s="149"/>
    </row>
    <row r="434" spans="1:19">
      <c r="A434" s="149"/>
      <c r="B434" s="149"/>
      <c r="C434" s="149"/>
      <c r="D434" s="149"/>
      <c r="E434" s="149"/>
      <c r="F434" s="149"/>
      <c r="G434" s="149"/>
      <c r="H434" s="149"/>
      <c r="I434" s="149"/>
      <c r="J434" s="149"/>
      <c r="K434" s="149"/>
      <c r="L434" s="149"/>
      <c r="M434" s="149"/>
      <c r="N434" s="149"/>
      <c r="O434" s="149"/>
      <c r="P434" s="149"/>
      <c r="Q434" s="149"/>
      <c r="R434" s="149"/>
      <c r="S434" s="149"/>
    </row>
    <row r="435" spans="1:19">
      <c r="A435" s="149"/>
      <c r="B435" s="149"/>
      <c r="C435" s="149"/>
      <c r="D435" s="149"/>
      <c r="E435" s="149"/>
      <c r="F435" s="149"/>
      <c r="G435" s="149"/>
      <c r="H435" s="149"/>
      <c r="I435" s="149"/>
      <c r="J435" s="149"/>
      <c r="K435" s="149"/>
      <c r="L435" s="149"/>
      <c r="M435" s="149"/>
      <c r="N435" s="149"/>
      <c r="O435" s="149"/>
      <c r="P435" s="149"/>
      <c r="Q435" s="149"/>
      <c r="R435" s="149"/>
      <c r="S435" s="149"/>
    </row>
    <row r="436" spans="1:19" ht="16.5" customHeight="1">
      <c r="A436" s="196" t="s">
        <v>452</v>
      </c>
      <c r="B436" s="182" t="s">
        <v>203</v>
      </c>
      <c r="C436" s="183"/>
      <c r="D436" s="182" t="s">
        <v>204</v>
      </c>
      <c r="E436" s="183"/>
      <c r="F436" s="182" t="s">
        <v>205</v>
      </c>
      <c r="G436" s="183"/>
      <c r="H436" s="182" t="s">
        <v>206</v>
      </c>
      <c r="I436" s="183"/>
      <c r="J436" s="182" t="s">
        <v>207</v>
      </c>
      <c r="K436" s="183"/>
      <c r="L436" s="182" t="s">
        <v>208</v>
      </c>
      <c r="M436" s="183"/>
      <c r="N436" s="182" t="s">
        <v>209</v>
      </c>
      <c r="O436" s="183"/>
      <c r="P436" s="149"/>
      <c r="Q436" s="149"/>
      <c r="R436" s="149"/>
      <c r="S436" s="149"/>
    </row>
    <row r="437" spans="1:19">
      <c r="A437" s="197"/>
      <c r="B437" s="148" t="s">
        <v>3</v>
      </c>
      <c r="C437" s="148" t="s">
        <v>4</v>
      </c>
      <c r="D437" s="148" t="s">
        <v>3</v>
      </c>
      <c r="E437" s="148" t="s">
        <v>4</v>
      </c>
      <c r="F437" s="148" t="s">
        <v>3</v>
      </c>
      <c r="G437" s="148" t="s">
        <v>4</v>
      </c>
      <c r="H437" s="148" t="s">
        <v>3</v>
      </c>
      <c r="I437" s="148" t="s">
        <v>4</v>
      </c>
      <c r="J437" s="148" t="s">
        <v>3</v>
      </c>
      <c r="K437" s="148" t="s">
        <v>4</v>
      </c>
      <c r="L437" s="148" t="s">
        <v>3</v>
      </c>
      <c r="M437" s="148" t="s">
        <v>4</v>
      </c>
      <c r="N437" s="148" t="s">
        <v>3</v>
      </c>
      <c r="O437" s="148" t="s">
        <v>4</v>
      </c>
      <c r="P437" s="39"/>
      <c r="Q437" s="149"/>
      <c r="R437" s="149"/>
      <c r="S437" s="149"/>
    </row>
    <row r="438" spans="1:19">
      <c r="A438" s="91" t="s">
        <v>222</v>
      </c>
      <c r="B438" s="105">
        <v>343</v>
      </c>
      <c r="C438" s="105">
        <v>196</v>
      </c>
      <c r="D438" s="105">
        <v>1</v>
      </c>
      <c r="E438" s="105">
        <v>0</v>
      </c>
      <c r="F438" s="105">
        <v>0</v>
      </c>
      <c r="G438" s="105">
        <v>1</v>
      </c>
      <c r="H438" s="105">
        <v>1</v>
      </c>
      <c r="I438" s="105">
        <v>0</v>
      </c>
      <c r="J438" s="105">
        <v>1</v>
      </c>
      <c r="K438" s="105">
        <v>0</v>
      </c>
      <c r="L438" s="105">
        <v>2</v>
      </c>
      <c r="M438" s="105">
        <v>0</v>
      </c>
      <c r="N438" s="105">
        <v>1</v>
      </c>
      <c r="O438" s="105">
        <v>0</v>
      </c>
      <c r="P438" s="149"/>
      <c r="Q438" s="149"/>
      <c r="R438" s="149"/>
      <c r="S438" s="149"/>
    </row>
    <row r="439" spans="1:19">
      <c r="A439" s="91" t="s">
        <v>223</v>
      </c>
      <c r="B439" s="107">
        <v>63</v>
      </c>
      <c r="C439" s="107">
        <v>32</v>
      </c>
      <c r="D439" s="107">
        <v>1</v>
      </c>
      <c r="E439" s="107">
        <v>0</v>
      </c>
      <c r="F439" s="107">
        <v>0</v>
      </c>
      <c r="G439" s="107">
        <v>1</v>
      </c>
      <c r="H439" s="107">
        <v>0</v>
      </c>
      <c r="I439" s="107">
        <v>0</v>
      </c>
      <c r="J439" s="107">
        <v>1</v>
      </c>
      <c r="K439" s="107">
        <v>0</v>
      </c>
      <c r="L439" s="107">
        <v>0</v>
      </c>
      <c r="M439" s="107">
        <v>0</v>
      </c>
      <c r="N439" s="107">
        <v>0</v>
      </c>
      <c r="O439" s="107">
        <v>0</v>
      </c>
      <c r="P439" s="149"/>
      <c r="Q439" s="149"/>
      <c r="R439" s="149"/>
      <c r="S439" s="149"/>
    </row>
    <row r="440" spans="1:19">
      <c r="A440" s="91" t="s">
        <v>224</v>
      </c>
      <c r="B440" s="107">
        <v>61</v>
      </c>
      <c r="C440" s="107">
        <v>33</v>
      </c>
      <c r="D440" s="107">
        <v>0</v>
      </c>
      <c r="E440" s="107">
        <v>0</v>
      </c>
      <c r="F440" s="107">
        <v>0</v>
      </c>
      <c r="G440" s="107">
        <v>0</v>
      </c>
      <c r="H440" s="107">
        <v>0</v>
      </c>
      <c r="I440" s="107">
        <v>0</v>
      </c>
      <c r="J440" s="107">
        <v>0</v>
      </c>
      <c r="K440" s="107">
        <v>0</v>
      </c>
      <c r="L440" s="107">
        <v>2</v>
      </c>
      <c r="M440" s="107">
        <v>0</v>
      </c>
      <c r="N440" s="107">
        <v>0</v>
      </c>
      <c r="O440" s="107">
        <v>0</v>
      </c>
      <c r="P440" s="149"/>
      <c r="Q440" s="149"/>
      <c r="R440" s="149"/>
      <c r="S440" s="149"/>
    </row>
    <row r="441" spans="1:19">
      <c r="A441" s="91" t="s">
        <v>288</v>
      </c>
      <c r="B441" s="107">
        <v>30</v>
      </c>
      <c r="C441" s="107">
        <v>21</v>
      </c>
      <c r="D441" s="107">
        <v>0</v>
      </c>
      <c r="E441" s="107">
        <v>0</v>
      </c>
      <c r="F441" s="107">
        <v>0</v>
      </c>
      <c r="G441" s="107">
        <v>0</v>
      </c>
      <c r="H441" s="107">
        <v>0</v>
      </c>
      <c r="I441" s="107">
        <v>0</v>
      </c>
      <c r="J441" s="107">
        <v>0</v>
      </c>
      <c r="K441" s="107">
        <v>0</v>
      </c>
      <c r="L441" s="107">
        <v>0</v>
      </c>
      <c r="M441" s="107">
        <v>0</v>
      </c>
      <c r="N441" s="107">
        <v>0</v>
      </c>
      <c r="O441" s="107">
        <v>0</v>
      </c>
      <c r="P441" s="149"/>
      <c r="Q441" s="149"/>
      <c r="R441" s="149"/>
      <c r="S441" s="149"/>
    </row>
    <row r="442" spans="1:19">
      <c r="A442" s="91" t="s">
        <v>225</v>
      </c>
      <c r="B442" s="107">
        <v>49</v>
      </c>
      <c r="C442" s="107">
        <v>29</v>
      </c>
      <c r="D442" s="107">
        <v>0</v>
      </c>
      <c r="E442" s="107">
        <v>0</v>
      </c>
      <c r="F442" s="107">
        <v>0</v>
      </c>
      <c r="G442" s="107">
        <v>0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0</v>
      </c>
      <c r="N442" s="107">
        <v>1</v>
      </c>
      <c r="O442" s="107">
        <v>0</v>
      </c>
      <c r="P442" s="149"/>
      <c r="Q442" s="149"/>
      <c r="R442" s="149"/>
      <c r="S442" s="149"/>
    </row>
    <row r="443" spans="1:19">
      <c r="A443" s="91" t="s">
        <v>226</v>
      </c>
      <c r="B443" s="107">
        <v>20</v>
      </c>
      <c r="C443" s="107">
        <v>6</v>
      </c>
      <c r="D443" s="107">
        <v>0</v>
      </c>
      <c r="E443" s="107">
        <v>0</v>
      </c>
      <c r="F443" s="107">
        <v>0</v>
      </c>
      <c r="G443" s="107">
        <v>0</v>
      </c>
      <c r="H443" s="107">
        <v>0</v>
      </c>
      <c r="I443" s="107">
        <v>0</v>
      </c>
      <c r="J443" s="107">
        <v>0</v>
      </c>
      <c r="K443" s="107">
        <v>0</v>
      </c>
      <c r="L443" s="107">
        <v>0</v>
      </c>
      <c r="M443" s="107">
        <v>0</v>
      </c>
      <c r="N443" s="107">
        <v>0</v>
      </c>
      <c r="O443" s="107">
        <v>0</v>
      </c>
      <c r="P443" s="149"/>
      <c r="Q443" s="149"/>
      <c r="R443" s="149"/>
      <c r="S443" s="149"/>
    </row>
    <row r="444" spans="1:19">
      <c r="A444" s="91" t="s">
        <v>227</v>
      </c>
      <c r="B444" s="107">
        <v>22</v>
      </c>
      <c r="C444" s="107">
        <v>14</v>
      </c>
      <c r="D444" s="107">
        <v>0</v>
      </c>
      <c r="E444" s="107">
        <v>0</v>
      </c>
      <c r="F444" s="107">
        <v>0</v>
      </c>
      <c r="G444" s="107">
        <v>0</v>
      </c>
      <c r="H444" s="107">
        <v>0</v>
      </c>
      <c r="I444" s="107">
        <v>0</v>
      </c>
      <c r="J444" s="107">
        <v>0</v>
      </c>
      <c r="K444" s="107">
        <v>0</v>
      </c>
      <c r="L444" s="107">
        <v>0</v>
      </c>
      <c r="M444" s="107">
        <v>0</v>
      </c>
      <c r="N444" s="107">
        <v>0</v>
      </c>
      <c r="O444" s="107">
        <v>0</v>
      </c>
      <c r="P444" s="149"/>
      <c r="Q444" s="149"/>
      <c r="R444" s="149"/>
      <c r="S444" s="149"/>
    </row>
    <row r="445" spans="1:19">
      <c r="A445" s="91" t="s">
        <v>228</v>
      </c>
      <c r="B445" s="107">
        <v>2</v>
      </c>
      <c r="C445" s="107">
        <v>5</v>
      </c>
      <c r="D445" s="107">
        <v>0</v>
      </c>
      <c r="E445" s="107">
        <v>0</v>
      </c>
      <c r="F445" s="107">
        <v>0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7">
        <v>0</v>
      </c>
      <c r="O445" s="107">
        <v>0</v>
      </c>
      <c r="P445" s="149"/>
      <c r="Q445" s="149"/>
      <c r="R445" s="149"/>
      <c r="S445" s="149"/>
    </row>
    <row r="446" spans="1:19">
      <c r="A446" s="91" t="s">
        <v>229</v>
      </c>
      <c r="B446" s="107">
        <v>18</v>
      </c>
      <c r="C446" s="107">
        <v>7</v>
      </c>
      <c r="D446" s="107">
        <v>0</v>
      </c>
      <c r="E446" s="107">
        <v>0</v>
      </c>
      <c r="F446" s="107">
        <v>0</v>
      </c>
      <c r="G446" s="107">
        <v>0</v>
      </c>
      <c r="H446" s="107">
        <v>1</v>
      </c>
      <c r="I446" s="107">
        <v>0</v>
      </c>
      <c r="J446" s="107">
        <v>0</v>
      </c>
      <c r="K446" s="107">
        <v>0</v>
      </c>
      <c r="L446" s="107">
        <v>0</v>
      </c>
      <c r="M446" s="107">
        <v>0</v>
      </c>
      <c r="N446" s="107">
        <v>0</v>
      </c>
      <c r="O446" s="107">
        <v>0</v>
      </c>
      <c r="P446" s="149"/>
      <c r="Q446" s="149"/>
      <c r="R446" s="149"/>
      <c r="S446" s="149"/>
    </row>
    <row r="447" spans="1:19">
      <c r="A447" s="91" t="s">
        <v>230</v>
      </c>
      <c r="B447" s="107">
        <v>5</v>
      </c>
      <c r="C447" s="107">
        <v>0</v>
      </c>
      <c r="D447" s="107">
        <v>0</v>
      </c>
      <c r="E447" s="107">
        <v>0</v>
      </c>
      <c r="F447" s="107">
        <v>0</v>
      </c>
      <c r="G447" s="107">
        <v>0</v>
      </c>
      <c r="H447" s="107">
        <v>0</v>
      </c>
      <c r="I447" s="107">
        <v>0</v>
      </c>
      <c r="J447" s="107">
        <v>0</v>
      </c>
      <c r="K447" s="107">
        <v>0</v>
      </c>
      <c r="L447" s="107">
        <v>0</v>
      </c>
      <c r="M447" s="107">
        <v>0</v>
      </c>
      <c r="N447" s="107">
        <v>0</v>
      </c>
      <c r="O447" s="107">
        <v>0</v>
      </c>
      <c r="P447" s="149"/>
      <c r="Q447" s="149"/>
      <c r="R447" s="149"/>
      <c r="S447" s="149"/>
    </row>
    <row r="448" spans="1:19">
      <c r="A448" s="91" t="s">
        <v>231</v>
      </c>
      <c r="B448" s="107">
        <v>4</v>
      </c>
      <c r="C448" s="107">
        <v>2</v>
      </c>
      <c r="D448" s="107">
        <v>0</v>
      </c>
      <c r="E448" s="107">
        <v>0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>
        <v>0</v>
      </c>
      <c r="L448" s="107">
        <v>0</v>
      </c>
      <c r="M448" s="107">
        <v>0</v>
      </c>
      <c r="N448" s="107">
        <v>0</v>
      </c>
      <c r="O448" s="107">
        <v>0</v>
      </c>
      <c r="P448" s="149"/>
      <c r="Q448" s="149"/>
      <c r="R448" s="149"/>
      <c r="S448" s="149"/>
    </row>
    <row r="449" spans="1:19">
      <c r="A449" s="91" t="s">
        <v>232</v>
      </c>
      <c r="B449" s="107">
        <v>1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49"/>
      <c r="Q449" s="149"/>
      <c r="R449" s="149"/>
      <c r="S449" s="149"/>
    </row>
    <row r="450" spans="1:19">
      <c r="A450" s="91" t="s">
        <v>233</v>
      </c>
      <c r="B450" s="107">
        <v>3</v>
      </c>
      <c r="C450" s="107">
        <v>3</v>
      </c>
      <c r="D450" s="107">
        <v>0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0</v>
      </c>
      <c r="M450" s="107">
        <v>0</v>
      </c>
      <c r="N450" s="107">
        <v>0</v>
      </c>
      <c r="O450" s="107">
        <v>0</v>
      </c>
      <c r="P450" s="149"/>
      <c r="Q450" s="149"/>
      <c r="R450" s="149"/>
      <c r="S450" s="149"/>
    </row>
    <row r="451" spans="1:19">
      <c r="A451" s="91" t="s">
        <v>234</v>
      </c>
      <c r="B451" s="107">
        <v>1</v>
      </c>
      <c r="C451" s="107">
        <v>0</v>
      </c>
      <c r="D451" s="107">
        <v>0</v>
      </c>
      <c r="E451" s="107">
        <v>0</v>
      </c>
      <c r="F451" s="107">
        <v>0</v>
      </c>
      <c r="G451" s="107">
        <v>0</v>
      </c>
      <c r="H451" s="107">
        <v>0</v>
      </c>
      <c r="I451" s="107">
        <v>0</v>
      </c>
      <c r="J451" s="107">
        <v>0</v>
      </c>
      <c r="K451" s="107">
        <v>0</v>
      </c>
      <c r="L451" s="107">
        <v>0</v>
      </c>
      <c r="M451" s="107">
        <v>0</v>
      </c>
      <c r="N451" s="107">
        <v>0</v>
      </c>
      <c r="O451" s="107">
        <v>0</v>
      </c>
      <c r="P451" s="149"/>
      <c r="Q451" s="149"/>
      <c r="R451" s="149"/>
      <c r="S451" s="149"/>
    </row>
    <row r="452" spans="1:19">
      <c r="A452" s="91" t="s">
        <v>235</v>
      </c>
      <c r="B452" s="107">
        <v>2</v>
      </c>
      <c r="C452" s="107">
        <v>1</v>
      </c>
      <c r="D452" s="107">
        <v>0</v>
      </c>
      <c r="E452" s="107">
        <v>0</v>
      </c>
      <c r="F452" s="107">
        <v>0</v>
      </c>
      <c r="G452" s="107">
        <v>0</v>
      </c>
      <c r="H452" s="107">
        <v>0</v>
      </c>
      <c r="I452" s="107">
        <v>0</v>
      </c>
      <c r="J452" s="107">
        <v>0</v>
      </c>
      <c r="K452" s="107">
        <v>0</v>
      </c>
      <c r="L452" s="107">
        <v>0</v>
      </c>
      <c r="M452" s="107">
        <v>0</v>
      </c>
      <c r="N452" s="107">
        <v>0</v>
      </c>
      <c r="O452" s="107">
        <v>0</v>
      </c>
      <c r="P452" s="149"/>
      <c r="Q452" s="149"/>
      <c r="R452" s="149"/>
      <c r="S452" s="149"/>
    </row>
    <row r="453" spans="1:19">
      <c r="A453" s="91" t="s">
        <v>236</v>
      </c>
      <c r="B453" s="107">
        <v>5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0</v>
      </c>
      <c r="O453" s="107">
        <v>0</v>
      </c>
      <c r="P453" s="149"/>
      <c r="Q453" s="149"/>
      <c r="R453" s="149"/>
      <c r="S453" s="149"/>
    </row>
    <row r="454" spans="1:19">
      <c r="A454" s="91" t="s">
        <v>237</v>
      </c>
      <c r="B454" s="107">
        <v>6</v>
      </c>
      <c r="C454" s="107">
        <v>1</v>
      </c>
      <c r="D454" s="107">
        <v>0</v>
      </c>
      <c r="E454" s="107">
        <v>0</v>
      </c>
      <c r="F454" s="107">
        <v>0</v>
      </c>
      <c r="G454" s="107">
        <v>0</v>
      </c>
      <c r="H454" s="107">
        <v>0</v>
      </c>
      <c r="I454" s="107">
        <v>0</v>
      </c>
      <c r="J454" s="107">
        <v>0</v>
      </c>
      <c r="K454" s="107">
        <v>0</v>
      </c>
      <c r="L454" s="107">
        <v>0</v>
      </c>
      <c r="M454" s="107">
        <v>0</v>
      </c>
      <c r="N454" s="107">
        <v>0</v>
      </c>
      <c r="O454" s="107">
        <v>0</v>
      </c>
      <c r="P454" s="149"/>
      <c r="Q454" s="149"/>
      <c r="R454" s="149"/>
      <c r="S454" s="149"/>
    </row>
    <row r="455" spans="1:19">
      <c r="A455" s="91" t="s">
        <v>238</v>
      </c>
      <c r="B455" s="107">
        <v>3</v>
      </c>
      <c r="C455" s="107">
        <v>0</v>
      </c>
      <c r="D455" s="107">
        <v>0</v>
      </c>
      <c r="E455" s="107">
        <v>0</v>
      </c>
      <c r="F455" s="107">
        <v>0</v>
      </c>
      <c r="G455" s="107">
        <v>0</v>
      </c>
      <c r="H455" s="107">
        <v>0</v>
      </c>
      <c r="I455" s="107">
        <v>0</v>
      </c>
      <c r="J455" s="107">
        <v>0</v>
      </c>
      <c r="K455" s="107">
        <v>0</v>
      </c>
      <c r="L455" s="107">
        <v>0</v>
      </c>
      <c r="M455" s="107">
        <v>0</v>
      </c>
      <c r="N455" s="107">
        <v>0</v>
      </c>
      <c r="O455" s="107">
        <v>0</v>
      </c>
      <c r="P455" s="149"/>
      <c r="Q455" s="149"/>
      <c r="R455" s="149"/>
      <c r="S455" s="149"/>
    </row>
    <row r="456" spans="1:19">
      <c r="A456" s="91" t="s">
        <v>239</v>
      </c>
      <c r="B456" s="107">
        <v>8</v>
      </c>
      <c r="C456" s="107">
        <v>1</v>
      </c>
      <c r="D456" s="107">
        <v>0</v>
      </c>
      <c r="E456" s="107">
        <v>0</v>
      </c>
      <c r="F456" s="107">
        <v>0</v>
      </c>
      <c r="G456" s="107">
        <v>0</v>
      </c>
      <c r="H456" s="107">
        <v>0</v>
      </c>
      <c r="I456" s="107">
        <v>0</v>
      </c>
      <c r="J456" s="107">
        <v>0</v>
      </c>
      <c r="K456" s="107">
        <v>0</v>
      </c>
      <c r="L456" s="107">
        <v>0</v>
      </c>
      <c r="M456" s="107">
        <v>0</v>
      </c>
      <c r="N456" s="107">
        <v>0</v>
      </c>
      <c r="O456" s="107">
        <v>0</v>
      </c>
      <c r="P456" s="149"/>
      <c r="Q456" s="149"/>
      <c r="R456" s="149"/>
      <c r="S456" s="149"/>
    </row>
    <row r="457" spans="1:19">
      <c r="A457" s="91" t="s">
        <v>240</v>
      </c>
      <c r="B457" s="107">
        <v>32</v>
      </c>
      <c r="C457" s="107">
        <v>36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149"/>
      <c r="Q457" s="149"/>
      <c r="R457" s="149"/>
      <c r="S457" s="149"/>
    </row>
    <row r="458" spans="1:19">
      <c r="A458" s="91" t="s">
        <v>241</v>
      </c>
      <c r="B458" s="107">
        <v>6</v>
      </c>
      <c r="C458" s="107">
        <v>5</v>
      </c>
      <c r="D458" s="107">
        <v>0</v>
      </c>
      <c r="E458" s="107">
        <v>0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>
        <v>0</v>
      </c>
      <c r="L458" s="107">
        <v>0</v>
      </c>
      <c r="M458" s="107">
        <v>0</v>
      </c>
      <c r="N458" s="107">
        <v>0</v>
      </c>
      <c r="O458" s="107">
        <v>0</v>
      </c>
      <c r="P458" s="149"/>
      <c r="Q458" s="149"/>
      <c r="R458" s="149"/>
      <c r="S458" s="149"/>
    </row>
    <row r="459" spans="1:19">
      <c r="A459" s="91" t="s">
        <v>242</v>
      </c>
      <c r="B459" s="107">
        <v>2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49"/>
      <c r="Q459" s="149"/>
      <c r="R459" s="149"/>
      <c r="S459" s="149"/>
    </row>
    <row r="460" spans="1:19">
      <c r="A460" s="91" t="s">
        <v>243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49"/>
      <c r="Q460" s="149"/>
      <c r="R460" s="149"/>
      <c r="S460" s="149"/>
    </row>
    <row r="461" spans="1:19">
      <c r="A461" s="149"/>
      <c r="B461" s="149"/>
      <c r="C461" s="149"/>
      <c r="D461" s="149"/>
      <c r="E461" s="149"/>
      <c r="F461" s="149"/>
      <c r="G461" s="149"/>
      <c r="H461" s="149"/>
      <c r="I461" s="149"/>
      <c r="J461" s="149"/>
      <c r="K461" s="149"/>
      <c r="L461" s="149"/>
      <c r="M461" s="149"/>
      <c r="N461" s="149"/>
      <c r="O461" s="149"/>
      <c r="P461" s="149"/>
      <c r="Q461" s="149"/>
      <c r="R461" s="149"/>
      <c r="S461" s="149"/>
    </row>
    <row r="462" spans="1:19">
      <c r="A462" s="149"/>
      <c r="B462" s="149"/>
      <c r="C462" s="149"/>
      <c r="D462" s="149"/>
      <c r="E462" s="149"/>
      <c r="F462" s="149"/>
      <c r="G462" s="149"/>
      <c r="H462" s="149"/>
      <c r="I462" s="149"/>
      <c r="J462" s="149"/>
      <c r="K462" s="149"/>
      <c r="L462" s="149"/>
      <c r="M462" s="149"/>
      <c r="N462" s="149"/>
      <c r="O462" s="149"/>
      <c r="P462" s="149"/>
      <c r="Q462" s="149"/>
      <c r="R462" s="149"/>
      <c r="S462" s="149"/>
    </row>
    <row r="463" spans="1:19" ht="16.5" customHeight="1">
      <c r="A463" s="196" t="s">
        <v>460</v>
      </c>
      <c r="B463" s="182" t="s">
        <v>210</v>
      </c>
      <c r="C463" s="183"/>
      <c r="D463" s="182" t="s">
        <v>211</v>
      </c>
      <c r="E463" s="183"/>
      <c r="F463" s="182" t="s">
        <v>212</v>
      </c>
      <c r="G463" s="183"/>
      <c r="H463" s="182" t="s">
        <v>213</v>
      </c>
      <c r="I463" s="183"/>
      <c r="J463" s="182" t="s">
        <v>214</v>
      </c>
      <c r="K463" s="183"/>
      <c r="L463" s="182" t="s">
        <v>215</v>
      </c>
      <c r="M463" s="183"/>
      <c r="N463" s="182" t="s">
        <v>216</v>
      </c>
      <c r="O463" s="183"/>
      <c r="P463" s="149"/>
      <c r="Q463" s="149"/>
      <c r="R463" s="149"/>
      <c r="S463" s="149"/>
    </row>
    <row r="464" spans="1:19">
      <c r="A464" s="197"/>
      <c r="B464" s="148" t="s">
        <v>3</v>
      </c>
      <c r="C464" s="148" t="s">
        <v>4</v>
      </c>
      <c r="D464" s="148" t="s">
        <v>3</v>
      </c>
      <c r="E464" s="148" t="s">
        <v>4</v>
      </c>
      <c r="F464" s="148" t="s">
        <v>3</v>
      </c>
      <c r="G464" s="148" t="s">
        <v>4</v>
      </c>
      <c r="H464" s="148" t="s">
        <v>3</v>
      </c>
      <c r="I464" s="148" t="s">
        <v>4</v>
      </c>
      <c r="J464" s="148" t="s">
        <v>3</v>
      </c>
      <c r="K464" s="148" t="s">
        <v>4</v>
      </c>
      <c r="L464" s="148" t="s">
        <v>3</v>
      </c>
      <c r="M464" s="148" t="s">
        <v>4</v>
      </c>
      <c r="N464" s="148" t="s">
        <v>3</v>
      </c>
      <c r="O464" s="148" t="s">
        <v>4</v>
      </c>
      <c r="P464" s="39"/>
      <c r="Q464" s="149"/>
      <c r="R464" s="149"/>
      <c r="S464" s="149"/>
    </row>
    <row r="465" spans="1:19">
      <c r="A465" s="91" t="s">
        <v>222</v>
      </c>
      <c r="B465" s="105">
        <v>7</v>
      </c>
      <c r="C465" s="105">
        <v>0</v>
      </c>
      <c r="D465" s="105">
        <v>2</v>
      </c>
      <c r="E465" s="105">
        <v>1</v>
      </c>
      <c r="F465" s="105">
        <v>1</v>
      </c>
      <c r="G465" s="105">
        <v>0</v>
      </c>
      <c r="H465" s="105">
        <v>1</v>
      </c>
      <c r="I465" s="105">
        <v>0</v>
      </c>
      <c r="J465" s="105">
        <v>1</v>
      </c>
      <c r="K465" s="105">
        <v>0</v>
      </c>
      <c r="L465" s="105">
        <v>1</v>
      </c>
      <c r="M465" s="105">
        <v>0</v>
      </c>
      <c r="N465" s="105">
        <v>0</v>
      </c>
      <c r="O465" s="105">
        <v>1</v>
      </c>
      <c r="P465" s="149"/>
      <c r="Q465" s="149"/>
      <c r="R465" s="149"/>
      <c r="S465" s="149"/>
    </row>
    <row r="466" spans="1:19">
      <c r="A466" s="91" t="s">
        <v>223</v>
      </c>
      <c r="B466" s="107">
        <v>0</v>
      </c>
      <c r="C466" s="107">
        <v>0</v>
      </c>
      <c r="D466" s="107">
        <v>0</v>
      </c>
      <c r="E466" s="107">
        <v>0</v>
      </c>
      <c r="F466" s="107">
        <v>1</v>
      </c>
      <c r="G466" s="107">
        <v>0</v>
      </c>
      <c r="H466" s="107">
        <v>0</v>
      </c>
      <c r="I466" s="107">
        <v>0</v>
      </c>
      <c r="J466" s="107">
        <v>0</v>
      </c>
      <c r="K466" s="107">
        <v>0</v>
      </c>
      <c r="L466" s="107">
        <v>1</v>
      </c>
      <c r="M466" s="107">
        <v>0</v>
      </c>
      <c r="N466" s="107">
        <v>0</v>
      </c>
      <c r="O466" s="107">
        <v>0</v>
      </c>
      <c r="P466" s="149"/>
      <c r="Q466" s="149"/>
      <c r="R466" s="149"/>
      <c r="S466" s="149"/>
    </row>
    <row r="467" spans="1:19">
      <c r="A467" s="91" t="s">
        <v>224</v>
      </c>
      <c r="B467" s="107">
        <v>3</v>
      </c>
      <c r="C467" s="107">
        <v>0</v>
      </c>
      <c r="D467" s="107">
        <v>1</v>
      </c>
      <c r="E467" s="107">
        <v>0</v>
      </c>
      <c r="F467" s="107">
        <v>0</v>
      </c>
      <c r="G467" s="107">
        <v>0</v>
      </c>
      <c r="H467" s="107">
        <v>1</v>
      </c>
      <c r="I467" s="107">
        <v>0</v>
      </c>
      <c r="J467" s="107">
        <v>0</v>
      </c>
      <c r="K467" s="107">
        <v>0</v>
      </c>
      <c r="L467" s="107">
        <v>0</v>
      </c>
      <c r="M467" s="107">
        <v>0</v>
      </c>
      <c r="N467" s="107">
        <v>0</v>
      </c>
      <c r="O467" s="107">
        <v>0</v>
      </c>
      <c r="P467" s="149"/>
      <c r="Q467" s="149"/>
      <c r="R467" s="149"/>
      <c r="S467" s="149"/>
    </row>
    <row r="468" spans="1:19">
      <c r="A468" s="91" t="s">
        <v>288</v>
      </c>
      <c r="B468" s="107">
        <v>0</v>
      </c>
      <c r="C468" s="107">
        <v>0</v>
      </c>
      <c r="D468" s="107">
        <v>0</v>
      </c>
      <c r="E468" s="107">
        <v>1</v>
      </c>
      <c r="F468" s="107">
        <v>0</v>
      </c>
      <c r="G468" s="107">
        <v>0</v>
      </c>
      <c r="H468" s="107">
        <v>0</v>
      </c>
      <c r="I468" s="107">
        <v>0</v>
      </c>
      <c r="J468" s="107">
        <v>1</v>
      </c>
      <c r="K468" s="107">
        <v>0</v>
      </c>
      <c r="L468" s="107">
        <v>0</v>
      </c>
      <c r="M468" s="107">
        <v>0</v>
      </c>
      <c r="N468" s="107">
        <v>0</v>
      </c>
      <c r="O468" s="107">
        <v>0</v>
      </c>
      <c r="P468" s="149"/>
      <c r="Q468" s="149"/>
      <c r="R468" s="149"/>
      <c r="S468" s="149"/>
    </row>
    <row r="469" spans="1:19">
      <c r="A469" s="91" t="s">
        <v>225</v>
      </c>
      <c r="B469" s="107">
        <v>1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149"/>
      <c r="Q469" s="149"/>
      <c r="R469" s="149"/>
      <c r="S469" s="149"/>
    </row>
    <row r="470" spans="1:19">
      <c r="A470" s="91" t="s">
        <v>226</v>
      </c>
      <c r="B470" s="107">
        <v>1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149"/>
      <c r="Q470" s="149"/>
      <c r="R470" s="149"/>
      <c r="S470" s="149"/>
    </row>
    <row r="471" spans="1:19">
      <c r="A471" s="91" t="s">
        <v>227</v>
      </c>
      <c r="B471" s="107">
        <v>1</v>
      </c>
      <c r="C471" s="107">
        <v>0</v>
      </c>
      <c r="D471" s="107">
        <v>0</v>
      </c>
      <c r="E471" s="107">
        <v>0</v>
      </c>
      <c r="F471" s="107">
        <v>0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149"/>
      <c r="Q471" s="149"/>
      <c r="R471" s="149"/>
      <c r="S471" s="149"/>
    </row>
    <row r="472" spans="1:19">
      <c r="A472" s="91" t="s">
        <v>228</v>
      </c>
      <c r="B472" s="107">
        <v>0</v>
      </c>
      <c r="C472" s="107">
        <v>0</v>
      </c>
      <c r="D472" s="107">
        <v>0</v>
      </c>
      <c r="E472" s="107">
        <v>0</v>
      </c>
      <c r="F472" s="107">
        <v>0</v>
      </c>
      <c r="G472" s="107">
        <v>0</v>
      </c>
      <c r="H472" s="107">
        <v>0</v>
      </c>
      <c r="I472" s="107">
        <v>0</v>
      </c>
      <c r="J472" s="107">
        <v>0</v>
      </c>
      <c r="K472" s="107">
        <v>0</v>
      </c>
      <c r="L472" s="107">
        <v>0</v>
      </c>
      <c r="M472" s="107">
        <v>0</v>
      </c>
      <c r="N472" s="107">
        <v>0</v>
      </c>
      <c r="O472" s="107">
        <v>0</v>
      </c>
      <c r="P472" s="149"/>
      <c r="Q472" s="149"/>
      <c r="R472" s="149"/>
      <c r="S472" s="149"/>
    </row>
    <row r="473" spans="1:19">
      <c r="A473" s="91" t="s">
        <v>229</v>
      </c>
      <c r="B473" s="107">
        <v>0</v>
      </c>
      <c r="C473" s="107">
        <v>0</v>
      </c>
      <c r="D473" s="107">
        <v>0</v>
      </c>
      <c r="E473" s="107">
        <v>0</v>
      </c>
      <c r="F473" s="107">
        <v>0</v>
      </c>
      <c r="G473" s="107">
        <v>0</v>
      </c>
      <c r="H473" s="107">
        <v>0</v>
      </c>
      <c r="I473" s="107">
        <v>0</v>
      </c>
      <c r="J473" s="107">
        <v>0</v>
      </c>
      <c r="K473" s="107">
        <v>0</v>
      </c>
      <c r="L473" s="107">
        <v>0</v>
      </c>
      <c r="M473" s="107">
        <v>0</v>
      </c>
      <c r="N473" s="107">
        <v>0</v>
      </c>
      <c r="O473" s="107">
        <v>1</v>
      </c>
      <c r="P473" s="149"/>
      <c r="Q473" s="149"/>
      <c r="R473" s="149"/>
      <c r="S473" s="149"/>
    </row>
    <row r="474" spans="1:19">
      <c r="A474" s="91" t="s">
        <v>230</v>
      </c>
      <c r="B474" s="107">
        <v>0</v>
      </c>
      <c r="C474" s="107">
        <v>0</v>
      </c>
      <c r="D474" s="107">
        <v>0</v>
      </c>
      <c r="E474" s="107">
        <v>0</v>
      </c>
      <c r="F474" s="107">
        <v>0</v>
      </c>
      <c r="G474" s="107">
        <v>0</v>
      </c>
      <c r="H474" s="107">
        <v>0</v>
      </c>
      <c r="I474" s="107">
        <v>0</v>
      </c>
      <c r="J474" s="107">
        <v>0</v>
      </c>
      <c r="K474" s="107">
        <v>0</v>
      </c>
      <c r="L474" s="107">
        <v>0</v>
      </c>
      <c r="M474" s="107">
        <v>0</v>
      </c>
      <c r="N474" s="107">
        <v>0</v>
      </c>
      <c r="O474" s="107">
        <v>0</v>
      </c>
      <c r="P474" s="149"/>
      <c r="Q474" s="149"/>
      <c r="R474" s="149"/>
      <c r="S474" s="149"/>
    </row>
    <row r="475" spans="1:19">
      <c r="A475" s="91" t="s">
        <v>231</v>
      </c>
      <c r="B475" s="107">
        <v>0</v>
      </c>
      <c r="C475" s="107">
        <v>0</v>
      </c>
      <c r="D475" s="107">
        <v>1</v>
      </c>
      <c r="E475" s="107">
        <v>0</v>
      </c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>
        <v>0</v>
      </c>
      <c r="M475" s="107">
        <v>0</v>
      </c>
      <c r="N475" s="107">
        <v>0</v>
      </c>
      <c r="O475" s="107">
        <v>0</v>
      </c>
      <c r="P475" s="149"/>
      <c r="Q475" s="149"/>
      <c r="R475" s="149"/>
      <c r="S475" s="149"/>
    </row>
    <row r="476" spans="1:19">
      <c r="A476" s="91" t="s">
        <v>232</v>
      </c>
      <c r="B476" s="107">
        <v>0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0</v>
      </c>
      <c r="K476" s="107">
        <v>0</v>
      </c>
      <c r="L476" s="107">
        <v>0</v>
      </c>
      <c r="M476" s="107">
        <v>0</v>
      </c>
      <c r="N476" s="107">
        <v>0</v>
      </c>
      <c r="O476" s="107">
        <v>0</v>
      </c>
      <c r="P476" s="149"/>
      <c r="Q476" s="149"/>
      <c r="R476" s="149"/>
      <c r="S476" s="149"/>
    </row>
    <row r="477" spans="1:19">
      <c r="A477" s="91" t="s">
        <v>233</v>
      </c>
      <c r="B477" s="107">
        <v>0</v>
      </c>
      <c r="C477" s="107">
        <v>0</v>
      </c>
      <c r="D477" s="107">
        <v>0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149"/>
      <c r="Q477" s="149"/>
      <c r="R477" s="149"/>
      <c r="S477" s="149"/>
    </row>
    <row r="478" spans="1:19">
      <c r="A478" s="91" t="s">
        <v>234</v>
      </c>
      <c r="B478" s="107">
        <v>0</v>
      </c>
      <c r="C478" s="107">
        <v>0</v>
      </c>
      <c r="D478" s="107">
        <v>0</v>
      </c>
      <c r="E478" s="107">
        <v>0</v>
      </c>
      <c r="F478" s="107">
        <v>0</v>
      </c>
      <c r="G478" s="107">
        <v>0</v>
      </c>
      <c r="H478" s="107">
        <v>0</v>
      </c>
      <c r="I478" s="107">
        <v>0</v>
      </c>
      <c r="J478" s="107">
        <v>0</v>
      </c>
      <c r="K478" s="107">
        <v>0</v>
      </c>
      <c r="L478" s="107">
        <v>0</v>
      </c>
      <c r="M478" s="107">
        <v>0</v>
      </c>
      <c r="N478" s="107">
        <v>0</v>
      </c>
      <c r="O478" s="107">
        <v>0</v>
      </c>
      <c r="P478" s="149"/>
      <c r="Q478" s="149"/>
      <c r="R478" s="149"/>
      <c r="S478" s="149"/>
    </row>
    <row r="479" spans="1:19">
      <c r="A479" s="91" t="s">
        <v>235</v>
      </c>
      <c r="B479" s="107">
        <v>0</v>
      </c>
      <c r="C479" s="107">
        <v>0</v>
      </c>
      <c r="D479" s="107">
        <v>0</v>
      </c>
      <c r="E479" s="107">
        <v>0</v>
      </c>
      <c r="F479" s="107">
        <v>0</v>
      </c>
      <c r="G479" s="107">
        <v>0</v>
      </c>
      <c r="H479" s="107">
        <v>0</v>
      </c>
      <c r="I479" s="107">
        <v>0</v>
      </c>
      <c r="J479" s="107">
        <v>0</v>
      </c>
      <c r="K479" s="107">
        <v>0</v>
      </c>
      <c r="L479" s="107">
        <v>0</v>
      </c>
      <c r="M479" s="107">
        <v>0</v>
      </c>
      <c r="N479" s="107">
        <v>0</v>
      </c>
      <c r="O479" s="107">
        <v>0</v>
      </c>
      <c r="P479" s="149"/>
      <c r="Q479" s="149"/>
      <c r="R479" s="149"/>
      <c r="S479" s="149"/>
    </row>
    <row r="480" spans="1:19">
      <c r="A480" s="91" t="s">
        <v>236</v>
      </c>
      <c r="B480" s="107">
        <v>0</v>
      </c>
      <c r="C480" s="107">
        <v>0</v>
      </c>
      <c r="D480" s="107">
        <v>0</v>
      </c>
      <c r="E480" s="107">
        <v>0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>
        <v>0</v>
      </c>
      <c r="L480" s="107">
        <v>0</v>
      </c>
      <c r="M480" s="107">
        <v>0</v>
      </c>
      <c r="N480" s="107">
        <v>0</v>
      </c>
      <c r="O480" s="107">
        <v>0</v>
      </c>
      <c r="P480" s="149"/>
      <c r="Q480" s="149"/>
      <c r="R480" s="149"/>
      <c r="S480" s="149"/>
    </row>
    <row r="481" spans="1:19">
      <c r="A481" s="91" t="s">
        <v>237</v>
      </c>
      <c r="B481" s="107">
        <v>0</v>
      </c>
      <c r="C481" s="107">
        <v>0</v>
      </c>
      <c r="D481" s="107">
        <v>0</v>
      </c>
      <c r="E481" s="107">
        <v>0</v>
      </c>
      <c r="F481" s="107">
        <v>0</v>
      </c>
      <c r="G481" s="107">
        <v>0</v>
      </c>
      <c r="H481" s="107">
        <v>0</v>
      </c>
      <c r="I481" s="107">
        <v>0</v>
      </c>
      <c r="J481" s="107">
        <v>0</v>
      </c>
      <c r="K481" s="107">
        <v>0</v>
      </c>
      <c r="L481" s="107">
        <v>0</v>
      </c>
      <c r="M481" s="107">
        <v>0</v>
      </c>
      <c r="N481" s="107">
        <v>0</v>
      </c>
      <c r="O481" s="107">
        <v>0</v>
      </c>
      <c r="P481" s="149"/>
      <c r="Q481" s="149"/>
      <c r="R481" s="149"/>
      <c r="S481" s="149"/>
    </row>
    <row r="482" spans="1:19">
      <c r="A482" s="91" t="s">
        <v>238</v>
      </c>
      <c r="B482" s="107">
        <v>0</v>
      </c>
      <c r="C482" s="107">
        <v>0</v>
      </c>
      <c r="D482" s="107">
        <v>0</v>
      </c>
      <c r="E482" s="107">
        <v>0</v>
      </c>
      <c r="F482" s="107">
        <v>0</v>
      </c>
      <c r="G482" s="107">
        <v>0</v>
      </c>
      <c r="H482" s="107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  <c r="N482" s="107">
        <v>0</v>
      </c>
      <c r="O482" s="107">
        <v>0</v>
      </c>
      <c r="P482" s="149"/>
      <c r="Q482" s="149"/>
      <c r="R482" s="149"/>
      <c r="S482" s="149"/>
    </row>
    <row r="483" spans="1:19">
      <c r="A483" s="91" t="s">
        <v>239</v>
      </c>
      <c r="B483" s="107">
        <v>0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49"/>
      <c r="Q483" s="149"/>
      <c r="R483" s="149"/>
      <c r="S483" s="149"/>
    </row>
    <row r="484" spans="1:19">
      <c r="A484" s="91" t="s">
        <v>240</v>
      </c>
      <c r="B484" s="107">
        <v>1</v>
      </c>
      <c r="C484" s="107">
        <v>0</v>
      </c>
      <c r="D484" s="107">
        <v>0</v>
      </c>
      <c r="E484" s="107">
        <v>0</v>
      </c>
      <c r="F484" s="107">
        <v>0</v>
      </c>
      <c r="G484" s="107">
        <v>0</v>
      </c>
      <c r="H484" s="107">
        <v>0</v>
      </c>
      <c r="I484" s="107">
        <v>0</v>
      </c>
      <c r="J484" s="107">
        <v>0</v>
      </c>
      <c r="K484" s="107">
        <v>0</v>
      </c>
      <c r="L484" s="107">
        <v>0</v>
      </c>
      <c r="M484" s="107">
        <v>0</v>
      </c>
      <c r="N484" s="107">
        <v>0</v>
      </c>
      <c r="O484" s="107">
        <v>0</v>
      </c>
      <c r="P484" s="149"/>
      <c r="Q484" s="149"/>
      <c r="R484" s="149"/>
      <c r="S484" s="149"/>
    </row>
    <row r="485" spans="1:19">
      <c r="A485" s="91" t="s">
        <v>241</v>
      </c>
      <c r="B485" s="107">
        <v>0</v>
      </c>
      <c r="C485" s="107">
        <v>0</v>
      </c>
      <c r="D485" s="107">
        <v>0</v>
      </c>
      <c r="E485" s="107">
        <v>0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>
        <v>0</v>
      </c>
      <c r="L485" s="107">
        <v>0</v>
      </c>
      <c r="M485" s="107">
        <v>0</v>
      </c>
      <c r="N485" s="107">
        <v>0</v>
      </c>
      <c r="O485" s="107">
        <v>0</v>
      </c>
      <c r="P485" s="149"/>
      <c r="Q485" s="149"/>
      <c r="R485" s="149"/>
      <c r="S485" s="149"/>
    </row>
    <row r="486" spans="1:19">
      <c r="A486" s="91" t="s">
        <v>242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49"/>
      <c r="Q486" s="149"/>
      <c r="R486" s="149"/>
      <c r="S486" s="149"/>
    </row>
    <row r="487" spans="1:19">
      <c r="A487" s="91" t="s">
        <v>243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49"/>
      <c r="Q487" s="149"/>
      <c r="R487" s="149"/>
      <c r="S487" s="149"/>
    </row>
    <row r="488" spans="1:19">
      <c r="A488" s="149"/>
      <c r="B488" s="149"/>
      <c r="C488" s="149"/>
      <c r="D488" s="149"/>
      <c r="E488" s="149"/>
      <c r="F488" s="149"/>
      <c r="G488" s="149"/>
      <c r="H488" s="149"/>
      <c r="I488" s="149"/>
      <c r="J488" s="149"/>
      <c r="K488" s="149"/>
      <c r="L488" s="149"/>
      <c r="M488" s="149"/>
      <c r="N488" s="149"/>
      <c r="O488" s="149"/>
      <c r="P488" s="149"/>
      <c r="Q488" s="149"/>
      <c r="R488" s="149"/>
      <c r="S488" s="149"/>
    </row>
    <row r="489" spans="1:19">
      <c r="A489" s="149"/>
      <c r="B489" s="149"/>
      <c r="C489" s="149"/>
      <c r="D489" s="149"/>
      <c r="E489" s="149"/>
      <c r="F489" s="149"/>
      <c r="G489" s="149"/>
      <c r="H489" s="149"/>
      <c r="I489" s="149"/>
      <c r="J489" s="149"/>
      <c r="K489" s="149"/>
      <c r="L489" s="149"/>
      <c r="M489" s="149"/>
      <c r="N489" s="149"/>
      <c r="O489" s="149"/>
      <c r="P489" s="149"/>
      <c r="Q489" s="149"/>
      <c r="R489" s="149"/>
      <c r="S489" s="149"/>
    </row>
    <row r="490" spans="1:19" ht="16.5" customHeight="1">
      <c r="A490" s="196" t="s">
        <v>459</v>
      </c>
      <c r="B490" s="182" t="s">
        <v>217</v>
      </c>
      <c r="C490" s="183"/>
      <c r="D490" s="182" t="s">
        <v>218</v>
      </c>
      <c r="E490" s="183"/>
      <c r="F490" s="182" t="s">
        <v>219</v>
      </c>
      <c r="G490" s="183"/>
      <c r="H490" s="182" t="s">
        <v>220</v>
      </c>
      <c r="I490" s="183"/>
      <c r="J490" s="182" t="s">
        <v>221</v>
      </c>
      <c r="K490" s="183"/>
      <c r="L490" s="149"/>
      <c r="M490" s="149"/>
      <c r="N490" s="149"/>
      <c r="O490" s="149"/>
      <c r="P490" s="149"/>
      <c r="Q490" s="149"/>
      <c r="R490" s="149"/>
      <c r="S490" s="149"/>
    </row>
    <row r="491" spans="1:19">
      <c r="A491" s="197"/>
      <c r="B491" s="148" t="s">
        <v>3</v>
      </c>
      <c r="C491" s="148" t="s">
        <v>4</v>
      </c>
      <c r="D491" s="148" t="s">
        <v>3</v>
      </c>
      <c r="E491" s="148" t="s">
        <v>4</v>
      </c>
      <c r="F491" s="148" t="s">
        <v>3</v>
      </c>
      <c r="G491" s="148" t="s">
        <v>4</v>
      </c>
      <c r="H491" s="148" t="s">
        <v>3</v>
      </c>
      <c r="I491" s="148" t="s">
        <v>4</v>
      </c>
      <c r="J491" s="148" t="s">
        <v>3</v>
      </c>
      <c r="K491" s="148" t="s">
        <v>4</v>
      </c>
      <c r="L491" s="39"/>
      <c r="M491" s="149"/>
      <c r="N491" s="149"/>
      <c r="O491" s="149"/>
      <c r="P491" s="149"/>
      <c r="Q491" s="149"/>
      <c r="R491" s="149"/>
      <c r="S491" s="149"/>
    </row>
    <row r="492" spans="1:19">
      <c r="A492" s="91" t="s">
        <v>222</v>
      </c>
      <c r="B492" s="105">
        <v>8</v>
      </c>
      <c r="C492" s="105">
        <v>0</v>
      </c>
      <c r="D492" s="105">
        <v>3</v>
      </c>
      <c r="E492" s="105">
        <v>3</v>
      </c>
      <c r="F492" s="105">
        <v>1</v>
      </c>
      <c r="G492" s="105">
        <v>2</v>
      </c>
      <c r="H492" s="105">
        <v>4</v>
      </c>
      <c r="I492" s="105">
        <v>1</v>
      </c>
      <c r="J492" s="105">
        <v>8</v>
      </c>
      <c r="K492" s="105">
        <v>4</v>
      </c>
      <c r="L492" s="149"/>
      <c r="M492" s="149"/>
      <c r="N492" s="149"/>
      <c r="O492" s="149"/>
      <c r="P492" s="149"/>
      <c r="Q492" s="149"/>
      <c r="R492" s="149"/>
      <c r="S492" s="149"/>
    </row>
    <row r="493" spans="1:19">
      <c r="A493" s="91" t="s">
        <v>223</v>
      </c>
      <c r="B493" s="107">
        <v>1</v>
      </c>
      <c r="C493" s="107">
        <v>0</v>
      </c>
      <c r="D493" s="107">
        <v>0</v>
      </c>
      <c r="E493" s="107">
        <v>1</v>
      </c>
      <c r="F493" s="107">
        <v>0</v>
      </c>
      <c r="G493" s="107">
        <v>0</v>
      </c>
      <c r="H493" s="107">
        <v>0</v>
      </c>
      <c r="I493" s="107">
        <v>0</v>
      </c>
      <c r="J493" s="107">
        <v>1</v>
      </c>
      <c r="K493" s="107">
        <v>1</v>
      </c>
      <c r="L493" s="149"/>
      <c r="M493" s="149"/>
      <c r="N493" s="149"/>
      <c r="O493" s="149"/>
      <c r="P493" s="149"/>
      <c r="Q493" s="149"/>
      <c r="R493" s="149"/>
      <c r="S493" s="149"/>
    </row>
    <row r="494" spans="1:19">
      <c r="A494" s="91" t="s">
        <v>224</v>
      </c>
      <c r="B494" s="107">
        <v>7</v>
      </c>
      <c r="C494" s="107">
        <v>0</v>
      </c>
      <c r="D494" s="107">
        <v>1</v>
      </c>
      <c r="E494" s="107">
        <v>1</v>
      </c>
      <c r="F494" s="107">
        <v>0</v>
      </c>
      <c r="G494" s="107">
        <v>0</v>
      </c>
      <c r="H494" s="107">
        <v>0</v>
      </c>
      <c r="I494" s="107">
        <v>0</v>
      </c>
      <c r="J494" s="107">
        <v>4</v>
      </c>
      <c r="K494" s="107">
        <v>0</v>
      </c>
      <c r="L494" s="149"/>
      <c r="M494" s="149"/>
      <c r="N494" s="149"/>
      <c r="O494" s="149"/>
      <c r="P494" s="149"/>
      <c r="Q494" s="149"/>
      <c r="R494" s="149"/>
      <c r="S494" s="149"/>
    </row>
    <row r="495" spans="1:19">
      <c r="A495" s="91" t="s">
        <v>288</v>
      </c>
      <c r="B495" s="107">
        <v>0</v>
      </c>
      <c r="C495" s="107">
        <v>0</v>
      </c>
      <c r="D495" s="107">
        <v>0</v>
      </c>
      <c r="E495" s="107">
        <v>0</v>
      </c>
      <c r="F495" s="107">
        <v>0</v>
      </c>
      <c r="G495" s="107">
        <v>0</v>
      </c>
      <c r="H495" s="107">
        <v>1</v>
      </c>
      <c r="I495" s="107">
        <v>0</v>
      </c>
      <c r="J495" s="107">
        <v>0</v>
      </c>
      <c r="K495" s="107">
        <v>1</v>
      </c>
      <c r="L495" s="149"/>
      <c r="M495" s="149"/>
      <c r="N495" s="149"/>
      <c r="O495" s="149"/>
      <c r="P495" s="149"/>
      <c r="Q495" s="149"/>
      <c r="R495" s="149"/>
      <c r="S495" s="149"/>
    </row>
    <row r="496" spans="1:19">
      <c r="A496" s="91" t="s">
        <v>225</v>
      </c>
      <c r="B496" s="107">
        <v>0</v>
      </c>
      <c r="C496" s="107">
        <v>0</v>
      </c>
      <c r="D496" s="107">
        <v>0</v>
      </c>
      <c r="E496" s="107">
        <v>1</v>
      </c>
      <c r="F496" s="107">
        <v>0</v>
      </c>
      <c r="G496" s="107">
        <v>0</v>
      </c>
      <c r="H496" s="107">
        <v>0</v>
      </c>
      <c r="I496" s="107">
        <v>0</v>
      </c>
      <c r="J496" s="107">
        <v>0</v>
      </c>
      <c r="K496" s="107">
        <v>0</v>
      </c>
      <c r="L496" s="149"/>
      <c r="M496" s="149"/>
      <c r="N496" s="149"/>
      <c r="O496" s="149"/>
      <c r="P496" s="149"/>
      <c r="Q496" s="149"/>
      <c r="R496" s="149"/>
      <c r="S496" s="149"/>
    </row>
    <row r="497" spans="1:19">
      <c r="A497" s="91" t="s">
        <v>226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0</v>
      </c>
      <c r="I497" s="107">
        <v>0</v>
      </c>
      <c r="J497" s="107">
        <v>1</v>
      </c>
      <c r="K497" s="107">
        <v>0</v>
      </c>
      <c r="L497" s="149"/>
      <c r="M497" s="149"/>
      <c r="N497" s="149"/>
      <c r="O497" s="149"/>
      <c r="P497" s="149"/>
      <c r="Q497" s="149"/>
      <c r="R497" s="149"/>
      <c r="S497" s="149"/>
    </row>
    <row r="498" spans="1:19">
      <c r="A498" s="91" t="s">
        <v>227</v>
      </c>
      <c r="B498" s="107">
        <v>0</v>
      </c>
      <c r="C498" s="107">
        <v>0</v>
      </c>
      <c r="D498" s="107">
        <v>2</v>
      </c>
      <c r="E498" s="107">
        <v>0</v>
      </c>
      <c r="F498" s="107">
        <v>0</v>
      </c>
      <c r="G498" s="107">
        <v>1</v>
      </c>
      <c r="H498" s="107">
        <v>3</v>
      </c>
      <c r="I498" s="107">
        <v>1</v>
      </c>
      <c r="J498" s="107">
        <v>0</v>
      </c>
      <c r="K498" s="107">
        <v>0</v>
      </c>
      <c r="L498" s="149"/>
      <c r="M498" s="149"/>
      <c r="N498" s="149"/>
      <c r="O498" s="149"/>
      <c r="P498" s="149"/>
      <c r="Q498" s="149"/>
      <c r="R498" s="149"/>
      <c r="S498" s="149"/>
    </row>
    <row r="499" spans="1:19">
      <c r="A499" s="91" t="s">
        <v>228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49"/>
      <c r="M499" s="149"/>
      <c r="N499" s="149"/>
      <c r="O499" s="149"/>
      <c r="P499" s="149"/>
      <c r="Q499" s="149"/>
      <c r="R499" s="149"/>
      <c r="S499" s="149"/>
    </row>
    <row r="500" spans="1:19">
      <c r="A500" s="91" t="s">
        <v>229</v>
      </c>
      <c r="B500" s="107">
        <v>0</v>
      </c>
      <c r="C500" s="107">
        <v>0</v>
      </c>
      <c r="D500" s="107">
        <v>0</v>
      </c>
      <c r="E500" s="107">
        <v>0</v>
      </c>
      <c r="F500" s="107">
        <v>1</v>
      </c>
      <c r="G500" s="107">
        <v>0</v>
      </c>
      <c r="H500" s="107">
        <v>0</v>
      </c>
      <c r="I500" s="107">
        <v>0</v>
      </c>
      <c r="J500" s="107">
        <v>1</v>
      </c>
      <c r="K500" s="107">
        <v>1</v>
      </c>
      <c r="L500" s="149"/>
      <c r="M500" s="149"/>
      <c r="N500" s="149"/>
      <c r="O500" s="149"/>
      <c r="P500" s="149"/>
      <c r="Q500" s="149"/>
      <c r="R500" s="149"/>
      <c r="S500" s="149"/>
    </row>
    <row r="501" spans="1:19">
      <c r="A501" s="91" t="s">
        <v>230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49"/>
      <c r="M501" s="149"/>
      <c r="N501" s="149"/>
      <c r="O501" s="149"/>
      <c r="P501" s="149"/>
      <c r="Q501" s="149"/>
      <c r="R501" s="149"/>
      <c r="S501" s="149"/>
    </row>
    <row r="502" spans="1:19">
      <c r="A502" s="91" t="s">
        <v>231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49"/>
      <c r="M502" s="149"/>
      <c r="N502" s="149"/>
      <c r="O502" s="149"/>
      <c r="P502" s="149"/>
      <c r="Q502" s="149"/>
      <c r="R502" s="149"/>
      <c r="S502" s="149"/>
    </row>
    <row r="503" spans="1:19">
      <c r="A503" s="91" t="s">
        <v>232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49"/>
      <c r="M503" s="149"/>
      <c r="N503" s="149"/>
      <c r="O503" s="149"/>
      <c r="P503" s="149"/>
      <c r="Q503" s="149"/>
      <c r="R503" s="149"/>
      <c r="S503" s="149"/>
    </row>
    <row r="504" spans="1:19">
      <c r="A504" s="91" t="s">
        <v>233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49"/>
      <c r="M504" s="149"/>
      <c r="N504" s="149"/>
      <c r="O504" s="149"/>
      <c r="P504" s="149"/>
      <c r="Q504" s="149"/>
      <c r="R504" s="149"/>
      <c r="S504" s="149"/>
    </row>
    <row r="505" spans="1:19">
      <c r="A505" s="91" t="s">
        <v>234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49"/>
      <c r="M505" s="149"/>
      <c r="N505" s="149"/>
      <c r="O505" s="149"/>
      <c r="P505" s="149"/>
      <c r="Q505" s="149"/>
      <c r="R505" s="149"/>
      <c r="S505" s="149"/>
    </row>
    <row r="506" spans="1:19">
      <c r="A506" s="91" t="s">
        <v>235</v>
      </c>
      <c r="B506" s="107">
        <v>0</v>
      </c>
      <c r="C506" s="107">
        <v>0</v>
      </c>
      <c r="D506" s="107">
        <v>0</v>
      </c>
      <c r="E506" s="107">
        <v>0</v>
      </c>
      <c r="F506" s="107">
        <v>0</v>
      </c>
      <c r="G506" s="107">
        <v>1</v>
      </c>
      <c r="H506" s="107">
        <v>0</v>
      </c>
      <c r="I506" s="107">
        <v>0</v>
      </c>
      <c r="J506" s="107">
        <v>1</v>
      </c>
      <c r="K506" s="107">
        <v>0</v>
      </c>
      <c r="L506" s="149"/>
      <c r="M506" s="149"/>
      <c r="N506" s="149"/>
      <c r="O506" s="149"/>
      <c r="P506" s="149"/>
      <c r="Q506" s="149"/>
      <c r="R506" s="149"/>
      <c r="S506" s="149"/>
    </row>
    <row r="507" spans="1:19">
      <c r="A507" s="91" t="s">
        <v>236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0</v>
      </c>
      <c r="H507" s="107">
        <v>0</v>
      </c>
      <c r="I507" s="107">
        <v>0</v>
      </c>
      <c r="J507" s="107">
        <v>0</v>
      </c>
      <c r="K507" s="107">
        <v>0</v>
      </c>
      <c r="L507" s="149"/>
      <c r="M507" s="149"/>
      <c r="N507" s="149"/>
      <c r="O507" s="149"/>
      <c r="P507" s="149"/>
      <c r="Q507" s="149"/>
      <c r="R507" s="149"/>
      <c r="S507" s="149"/>
    </row>
    <row r="508" spans="1:19">
      <c r="A508" s="91" t="s">
        <v>237</v>
      </c>
      <c r="B508" s="107">
        <v>0</v>
      </c>
      <c r="C508" s="107">
        <v>0</v>
      </c>
      <c r="D508" s="107">
        <v>0</v>
      </c>
      <c r="E508" s="107">
        <v>0</v>
      </c>
      <c r="F508" s="107">
        <v>0</v>
      </c>
      <c r="G508" s="107">
        <v>0</v>
      </c>
      <c r="H508" s="107">
        <v>0</v>
      </c>
      <c r="I508" s="107">
        <v>0</v>
      </c>
      <c r="J508" s="107">
        <v>0</v>
      </c>
      <c r="K508" s="107">
        <v>0</v>
      </c>
      <c r="L508" s="149"/>
      <c r="M508" s="149"/>
      <c r="N508" s="149"/>
      <c r="O508" s="149"/>
      <c r="P508" s="149"/>
      <c r="Q508" s="149"/>
      <c r="R508" s="149"/>
      <c r="S508" s="149"/>
    </row>
    <row r="509" spans="1:19">
      <c r="A509" s="91" t="s">
        <v>238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0</v>
      </c>
      <c r="I509" s="107">
        <v>0</v>
      </c>
      <c r="J509" s="107">
        <v>0</v>
      </c>
      <c r="K509" s="107">
        <v>0</v>
      </c>
      <c r="L509" s="149"/>
      <c r="M509" s="149"/>
      <c r="N509" s="149"/>
      <c r="O509" s="149"/>
      <c r="P509" s="149"/>
      <c r="Q509" s="149"/>
      <c r="R509" s="149"/>
      <c r="S509" s="149"/>
    </row>
    <row r="510" spans="1:19">
      <c r="A510" s="91" t="s">
        <v>239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49"/>
      <c r="M510" s="149"/>
      <c r="N510" s="149"/>
      <c r="O510" s="149"/>
      <c r="P510" s="149"/>
      <c r="Q510" s="149"/>
      <c r="R510" s="149"/>
      <c r="S510" s="149"/>
    </row>
    <row r="511" spans="1:19">
      <c r="A511" s="91" t="s">
        <v>240</v>
      </c>
      <c r="B511" s="107">
        <v>0</v>
      </c>
      <c r="C511" s="107">
        <v>0</v>
      </c>
      <c r="D511" s="107">
        <v>0</v>
      </c>
      <c r="E511" s="107">
        <v>0</v>
      </c>
      <c r="F511" s="107">
        <v>0</v>
      </c>
      <c r="G511" s="107">
        <v>0</v>
      </c>
      <c r="H511" s="107">
        <v>0</v>
      </c>
      <c r="I511" s="107">
        <v>0</v>
      </c>
      <c r="J511" s="107">
        <v>0</v>
      </c>
      <c r="K511" s="107">
        <v>1</v>
      </c>
      <c r="L511" s="149"/>
      <c r="M511" s="149"/>
      <c r="N511" s="149"/>
      <c r="O511" s="149"/>
      <c r="P511" s="149"/>
      <c r="Q511" s="149"/>
      <c r="R511" s="149"/>
      <c r="S511" s="149"/>
    </row>
    <row r="512" spans="1:19">
      <c r="A512" s="91" t="s">
        <v>241</v>
      </c>
      <c r="B512" s="107">
        <v>0</v>
      </c>
      <c r="C512" s="107">
        <v>0</v>
      </c>
      <c r="D512" s="107">
        <v>0</v>
      </c>
      <c r="E512" s="107">
        <v>0</v>
      </c>
      <c r="F512" s="107">
        <v>0</v>
      </c>
      <c r="G512" s="107">
        <v>0</v>
      </c>
      <c r="H512" s="107">
        <v>0</v>
      </c>
      <c r="I512" s="107">
        <v>0</v>
      </c>
      <c r="J512" s="107">
        <v>0</v>
      </c>
      <c r="K512" s="107">
        <v>0</v>
      </c>
      <c r="L512" s="149"/>
      <c r="M512" s="149"/>
      <c r="N512" s="149"/>
      <c r="O512" s="149"/>
      <c r="P512" s="149"/>
      <c r="Q512" s="149"/>
      <c r="R512" s="149"/>
      <c r="S512" s="149"/>
    </row>
    <row r="513" spans="1:19">
      <c r="A513" s="91" t="s">
        <v>242</v>
      </c>
      <c r="B513" s="107">
        <v>0</v>
      </c>
      <c r="C513" s="107">
        <v>0</v>
      </c>
      <c r="D513" s="107">
        <v>0</v>
      </c>
      <c r="E513" s="107">
        <v>0</v>
      </c>
      <c r="F513" s="107">
        <v>0</v>
      </c>
      <c r="G513" s="107">
        <v>0</v>
      </c>
      <c r="H513" s="107">
        <v>0</v>
      </c>
      <c r="I513" s="107">
        <v>0</v>
      </c>
      <c r="J513" s="107">
        <v>0</v>
      </c>
      <c r="K513" s="107">
        <v>0</v>
      </c>
      <c r="L513" s="149"/>
      <c r="M513" s="149"/>
      <c r="N513" s="149"/>
      <c r="O513" s="149"/>
      <c r="P513" s="149"/>
      <c r="Q513" s="149"/>
      <c r="R513" s="149"/>
      <c r="S513" s="149"/>
    </row>
    <row r="514" spans="1:19">
      <c r="A514" s="91" t="s">
        <v>243</v>
      </c>
      <c r="B514" s="107">
        <v>0</v>
      </c>
      <c r="C514" s="107">
        <v>0</v>
      </c>
      <c r="D514" s="107">
        <v>0</v>
      </c>
      <c r="E514" s="107">
        <v>0</v>
      </c>
      <c r="F514" s="107">
        <v>0</v>
      </c>
      <c r="G514" s="107">
        <v>0</v>
      </c>
      <c r="H514" s="107">
        <v>0</v>
      </c>
      <c r="I514" s="107">
        <v>0</v>
      </c>
      <c r="J514" s="107">
        <v>0</v>
      </c>
      <c r="K514" s="107">
        <v>0</v>
      </c>
      <c r="L514" s="149"/>
      <c r="M514" s="149"/>
      <c r="N514" s="149"/>
      <c r="O514" s="149"/>
      <c r="P514" s="149"/>
      <c r="Q514" s="149"/>
      <c r="R514" s="149"/>
      <c r="S514" s="149"/>
    </row>
    <row r="515" spans="1:19">
      <c r="B515" s="138"/>
      <c r="C515" s="138"/>
      <c r="D515" s="138"/>
      <c r="E515" s="138"/>
      <c r="F515" s="138"/>
      <c r="G515" s="138"/>
      <c r="H515" s="138"/>
      <c r="I515" s="138"/>
      <c r="J515" s="138"/>
      <c r="K515" s="138"/>
      <c r="L515" s="138"/>
      <c r="M515" s="138"/>
      <c r="N515" s="138"/>
      <c r="O515" s="2"/>
      <c r="P515" s="2"/>
    </row>
    <row r="516" spans="1:19"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</row>
    <row r="517" spans="1:19"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</row>
    <row r="518" spans="1:19"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</row>
    <row r="519" spans="1:19"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</row>
    <row r="520" spans="1:19"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</row>
    <row r="521" spans="1:19"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</row>
    <row r="522" spans="1:19"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</row>
    <row r="523" spans="1:19"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</row>
    <row r="524" spans="1:19"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</row>
    <row r="525" spans="1:19"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</row>
    <row r="526" spans="1:19"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</row>
    <row r="527" spans="1:19"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</row>
    <row r="528" spans="1:19"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</row>
    <row r="529" spans="2:16"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</row>
    <row r="530" spans="2:16"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</row>
    <row r="531" spans="2:16"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</row>
    <row r="532" spans="2:16"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</row>
    <row r="533" spans="2:16"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</row>
    <row r="534" spans="2:16"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</row>
    <row r="535" spans="2:16">
      <c r="B535" s="178"/>
      <c r="C535" s="178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178"/>
      <c r="O535" s="178"/>
      <c r="P535" s="38"/>
    </row>
    <row r="536" spans="2:16"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</row>
    <row r="537" spans="2:16"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</row>
    <row r="538" spans="2:16"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</row>
    <row r="539" spans="2:16"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</row>
    <row r="540" spans="2:16"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</row>
    <row r="541" spans="2:16"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</row>
    <row r="542" spans="2:16"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</row>
    <row r="543" spans="2:16"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</row>
    <row r="544" spans="2:16"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</row>
    <row r="545" spans="2:16"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</row>
    <row r="546" spans="2:16"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</row>
    <row r="547" spans="2:16"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</row>
    <row r="548" spans="2:16"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</row>
    <row r="549" spans="2:16"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</row>
    <row r="550" spans="2:16"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</row>
    <row r="551" spans="2:16"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</row>
    <row r="552" spans="2:16"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</row>
    <row r="553" spans="2:16"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</row>
    <row r="554" spans="2:16"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</row>
    <row r="555" spans="2:16"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</row>
    <row r="556" spans="2:16"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</row>
    <row r="557" spans="2:16"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</row>
    <row r="558" spans="2:16"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</row>
    <row r="559" spans="2:16"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</row>
    <row r="560" spans="2:16"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</row>
    <row r="561" spans="2:16"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</row>
    <row r="562" spans="2:16"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</row>
    <row r="563" spans="2:16"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</row>
    <row r="564" spans="2:16"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</row>
    <row r="565" spans="2:16"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</row>
    <row r="566" spans="2:16"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</row>
    <row r="567" spans="2:16"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</row>
    <row r="568" spans="2:16">
      <c r="B568" s="178"/>
      <c r="C568" s="178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178"/>
      <c r="O568" s="178"/>
      <c r="P568" s="38"/>
    </row>
    <row r="569" spans="2:16"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</row>
    <row r="570" spans="2:16"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</row>
    <row r="571" spans="2:16"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</row>
    <row r="572" spans="2:16"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</row>
    <row r="573" spans="2:16"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</row>
    <row r="574" spans="2:16"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</row>
    <row r="575" spans="2:16"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</row>
    <row r="576" spans="2:16"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</row>
    <row r="577" spans="2:16"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</row>
    <row r="578" spans="2:16"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</row>
    <row r="579" spans="2:16"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</row>
    <row r="580" spans="2:16"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</row>
    <row r="581" spans="2:16"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</row>
    <row r="582" spans="2:16"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</row>
    <row r="583" spans="2:16"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</row>
    <row r="584" spans="2:16"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</row>
    <row r="585" spans="2:16"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</row>
    <row r="586" spans="2:16"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</row>
    <row r="587" spans="2:16"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</row>
    <row r="588" spans="2:16"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</row>
    <row r="589" spans="2:16"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</row>
    <row r="590" spans="2:16"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</row>
    <row r="591" spans="2:16"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</row>
    <row r="592" spans="2:16"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</row>
    <row r="593" spans="2:16"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</row>
    <row r="594" spans="2:16"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</row>
    <row r="595" spans="2:16"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</row>
    <row r="596" spans="2:16"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</row>
    <row r="597" spans="2:16"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</row>
  </sheetData>
  <protectedRanges>
    <protectedRange sqref="M2" name="範圍1_1_1_1_1_1"/>
  </protectedRanges>
  <mergeCells count="165">
    <mergeCell ref="B409:C409"/>
    <mergeCell ref="A409:A410"/>
    <mergeCell ref="B490:C490"/>
    <mergeCell ref="D490:E490"/>
    <mergeCell ref="A490:A491"/>
    <mergeCell ref="D463:E463"/>
    <mergeCell ref="D382:E382"/>
    <mergeCell ref="J409:K409"/>
    <mergeCell ref="F409:G409"/>
    <mergeCell ref="N568:O568"/>
    <mergeCell ref="B535:C535"/>
    <mergeCell ref="D535:E535"/>
    <mergeCell ref="N436:O436"/>
    <mergeCell ref="B568:C568"/>
    <mergeCell ref="D568:E568"/>
    <mergeCell ref="F568:G568"/>
    <mergeCell ref="H568:I568"/>
    <mergeCell ref="J568:K568"/>
    <mergeCell ref="L568:M568"/>
    <mergeCell ref="N535:O535"/>
    <mergeCell ref="F535:G535"/>
    <mergeCell ref="H535:I535"/>
    <mergeCell ref="J535:K535"/>
    <mergeCell ref="L535:M535"/>
    <mergeCell ref="H436:I436"/>
    <mergeCell ref="J436:K436"/>
    <mergeCell ref="F490:G490"/>
    <mergeCell ref="H490:I490"/>
    <mergeCell ref="L463:M463"/>
    <mergeCell ref="J490:K490"/>
    <mergeCell ref="F436:G436"/>
    <mergeCell ref="N409:O409"/>
    <mergeCell ref="L436:M436"/>
    <mergeCell ref="A463:A464"/>
    <mergeCell ref="B463:C463"/>
    <mergeCell ref="H382:I382"/>
    <mergeCell ref="J355:K355"/>
    <mergeCell ref="L355:M355"/>
    <mergeCell ref="N355:O355"/>
    <mergeCell ref="J382:K382"/>
    <mergeCell ref="H355:I355"/>
    <mergeCell ref="L409:M409"/>
    <mergeCell ref="N463:O463"/>
    <mergeCell ref="J463:K463"/>
    <mergeCell ref="F463:G463"/>
    <mergeCell ref="H463:I463"/>
    <mergeCell ref="A355:A356"/>
    <mergeCell ref="B355:C355"/>
    <mergeCell ref="D409:E409"/>
    <mergeCell ref="D436:E436"/>
    <mergeCell ref="A436:A437"/>
    <mergeCell ref="B436:C436"/>
    <mergeCell ref="A382:A383"/>
    <mergeCell ref="H409:I409"/>
    <mergeCell ref="B382:C382"/>
    <mergeCell ref="N382:O382"/>
    <mergeCell ref="L382:M382"/>
    <mergeCell ref="L328:M328"/>
    <mergeCell ref="N301:O301"/>
    <mergeCell ref="F382:G382"/>
    <mergeCell ref="F355:G355"/>
    <mergeCell ref="H328:I328"/>
    <mergeCell ref="J328:K328"/>
    <mergeCell ref="D355:E355"/>
    <mergeCell ref="L301:M301"/>
    <mergeCell ref="H301:I301"/>
    <mergeCell ref="J301:K301"/>
    <mergeCell ref="F328:G328"/>
    <mergeCell ref="A328:A329"/>
    <mergeCell ref="B328:C328"/>
    <mergeCell ref="D328:E328"/>
    <mergeCell ref="A301:A302"/>
    <mergeCell ref="N328:O328"/>
    <mergeCell ref="A274:A275"/>
    <mergeCell ref="B274:C274"/>
    <mergeCell ref="H247:I247"/>
    <mergeCell ref="J247:K247"/>
    <mergeCell ref="D301:E301"/>
    <mergeCell ref="F301:G301"/>
    <mergeCell ref="B247:C247"/>
    <mergeCell ref="D247:E247"/>
    <mergeCell ref="F247:G247"/>
    <mergeCell ref="H274:I274"/>
    <mergeCell ref="B301:C301"/>
    <mergeCell ref="A112:A113"/>
    <mergeCell ref="D139:E139"/>
    <mergeCell ref="B112:C112"/>
    <mergeCell ref="B139:C139"/>
    <mergeCell ref="F139:G139"/>
    <mergeCell ref="H112:I112"/>
    <mergeCell ref="A247:A248"/>
    <mergeCell ref="L166:M166"/>
    <mergeCell ref="J193:K193"/>
    <mergeCell ref="A220:A221"/>
    <mergeCell ref="B220:C220"/>
    <mergeCell ref="A166:A167"/>
    <mergeCell ref="B193:C193"/>
    <mergeCell ref="A193:A194"/>
    <mergeCell ref="D193:E193"/>
    <mergeCell ref="F193:G193"/>
    <mergeCell ref="L220:M220"/>
    <mergeCell ref="J220:K220"/>
    <mergeCell ref="D220:E220"/>
    <mergeCell ref="F220:G220"/>
    <mergeCell ref="A139:A140"/>
    <mergeCell ref="L193:M193"/>
    <mergeCell ref="N220:O220"/>
    <mergeCell ref="L274:M274"/>
    <mergeCell ref="L247:M247"/>
    <mergeCell ref="J139:K139"/>
    <mergeCell ref="L112:M112"/>
    <mergeCell ref="H220:I220"/>
    <mergeCell ref="B166:C166"/>
    <mergeCell ref="F166:G166"/>
    <mergeCell ref="D166:E166"/>
    <mergeCell ref="H193:I193"/>
    <mergeCell ref="L139:M139"/>
    <mergeCell ref="F112:G112"/>
    <mergeCell ref="D274:E274"/>
    <mergeCell ref="F274:G274"/>
    <mergeCell ref="J274:K274"/>
    <mergeCell ref="D112:E112"/>
    <mergeCell ref="N112:O112"/>
    <mergeCell ref="J112:K112"/>
    <mergeCell ref="H139:I139"/>
    <mergeCell ref="N166:O166"/>
    <mergeCell ref="J166:K166"/>
    <mergeCell ref="N193:O193"/>
    <mergeCell ref="H166:I166"/>
    <mergeCell ref="N274:O274"/>
    <mergeCell ref="J58:K58"/>
    <mergeCell ref="A1:O1"/>
    <mergeCell ref="A4:A5"/>
    <mergeCell ref="B4:D4"/>
    <mergeCell ref="E4:F4"/>
    <mergeCell ref="G4:H4"/>
    <mergeCell ref="I4:J4"/>
    <mergeCell ref="K4:L4"/>
    <mergeCell ref="M4:N4"/>
    <mergeCell ref="O4:P4"/>
    <mergeCell ref="L58:M58"/>
    <mergeCell ref="L85:M85"/>
    <mergeCell ref="N247:O247"/>
    <mergeCell ref="N139:O139"/>
    <mergeCell ref="N31:O31"/>
    <mergeCell ref="H31:I31"/>
    <mergeCell ref="J31:K31"/>
    <mergeCell ref="L31:M31"/>
    <mergeCell ref="A85:A86"/>
    <mergeCell ref="N58:O58"/>
    <mergeCell ref="D85:E85"/>
    <mergeCell ref="F85:G85"/>
    <mergeCell ref="F58:G58"/>
    <mergeCell ref="A31:A32"/>
    <mergeCell ref="B31:C31"/>
    <mergeCell ref="D31:E31"/>
    <mergeCell ref="F31:G31"/>
    <mergeCell ref="H85:I85"/>
    <mergeCell ref="J85:K85"/>
    <mergeCell ref="H58:I58"/>
    <mergeCell ref="A58:A59"/>
    <mergeCell ref="N85:O85"/>
    <mergeCell ref="D58:E58"/>
    <mergeCell ref="B85:C85"/>
    <mergeCell ref="B58:C58"/>
  </mergeCells>
  <phoneticPr fontId="1" type="noConversion"/>
  <pageMargins left="0.25" right="0.25" top="0.75" bottom="0.75" header="0.3" footer="0.3"/>
  <pageSetup paperSize="9" scale="91" orientation="landscape" r:id="rId1"/>
  <headerFooter alignWithMargins="0">
    <oddFooter>&amp;C&amp;A，第 &amp;P 頁，共 &amp;N 頁</oddFooter>
  </headerFooter>
  <rowBreaks count="18" manualBreakCount="18">
    <brk id="28" max="15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4" max="15" man="1"/>
    <brk id="461" max="16383" man="1"/>
    <brk id="488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2" sqref="F12"/>
    </sheetView>
  </sheetViews>
  <sheetFormatPr defaultRowHeight="16.5"/>
  <cols>
    <col min="1" max="1" width="21.375" style="5" customWidth="1"/>
    <col min="2" max="2" width="8.75" style="5" customWidth="1"/>
    <col min="3" max="3" width="8.375" style="5" customWidth="1"/>
    <col min="4" max="12" width="7.75" style="5" customWidth="1"/>
    <col min="13" max="13" width="8.75" style="5" customWidth="1"/>
    <col min="14" max="14" width="7.75" style="5" customWidth="1"/>
    <col min="15" max="15" width="7.75" style="22" customWidth="1"/>
    <col min="16" max="16" width="9" style="22"/>
    <col min="17" max="16384" width="9" style="5"/>
  </cols>
  <sheetData>
    <row r="1" spans="1:19" ht="21">
      <c r="A1" s="198" t="s">
        <v>285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9">
      <c r="L2" s="3"/>
      <c r="M2" s="31" t="s">
        <v>437</v>
      </c>
    </row>
    <row r="3" spans="1:19">
      <c r="A3" s="6"/>
      <c r="M3" s="32" t="s">
        <v>245</v>
      </c>
    </row>
    <row r="4" spans="1:19" s="22" customFormat="1" ht="16.5" customHeight="1">
      <c r="A4" s="170" t="s">
        <v>424</v>
      </c>
      <c r="B4" s="172" t="s">
        <v>44</v>
      </c>
      <c r="C4" s="172"/>
      <c r="D4" s="172"/>
      <c r="E4" s="172" t="s">
        <v>45</v>
      </c>
      <c r="F4" s="172"/>
      <c r="G4" s="172" t="s">
        <v>47</v>
      </c>
      <c r="H4" s="172"/>
      <c r="I4" s="172" t="s">
        <v>48</v>
      </c>
      <c r="J4" s="172"/>
      <c r="K4" s="172" t="s">
        <v>49</v>
      </c>
      <c r="L4" s="172"/>
      <c r="M4" s="172" t="s">
        <v>50</v>
      </c>
      <c r="N4" s="172"/>
      <c r="O4" s="172" t="s">
        <v>69</v>
      </c>
      <c r="P4" s="172"/>
      <c r="Q4" s="39"/>
      <c r="R4" s="125"/>
      <c r="S4" s="125"/>
    </row>
    <row r="5" spans="1:19" s="22" customFormat="1">
      <c r="A5" s="171"/>
      <c r="B5" s="156" t="s">
        <v>51</v>
      </c>
      <c r="C5" s="156" t="s">
        <v>3</v>
      </c>
      <c r="D5" s="156" t="s">
        <v>4</v>
      </c>
      <c r="E5" s="156" t="s">
        <v>3</v>
      </c>
      <c r="F5" s="156" t="s">
        <v>4</v>
      </c>
      <c r="G5" s="156" t="s">
        <v>3</v>
      </c>
      <c r="H5" s="156" t="s">
        <v>4</v>
      </c>
      <c r="I5" s="156" t="s">
        <v>3</v>
      </c>
      <c r="J5" s="156" t="s">
        <v>4</v>
      </c>
      <c r="K5" s="156" t="s">
        <v>3</v>
      </c>
      <c r="L5" s="156" t="s">
        <v>4</v>
      </c>
      <c r="M5" s="156" t="s">
        <v>3</v>
      </c>
      <c r="N5" s="156" t="s">
        <v>4</v>
      </c>
      <c r="O5" s="156" t="s">
        <v>3</v>
      </c>
      <c r="P5" s="156" t="s">
        <v>4</v>
      </c>
      <c r="Q5" s="39"/>
      <c r="R5" s="125"/>
      <c r="S5" s="125"/>
    </row>
    <row r="6" spans="1:19" s="22" customFormat="1">
      <c r="A6" s="92" t="s">
        <v>52</v>
      </c>
      <c r="B6" s="104">
        <v>21004</v>
      </c>
      <c r="C6" s="105">
        <v>12868</v>
      </c>
      <c r="D6" s="105">
        <v>8136</v>
      </c>
      <c r="E6" s="105">
        <v>6</v>
      </c>
      <c r="F6" s="105">
        <v>10</v>
      </c>
      <c r="G6" s="105">
        <v>3</v>
      </c>
      <c r="H6" s="105">
        <v>0</v>
      </c>
      <c r="I6" s="105">
        <v>2</v>
      </c>
      <c r="J6" s="105">
        <v>0</v>
      </c>
      <c r="K6" s="105">
        <v>24</v>
      </c>
      <c r="L6" s="105">
        <v>52</v>
      </c>
      <c r="M6" s="105">
        <v>2</v>
      </c>
      <c r="N6" s="105">
        <v>8</v>
      </c>
      <c r="O6" s="105">
        <v>7</v>
      </c>
      <c r="P6" s="105">
        <v>0</v>
      </c>
      <c r="Q6" s="141"/>
      <c r="R6" s="26"/>
      <c r="S6" s="26"/>
    </row>
    <row r="7" spans="1:19" s="22" customFormat="1" ht="16.5" customHeight="1">
      <c r="A7" s="89" t="s">
        <v>53</v>
      </c>
      <c r="B7" s="106">
        <v>0</v>
      </c>
      <c r="C7" s="107">
        <v>0</v>
      </c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41"/>
      <c r="R7" s="26"/>
      <c r="S7" s="26"/>
    </row>
    <row r="8" spans="1:19" s="22" customFormat="1">
      <c r="A8" s="89" t="s">
        <v>54</v>
      </c>
      <c r="B8" s="106">
        <v>2839</v>
      </c>
      <c r="C8" s="107">
        <v>2435</v>
      </c>
      <c r="D8" s="107">
        <v>404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2</v>
      </c>
      <c r="L8" s="107">
        <v>1</v>
      </c>
      <c r="M8" s="107">
        <v>0</v>
      </c>
      <c r="N8" s="107">
        <v>0</v>
      </c>
      <c r="O8" s="107">
        <v>1</v>
      </c>
      <c r="P8" s="107">
        <v>0</v>
      </c>
      <c r="Q8" s="141"/>
      <c r="R8" s="26"/>
      <c r="S8" s="26"/>
    </row>
    <row r="9" spans="1:19" s="22" customFormat="1">
      <c r="A9" s="89" t="s">
        <v>55</v>
      </c>
      <c r="B9" s="106">
        <v>1652</v>
      </c>
      <c r="C9" s="107">
        <v>1494</v>
      </c>
      <c r="D9" s="107">
        <v>158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1</v>
      </c>
      <c r="L9" s="107">
        <v>1</v>
      </c>
      <c r="M9" s="107">
        <v>0</v>
      </c>
      <c r="N9" s="107">
        <v>0</v>
      </c>
      <c r="O9" s="107">
        <v>1</v>
      </c>
      <c r="P9" s="107">
        <v>0</v>
      </c>
      <c r="Q9" s="141"/>
      <c r="R9" s="26"/>
      <c r="S9" s="26"/>
    </row>
    <row r="10" spans="1:19" s="22" customFormat="1">
      <c r="A10" s="89" t="s">
        <v>56</v>
      </c>
      <c r="B10" s="106">
        <v>17</v>
      </c>
      <c r="C10" s="107">
        <v>7</v>
      </c>
      <c r="D10" s="107">
        <v>10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41"/>
      <c r="R10" s="26"/>
      <c r="S10" s="26"/>
    </row>
    <row r="11" spans="1:19" s="22" customFormat="1">
      <c r="A11" s="89" t="s">
        <v>57</v>
      </c>
      <c r="B11" s="106">
        <v>19</v>
      </c>
      <c r="C11" s="107">
        <v>17</v>
      </c>
      <c r="D11" s="107">
        <v>2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41"/>
      <c r="R11" s="26"/>
      <c r="S11" s="26"/>
    </row>
    <row r="12" spans="1:19" s="22" customFormat="1">
      <c r="A12" s="89" t="s">
        <v>58</v>
      </c>
      <c r="B12" s="106">
        <v>26</v>
      </c>
      <c r="C12" s="107">
        <v>18</v>
      </c>
      <c r="D12" s="107">
        <v>8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41"/>
      <c r="R12" s="26"/>
      <c r="S12" s="26"/>
    </row>
    <row r="13" spans="1:19" s="22" customFormat="1">
      <c r="A13" s="89" t="s">
        <v>59</v>
      </c>
      <c r="B13" s="106">
        <v>4022</v>
      </c>
      <c r="C13" s="107">
        <v>3016</v>
      </c>
      <c r="D13" s="107">
        <v>1006</v>
      </c>
      <c r="E13" s="107">
        <v>0</v>
      </c>
      <c r="F13" s="107">
        <v>1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1</v>
      </c>
      <c r="P13" s="107">
        <v>0</v>
      </c>
      <c r="Q13" s="141"/>
      <c r="R13" s="26"/>
      <c r="S13" s="26"/>
    </row>
    <row r="14" spans="1:19" s="22" customFormat="1">
      <c r="A14" s="89" t="s">
        <v>60</v>
      </c>
      <c r="B14" s="106">
        <v>403</v>
      </c>
      <c r="C14" s="107">
        <v>243</v>
      </c>
      <c r="D14" s="107">
        <v>160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2</v>
      </c>
      <c r="L14" s="107">
        <v>5</v>
      </c>
      <c r="M14" s="107">
        <v>0</v>
      </c>
      <c r="N14" s="107">
        <v>0</v>
      </c>
      <c r="O14" s="107">
        <v>0</v>
      </c>
      <c r="P14" s="107">
        <v>0</v>
      </c>
      <c r="Q14" s="141"/>
      <c r="R14" s="26"/>
      <c r="S14" s="26"/>
    </row>
    <row r="15" spans="1:19" s="22" customFormat="1">
      <c r="A15" s="89" t="s">
        <v>61</v>
      </c>
      <c r="B15" s="106">
        <v>26</v>
      </c>
      <c r="C15" s="107">
        <v>6</v>
      </c>
      <c r="D15" s="107">
        <v>20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41"/>
      <c r="R15" s="26"/>
      <c r="S15" s="26"/>
    </row>
    <row r="16" spans="1:19" s="22" customFormat="1">
      <c r="A16" s="89" t="s">
        <v>8</v>
      </c>
      <c r="B16" s="106">
        <v>630</v>
      </c>
      <c r="C16" s="107">
        <v>386</v>
      </c>
      <c r="D16" s="107">
        <v>244</v>
      </c>
      <c r="E16" s="107">
        <v>0</v>
      </c>
      <c r="F16" s="107">
        <v>0</v>
      </c>
      <c r="G16" s="107">
        <v>3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41"/>
      <c r="R16" s="26"/>
      <c r="S16" s="26"/>
    </row>
    <row r="17" spans="1:19" s="22" customFormat="1">
      <c r="A17" s="89" t="s">
        <v>9</v>
      </c>
      <c r="B17" s="106">
        <v>221</v>
      </c>
      <c r="C17" s="107">
        <v>174</v>
      </c>
      <c r="D17" s="107">
        <v>47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1</v>
      </c>
      <c r="L17" s="107">
        <v>0</v>
      </c>
      <c r="M17" s="107">
        <v>0</v>
      </c>
      <c r="N17" s="107">
        <v>1</v>
      </c>
      <c r="O17" s="107">
        <v>0</v>
      </c>
      <c r="P17" s="107">
        <v>0</v>
      </c>
      <c r="Q17" s="141"/>
      <c r="R17" s="26"/>
      <c r="S17" s="26"/>
    </row>
    <row r="18" spans="1:19" s="22" customFormat="1">
      <c r="A18" s="90" t="s">
        <v>268</v>
      </c>
      <c r="B18" s="106">
        <v>18</v>
      </c>
      <c r="C18" s="107">
        <v>11</v>
      </c>
      <c r="D18" s="107">
        <v>7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41"/>
      <c r="R18" s="26"/>
      <c r="S18" s="26"/>
    </row>
    <row r="19" spans="1:19" s="22" customFormat="1">
      <c r="A19" s="90" t="s">
        <v>269</v>
      </c>
      <c r="B19" s="106">
        <v>0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41"/>
      <c r="R19" s="26"/>
      <c r="S19" s="26"/>
    </row>
    <row r="20" spans="1:19" s="22" customFormat="1">
      <c r="A20" s="90" t="s">
        <v>416</v>
      </c>
      <c r="B20" s="106">
        <v>0</v>
      </c>
      <c r="C20" s="107">
        <v>0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41"/>
      <c r="R20" s="26"/>
      <c r="S20" s="26"/>
    </row>
    <row r="21" spans="1:19" s="22" customFormat="1">
      <c r="A21" s="90" t="s">
        <v>417</v>
      </c>
      <c r="B21" s="106">
        <v>0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41"/>
      <c r="R21" s="26"/>
      <c r="S21" s="26"/>
    </row>
    <row r="22" spans="1:19" s="22" customFormat="1">
      <c r="A22" s="90" t="s">
        <v>425</v>
      </c>
      <c r="B22" s="106">
        <v>0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41"/>
      <c r="R22" s="26"/>
      <c r="S22" s="26"/>
    </row>
    <row r="23" spans="1:19" s="22" customFormat="1">
      <c r="A23" s="89" t="s">
        <v>428</v>
      </c>
      <c r="B23" s="106">
        <v>18</v>
      </c>
      <c r="C23" s="107">
        <v>11</v>
      </c>
      <c r="D23" s="107">
        <v>7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41"/>
      <c r="R23" s="26"/>
      <c r="S23" s="26"/>
    </row>
    <row r="24" spans="1:19" s="22" customFormat="1">
      <c r="A24" s="89" t="s">
        <v>420</v>
      </c>
      <c r="B24" s="106">
        <v>0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41"/>
      <c r="R24" s="26"/>
      <c r="S24" s="26"/>
    </row>
    <row r="25" spans="1:19" s="22" customFormat="1">
      <c r="A25" s="89" t="s">
        <v>421</v>
      </c>
      <c r="B25" s="106">
        <v>0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41"/>
      <c r="R25" s="26"/>
      <c r="S25" s="26"/>
    </row>
    <row r="26" spans="1:19" s="22" customFormat="1">
      <c r="A26" s="89" t="s">
        <v>422</v>
      </c>
      <c r="B26" s="106">
        <v>0</v>
      </c>
      <c r="C26" s="107">
        <v>0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41"/>
      <c r="R26" s="26"/>
      <c r="S26" s="26"/>
    </row>
    <row r="27" spans="1:19" s="22" customFormat="1">
      <c r="A27" s="90" t="s">
        <v>419</v>
      </c>
      <c r="B27" s="106">
        <v>0</v>
      </c>
      <c r="C27" s="107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41"/>
      <c r="R27" s="26"/>
      <c r="S27" s="26"/>
    </row>
    <row r="28" spans="1:19" s="22" customFormat="1">
      <c r="A28" s="90" t="s">
        <v>405</v>
      </c>
      <c r="B28" s="106">
        <v>0</v>
      </c>
      <c r="C28" s="107">
        <v>0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41"/>
      <c r="R28" s="26"/>
      <c r="S28" s="26"/>
    </row>
    <row r="29" spans="1:19" s="22" customFormat="1">
      <c r="A29" s="89" t="s">
        <v>62</v>
      </c>
      <c r="B29" s="106">
        <v>2</v>
      </c>
      <c r="C29" s="107">
        <v>2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1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41"/>
      <c r="R29" s="26"/>
      <c r="S29" s="26"/>
    </row>
    <row r="30" spans="1:19" s="22" customFormat="1">
      <c r="A30" s="89" t="s">
        <v>63</v>
      </c>
      <c r="B30" s="106">
        <v>6804</v>
      </c>
      <c r="C30" s="107">
        <v>4123</v>
      </c>
      <c r="D30" s="107">
        <v>2681</v>
      </c>
      <c r="E30" s="107">
        <v>6</v>
      </c>
      <c r="F30" s="107">
        <v>8</v>
      </c>
      <c r="G30" s="107">
        <v>0</v>
      </c>
      <c r="H30" s="107">
        <v>0</v>
      </c>
      <c r="I30" s="107">
        <v>2</v>
      </c>
      <c r="J30" s="107">
        <v>0</v>
      </c>
      <c r="K30" s="107">
        <v>14</v>
      </c>
      <c r="L30" s="107">
        <v>17</v>
      </c>
      <c r="M30" s="107">
        <v>1</v>
      </c>
      <c r="N30" s="107">
        <v>1</v>
      </c>
      <c r="O30" s="107">
        <v>4</v>
      </c>
      <c r="P30" s="107">
        <v>0</v>
      </c>
      <c r="Q30" s="141"/>
      <c r="R30" s="26"/>
      <c r="S30" s="26"/>
    </row>
    <row r="31" spans="1:19" s="22" customFormat="1">
      <c r="A31" s="89" t="s">
        <v>64</v>
      </c>
      <c r="B31" s="106">
        <v>485</v>
      </c>
      <c r="C31" s="107">
        <v>331</v>
      </c>
      <c r="D31" s="107">
        <v>154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5</v>
      </c>
      <c r="M31" s="107">
        <v>0</v>
      </c>
      <c r="N31" s="107">
        <v>0</v>
      </c>
      <c r="O31" s="107">
        <v>0</v>
      </c>
      <c r="P31" s="107">
        <v>0</v>
      </c>
      <c r="Q31" s="141"/>
      <c r="R31" s="26"/>
      <c r="S31" s="26"/>
    </row>
    <row r="32" spans="1:19" s="22" customFormat="1">
      <c r="A32" s="89" t="s">
        <v>65</v>
      </c>
      <c r="B32" s="106">
        <v>2933</v>
      </c>
      <c r="C32" s="107">
        <v>0</v>
      </c>
      <c r="D32" s="107">
        <v>2933</v>
      </c>
      <c r="E32" s="107">
        <v>0</v>
      </c>
      <c r="F32" s="107">
        <v>1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  <c r="L32" s="107">
        <v>20</v>
      </c>
      <c r="M32" s="107">
        <v>0</v>
      </c>
      <c r="N32" s="107">
        <v>6</v>
      </c>
      <c r="O32" s="107">
        <v>0</v>
      </c>
      <c r="P32" s="107">
        <v>0</v>
      </c>
      <c r="Q32" s="141"/>
      <c r="R32" s="26"/>
      <c r="S32" s="26"/>
    </row>
    <row r="33" spans="1:19" s="22" customFormat="1">
      <c r="A33" s="89" t="s">
        <v>66</v>
      </c>
      <c r="B33" s="106">
        <v>483</v>
      </c>
      <c r="C33" s="107">
        <v>283</v>
      </c>
      <c r="D33" s="107">
        <v>200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2</v>
      </c>
      <c r="L33" s="107">
        <v>0</v>
      </c>
      <c r="M33" s="107">
        <v>1</v>
      </c>
      <c r="N33" s="107">
        <v>0</v>
      </c>
      <c r="O33" s="107">
        <v>0</v>
      </c>
      <c r="P33" s="107">
        <v>0</v>
      </c>
      <c r="Q33" s="141"/>
      <c r="R33" s="26"/>
      <c r="S33" s="26"/>
    </row>
    <row r="34" spans="1:19" s="22" customFormat="1" ht="16.5" customHeight="1">
      <c r="A34" s="89" t="s">
        <v>67</v>
      </c>
      <c r="B34" s="106">
        <v>267</v>
      </c>
      <c r="C34" s="107">
        <v>231</v>
      </c>
      <c r="D34" s="107">
        <v>36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1</v>
      </c>
      <c r="L34" s="107">
        <v>3</v>
      </c>
      <c r="M34" s="107">
        <v>0</v>
      </c>
      <c r="N34" s="107">
        <v>0</v>
      </c>
      <c r="O34" s="107">
        <v>0</v>
      </c>
      <c r="P34" s="107">
        <v>0</v>
      </c>
      <c r="Q34" s="141"/>
      <c r="R34" s="26"/>
      <c r="S34" s="26"/>
    </row>
    <row r="35" spans="1:19" s="22" customFormat="1">
      <c r="A35" s="89" t="s">
        <v>68</v>
      </c>
      <c r="B35" s="106">
        <v>157</v>
      </c>
      <c r="C35" s="107">
        <v>91</v>
      </c>
      <c r="D35" s="107">
        <v>66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07">
        <v>0</v>
      </c>
      <c r="P35" s="107">
        <v>0</v>
      </c>
      <c r="Q35" s="141"/>
      <c r="R35" s="125"/>
      <c r="S35" s="125"/>
    </row>
    <row r="36" spans="1:19" s="22" customFormat="1">
      <c r="A36" s="26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41"/>
      <c r="R36" s="26"/>
      <c r="S36" s="26"/>
    </row>
    <row r="37" spans="1:19" s="22" customFormat="1" ht="16.5" customHeight="1">
      <c r="A37" s="126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41"/>
      <c r="R37" s="26"/>
      <c r="S37" s="26"/>
    </row>
    <row r="38" spans="1:19" s="22" customFormat="1" ht="16.5" customHeight="1">
      <c r="A38" s="170" t="s">
        <v>302</v>
      </c>
      <c r="B38" s="172" t="s">
        <v>278</v>
      </c>
      <c r="C38" s="172"/>
      <c r="D38" s="172" t="s">
        <v>70</v>
      </c>
      <c r="E38" s="172"/>
      <c r="F38" s="172" t="s">
        <v>71</v>
      </c>
      <c r="G38" s="172"/>
      <c r="H38" s="172" t="s">
        <v>72</v>
      </c>
      <c r="I38" s="172"/>
      <c r="J38" s="172" t="s">
        <v>74</v>
      </c>
      <c r="K38" s="172"/>
      <c r="L38" s="172" t="s">
        <v>75</v>
      </c>
      <c r="M38" s="172"/>
      <c r="N38" s="172" t="s">
        <v>76</v>
      </c>
      <c r="O38" s="172"/>
      <c r="P38" s="157"/>
      <c r="Q38" s="141"/>
      <c r="R38" s="26"/>
      <c r="S38" s="26"/>
    </row>
    <row r="39" spans="1:19" s="22" customFormat="1">
      <c r="A39" s="171"/>
      <c r="B39" s="156" t="s">
        <v>3</v>
      </c>
      <c r="C39" s="156" t="s">
        <v>4</v>
      </c>
      <c r="D39" s="156" t="s">
        <v>3</v>
      </c>
      <c r="E39" s="156" t="s">
        <v>4</v>
      </c>
      <c r="F39" s="156" t="s">
        <v>3</v>
      </c>
      <c r="G39" s="156" t="s">
        <v>4</v>
      </c>
      <c r="H39" s="156" t="s">
        <v>3</v>
      </c>
      <c r="I39" s="156" t="s">
        <v>4</v>
      </c>
      <c r="J39" s="156" t="s">
        <v>3</v>
      </c>
      <c r="K39" s="156" t="s">
        <v>4</v>
      </c>
      <c r="L39" s="156" t="s">
        <v>3</v>
      </c>
      <c r="M39" s="156" t="s">
        <v>4</v>
      </c>
      <c r="N39" s="156" t="s">
        <v>3</v>
      </c>
      <c r="O39" s="156" t="s">
        <v>4</v>
      </c>
      <c r="P39" s="39"/>
      <c r="Q39" s="39"/>
      <c r="R39" s="26"/>
      <c r="S39" s="26"/>
    </row>
    <row r="40" spans="1:19" s="22" customFormat="1">
      <c r="A40" s="92" t="s">
        <v>52</v>
      </c>
      <c r="B40" s="105">
        <v>1</v>
      </c>
      <c r="C40" s="105">
        <v>0</v>
      </c>
      <c r="D40" s="105">
        <v>568</v>
      </c>
      <c r="E40" s="105">
        <v>127</v>
      </c>
      <c r="F40" s="105">
        <v>383</v>
      </c>
      <c r="G40" s="105">
        <v>574</v>
      </c>
      <c r="H40" s="105">
        <v>21</v>
      </c>
      <c r="I40" s="105">
        <v>5</v>
      </c>
      <c r="J40" s="105">
        <v>28</v>
      </c>
      <c r="K40" s="105">
        <v>5</v>
      </c>
      <c r="L40" s="105">
        <v>2141</v>
      </c>
      <c r="M40" s="105">
        <v>1216</v>
      </c>
      <c r="N40" s="105">
        <v>17</v>
      </c>
      <c r="O40" s="105">
        <v>2</v>
      </c>
      <c r="P40" s="157"/>
      <c r="Q40" s="141"/>
      <c r="R40" s="26"/>
      <c r="S40" s="26"/>
    </row>
    <row r="41" spans="1:19" s="22" customFormat="1">
      <c r="A41" s="89" t="s">
        <v>53</v>
      </c>
      <c r="B41" s="107">
        <v>0</v>
      </c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57"/>
      <c r="Q41" s="141"/>
      <c r="R41" s="26"/>
      <c r="S41" s="26"/>
    </row>
    <row r="42" spans="1:19" s="22" customFormat="1">
      <c r="A42" s="89" t="s">
        <v>54</v>
      </c>
      <c r="B42" s="107">
        <v>0</v>
      </c>
      <c r="C42" s="107">
        <v>0</v>
      </c>
      <c r="D42" s="107">
        <v>168</v>
      </c>
      <c r="E42" s="107">
        <v>6</v>
      </c>
      <c r="F42" s="107">
        <v>55</v>
      </c>
      <c r="G42" s="107">
        <v>45</v>
      </c>
      <c r="H42" s="107">
        <v>1</v>
      </c>
      <c r="I42" s="107">
        <v>0</v>
      </c>
      <c r="J42" s="107">
        <v>7</v>
      </c>
      <c r="K42" s="107">
        <v>0</v>
      </c>
      <c r="L42" s="107">
        <v>831</v>
      </c>
      <c r="M42" s="107">
        <v>86</v>
      </c>
      <c r="N42" s="107">
        <v>7</v>
      </c>
      <c r="O42" s="107">
        <v>0</v>
      </c>
      <c r="P42" s="157"/>
      <c r="Q42" s="141"/>
      <c r="R42" s="26"/>
      <c r="S42" s="26"/>
    </row>
    <row r="43" spans="1:19" s="22" customFormat="1">
      <c r="A43" s="89" t="s">
        <v>55</v>
      </c>
      <c r="B43" s="107">
        <v>1</v>
      </c>
      <c r="C43" s="107">
        <v>0</v>
      </c>
      <c r="D43" s="107">
        <v>96</v>
      </c>
      <c r="E43" s="107">
        <v>6</v>
      </c>
      <c r="F43" s="107">
        <v>89</v>
      </c>
      <c r="G43" s="107">
        <v>21</v>
      </c>
      <c r="H43" s="107">
        <v>2</v>
      </c>
      <c r="I43" s="107">
        <v>0</v>
      </c>
      <c r="J43" s="107">
        <v>3</v>
      </c>
      <c r="K43" s="107">
        <v>1</v>
      </c>
      <c r="L43" s="107">
        <v>156</v>
      </c>
      <c r="M43" s="107">
        <v>5</v>
      </c>
      <c r="N43" s="107">
        <v>2</v>
      </c>
      <c r="O43" s="107">
        <v>0</v>
      </c>
      <c r="P43" s="157"/>
      <c r="Q43" s="141"/>
      <c r="R43" s="26"/>
      <c r="S43" s="26"/>
    </row>
    <row r="44" spans="1:19" s="22" customFormat="1">
      <c r="A44" s="89" t="s">
        <v>56</v>
      </c>
      <c r="B44" s="107">
        <v>0</v>
      </c>
      <c r="C44" s="107">
        <v>0</v>
      </c>
      <c r="D44" s="107">
        <v>0</v>
      </c>
      <c r="E44" s="107">
        <v>0</v>
      </c>
      <c r="F44" s="107">
        <v>1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4</v>
      </c>
      <c r="M44" s="107">
        <v>2</v>
      </c>
      <c r="N44" s="107">
        <v>0</v>
      </c>
      <c r="O44" s="107">
        <v>0</v>
      </c>
      <c r="P44" s="157"/>
      <c r="Q44" s="141"/>
      <c r="R44" s="26"/>
      <c r="S44" s="26"/>
    </row>
    <row r="45" spans="1:19" s="22" customFormat="1">
      <c r="A45" s="89" t="s">
        <v>57</v>
      </c>
      <c r="B45" s="107">
        <v>0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57"/>
      <c r="Q45" s="141"/>
      <c r="R45" s="26"/>
      <c r="S45" s="26"/>
    </row>
    <row r="46" spans="1:19" s="22" customFormat="1">
      <c r="A46" s="89" t="s">
        <v>58</v>
      </c>
      <c r="B46" s="107">
        <v>0</v>
      </c>
      <c r="C46" s="107">
        <v>0</v>
      </c>
      <c r="D46" s="107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0</v>
      </c>
      <c r="J46" s="107">
        <v>0</v>
      </c>
      <c r="K46" s="107">
        <v>0</v>
      </c>
      <c r="L46" s="107">
        <v>6</v>
      </c>
      <c r="M46" s="107">
        <v>1</v>
      </c>
      <c r="N46" s="107">
        <v>0</v>
      </c>
      <c r="O46" s="107">
        <v>0</v>
      </c>
      <c r="P46" s="157"/>
      <c r="Q46" s="141"/>
      <c r="R46" s="26"/>
      <c r="S46" s="26"/>
    </row>
    <row r="47" spans="1:19" s="22" customFormat="1">
      <c r="A47" s="89" t="s">
        <v>59</v>
      </c>
      <c r="B47" s="107">
        <v>0</v>
      </c>
      <c r="C47" s="107">
        <v>0</v>
      </c>
      <c r="D47" s="107">
        <v>31</v>
      </c>
      <c r="E47" s="107">
        <v>16</v>
      </c>
      <c r="F47" s="107">
        <v>2</v>
      </c>
      <c r="G47" s="107">
        <v>1</v>
      </c>
      <c r="H47" s="107">
        <v>7</v>
      </c>
      <c r="I47" s="107">
        <v>3</v>
      </c>
      <c r="J47" s="107">
        <v>3</v>
      </c>
      <c r="K47" s="107">
        <v>0</v>
      </c>
      <c r="L47" s="107">
        <v>206</v>
      </c>
      <c r="M47" s="107">
        <v>158</v>
      </c>
      <c r="N47" s="107">
        <v>1</v>
      </c>
      <c r="O47" s="107">
        <v>0</v>
      </c>
      <c r="P47" s="157"/>
      <c r="Q47" s="141"/>
      <c r="R47" s="26"/>
      <c r="S47" s="26"/>
    </row>
    <row r="48" spans="1:19" s="22" customFormat="1">
      <c r="A48" s="89" t="s">
        <v>60</v>
      </c>
      <c r="B48" s="107">
        <v>0</v>
      </c>
      <c r="C48" s="107">
        <v>0</v>
      </c>
      <c r="D48" s="107">
        <v>1</v>
      </c>
      <c r="E48" s="107">
        <v>0</v>
      </c>
      <c r="F48" s="107">
        <v>9</v>
      </c>
      <c r="G48" s="107">
        <v>1</v>
      </c>
      <c r="H48" s="107">
        <v>0</v>
      </c>
      <c r="I48" s="107">
        <v>0</v>
      </c>
      <c r="J48" s="107">
        <v>0</v>
      </c>
      <c r="K48" s="107">
        <v>0</v>
      </c>
      <c r="L48" s="107">
        <v>4</v>
      </c>
      <c r="M48" s="107">
        <v>0</v>
      </c>
      <c r="N48" s="107">
        <v>0</v>
      </c>
      <c r="O48" s="107">
        <v>0</v>
      </c>
      <c r="P48" s="157"/>
      <c r="Q48" s="141"/>
      <c r="R48" s="26"/>
      <c r="S48" s="26"/>
    </row>
    <row r="49" spans="1:19" s="22" customFormat="1">
      <c r="A49" s="89" t="s">
        <v>61</v>
      </c>
      <c r="B49" s="107">
        <v>0</v>
      </c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57"/>
      <c r="Q49" s="141"/>
      <c r="R49" s="26"/>
      <c r="S49" s="26"/>
    </row>
    <row r="50" spans="1:19" s="22" customFormat="1">
      <c r="A50" s="89" t="s">
        <v>8</v>
      </c>
      <c r="B50" s="107">
        <v>0</v>
      </c>
      <c r="C50" s="107">
        <v>0</v>
      </c>
      <c r="D50" s="107">
        <v>9</v>
      </c>
      <c r="E50" s="107">
        <v>2</v>
      </c>
      <c r="F50" s="107">
        <v>11</v>
      </c>
      <c r="G50" s="107">
        <v>4</v>
      </c>
      <c r="H50" s="107">
        <v>0</v>
      </c>
      <c r="I50" s="107">
        <v>0</v>
      </c>
      <c r="J50" s="107">
        <v>0</v>
      </c>
      <c r="K50" s="107">
        <v>0</v>
      </c>
      <c r="L50" s="107">
        <v>16</v>
      </c>
      <c r="M50" s="107">
        <v>4</v>
      </c>
      <c r="N50" s="107">
        <v>0</v>
      </c>
      <c r="O50" s="107">
        <v>0</v>
      </c>
      <c r="P50" s="157"/>
      <c r="Q50" s="141"/>
      <c r="R50" s="26"/>
      <c r="S50" s="26"/>
    </row>
    <row r="51" spans="1:19" s="22" customFormat="1">
      <c r="A51" s="89" t="s">
        <v>9</v>
      </c>
      <c r="B51" s="107">
        <v>0</v>
      </c>
      <c r="C51" s="107">
        <v>0</v>
      </c>
      <c r="D51" s="107">
        <v>4</v>
      </c>
      <c r="E51" s="107">
        <v>0</v>
      </c>
      <c r="F51" s="107">
        <v>0</v>
      </c>
      <c r="G51" s="107">
        <v>3</v>
      </c>
      <c r="H51" s="107">
        <v>0</v>
      </c>
      <c r="I51" s="107">
        <v>0</v>
      </c>
      <c r="J51" s="107">
        <v>0</v>
      </c>
      <c r="K51" s="107">
        <v>0</v>
      </c>
      <c r="L51" s="107">
        <v>16</v>
      </c>
      <c r="M51" s="107">
        <v>1</v>
      </c>
      <c r="N51" s="107">
        <v>0</v>
      </c>
      <c r="O51" s="107">
        <v>0</v>
      </c>
      <c r="P51" s="157"/>
      <c r="Q51" s="141"/>
      <c r="R51" s="26"/>
      <c r="S51" s="26"/>
    </row>
    <row r="52" spans="1:19" s="22" customFormat="1">
      <c r="A52" s="90" t="s">
        <v>268</v>
      </c>
      <c r="B52" s="107">
        <v>0</v>
      </c>
      <c r="C52" s="107">
        <v>0</v>
      </c>
      <c r="D52" s="107">
        <v>0</v>
      </c>
      <c r="E52" s="107">
        <v>0</v>
      </c>
      <c r="F52" s="107">
        <v>6</v>
      </c>
      <c r="G52" s="107">
        <v>4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57"/>
      <c r="Q52" s="141"/>
      <c r="R52" s="26"/>
      <c r="S52" s="26"/>
    </row>
    <row r="53" spans="1:19" s="22" customFormat="1">
      <c r="A53" s="90" t="s">
        <v>269</v>
      </c>
      <c r="B53" s="107">
        <v>0</v>
      </c>
      <c r="C53" s="107">
        <v>0</v>
      </c>
      <c r="D53" s="107">
        <v>0</v>
      </c>
      <c r="E53" s="107">
        <v>0</v>
      </c>
      <c r="F53" s="107">
        <v>0</v>
      </c>
      <c r="G53" s="107">
        <v>0</v>
      </c>
      <c r="H53" s="107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57"/>
      <c r="Q53" s="141"/>
      <c r="R53" s="26"/>
      <c r="S53" s="26"/>
    </row>
    <row r="54" spans="1:19" s="22" customFormat="1">
      <c r="A54" s="90" t="s">
        <v>416</v>
      </c>
      <c r="B54" s="107">
        <v>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57"/>
      <c r="Q54" s="141"/>
      <c r="R54" s="26"/>
      <c r="S54" s="26"/>
    </row>
    <row r="55" spans="1:19" s="22" customFormat="1">
      <c r="A55" s="90" t="s">
        <v>417</v>
      </c>
      <c r="B55" s="107">
        <v>0</v>
      </c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57"/>
      <c r="Q55" s="141"/>
      <c r="R55" s="26"/>
      <c r="S55" s="26"/>
    </row>
    <row r="56" spans="1:19" s="22" customFormat="1">
      <c r="A56" s="90" t="s">
        <v>418</v>
      </c>
      <c r="B56" s="107">
        <v>0</v>
      </c>
      <c r="C56" s="107">
        <v>0</v>
      </c>
      <c r="D56" s="107">
        <v>0</v>
      </c>
      <c r="E56" s="107">
        <v>0</v>
      </c>
      <c r="F56" s="107">
        <v>0</v>
      </c>
      <c r="G56" s="107">
        <v>0</v>
      </c>
      <c r="H56" s="107">
        <v>0</v>
      </c>
      <c r="I56" s="107">
        <v>0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57"/>
      <c r="Q56" s="141"/>
      <c r="R56" s="26"/>
      <c r="S56" s="26"/>
    </row>
    <row r="57" spans="1:19" s="22" customFormat="1">
      <c r="A57" s="89" t="s">
        <v>428</v>
      </c>
      <c r="B57" s="107">
        <v>0</v>
      </c>
      <c r="C57" s="107">
        <v>0</v>
      </c>
      <c r="D57" s="107">
        <v>0</v>
      </c>
      <c r="E57" s="107">
        <v>0</v>
      </c>
      <c r="F57" s="107">
        <v>6</v>
      </c>
      <c r="G57" s="107">
        <v>4</v>
      </c>
      <c r="H57" s="107">
        <v>0</v>
      </c>
      <c r="I57" s="107">
        <v>0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7">
        <v>0</v>
      </c>
      <c r="P57" s="157"/>
      <c r="Q57" s="141"/>
      <c r="R57" s="26"/>
      <c r="S57" s="26"/>
    </row>
    <row r="58" spans="1:19" s="22" customFormat="1">
      <c r="A58" s="89" t="s">
        <v>420</v>
      </c>
      <c r="B58" s="107">
        <v>0</v>
      </c>
      <c r="C58" s="107">
        <v>0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  <c r="J58" s="107">
        <v>0</v>
      </c>
      <c r="K58" s="107">
        <v>0</v>
      </c>
      <c r="L58" s="107">
        <v>0</v>
      </c>
      <c r="M58" s="107">
        <v>0</v>
      </c>
      <c r="N58" s="107">
        <v>0</v>
      </c>
      <c r="O58" s="107">
        <v>0</v>
      </c>
      <c r="P58" s="157"/>
      <c r="Q58" s="141"/>
      <c r="R58" s="26"/>
      <c r="S58" s="26"/>
    </row>
    <row r="59" spans="1:19" s="22" customFormat="1">
      <c r="A59" s="89" t="s">
        <v>421</v>
      </c>
      <c r="B59" s="107">
        <v>0</v>
      </c>
      <c r="C59" s="107">
        <v>0</v>
      </c>
      <c r="D59" s="107">
        <v>0</v>
      </c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J59" s="107">
        <v>0</v>
      </c>
      <c r="K59" s="107">
        <v>0</v>
      </c>
      <c r="L59" s="107">
        <v>0</v>
      </c>
      <c r="M59" s="107">
        <v>0</v>
      </c>
      <c r="N59" s="107">
        <v>0</v>
      </c>
      <c r="O59" s="107">
        <v>0</v>
      </c>
      <c r="P59" s="157"/>
      <c r="Q59" s="141"/>
      <c r="R59" s="26"/>
      <c r="S59" s="26"/>
    </row>
    <row r="60" spans="1:19" s="22" customFormat="1">
      <c r="A60" s="89" t="s">
        <v>422</v>
      </c>
      <c r="B60" s="107">
        <v>0</v>
      </c>
      <c r="C60" s="107">
        <v>0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57"/>
      <c r="Q60" s="141"/>
      <c r="R60" s="26"/>
      <c r="S60" s="26"/>
    </row>
    <row r="61" spans="1:19" s="22" customFormat="1">
      <c r="A61" s="90" t="s">
        <v>419</v>
      </c>
      <c r="B61" s="107">
        <v>0</v>
      </c>
      <c r="C61" s="107">
        <v>0</v>
      </c>
      <c r="D61" s="107">
        <v>0</v>
      </c>
      <c r="E61" s="107">
        <v>0</v>
      </c>
      <c r="F61" s="107">
        <v>0</v>
      </c>
      <c r="G61" s="107">
        <v>0</v>
      </c>
      <c r="H61" s="107">
        <v>0</v>
      </c>
      <c r="I61" s="107">
        <v>0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57"/>
      <c r="Q61" s="141"/>
      <c r="R61" s="26"/>
      <c r="S61" s="26"/>
    </row>
    <row r="62" spans="1:19" s="22" customFormat="1">
      <c r="A62" s="90" t="s">
        <v>405</v>
      </c>
      <c r="B62" s="107">
        <v>0</v>
      </c>
      <c r="C62" s="107">
        <v>0</v>
      </c>
      <c r="D62" s="107">
        <v>0</v>
      </c>
      <c r="E62" s="107">
        <v>0</v>
      </c>
      <c r="F62" s="107">
        <v>0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57"/>
      <c r="Q62" s="141"/>
      <c r="R62" s="26"/>
      <c r="S62" s="26"/>
    </row>
    <row r="63" spans="1:19" s="22" customFormat="1">
      <c r="A63" s="89" t="s">
        <v>62</v>
      </c>
      <c r="B63" s="107">
        <v>0</v>
      </c>
      <c r="C63" s="107">
        <v>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  <c r="P63" s="157"/>
      <c r="Q63" s="141"/>
      <c r="R63" s="26"/>
      <c r="S63" s="26"/>
    </row>
    <row r="64" spans="1:19" s="22" customFormat="1" ht="16.5" customHeight="1">
      <c r="A64" s="89" t="s">
        <v>63</v>
      </c>
      <c r="B64" s="107">
        <v>0</v>
      </c>
      <c r="C64" s="107">
        <v>0</v>
      </c>
      <c r="D64" s="107">
        <v>202</v>
      </c>
      <c r="E64" s="107">
        <v>28</v>
      </c>
      <c r="F64" s="107">
        <v>182</v>
      </c>
      <c r="G64" s="107">
        <v>264</v>
      </c>
      <c r="H64" s="107">
        <v>10</v>
      </c>
      <c r="I64" s="107">
        <v>1</v>
      </c>
      <c r="J64" s="107">
        <v>13</v>
      </c>
      <c r="K64" s="107">
        <v>2</v>
      </c>
      <c r="L64" s="107">
        <v>757</v>
      </c>
      <c r="M64" s="107">
        <v>332</v>
      </c>
      <c r="N64" s="107">
        <v>4</v>
      </c>
      <c r="O64" s="107">
        <v>1</v>
      </c>
      <c r="P64" s="157"/>
      <c r="Q64" s="141"/>
      <c r="R64" s="26"/>
      <c r="S64" s="26"/>
    </row>
    <row r="65" spans="1:19" s="22" customFormat="1">
      <c r="A65" s="89" t="s">
        <v>64</v>
      </c>
      <c r="B65" s="107">
        <v>0</v>
      </c>
      <c r="C65" s="107">
        <v>0</v>
      </c>
      <c r="D65" s="107">
        <v>14</v>
      </c>
      <c r="E65" s="107">
        <v>2</v>
      </c>
      <c r="F65" s="107">
        <v>6</v>
      </c>
      <c r="G65" s="107">
        <v>13</v>
      </c>
      <c r="H65" s="107">
        <v>1</v>
      </c>
      <c r="I65" s="107">
        <v>1</v>
      </c>
      <c r="J65" s="107">
        <v>1</v>
      </c>
      <c r="K65" s="107">
        <v>0</v>
      </c>
      <c r="L65" s="107">
        <v>33</v>
      </c>
      <c r="M65" s="107">
        <v>16</v>
      </c>
      <c r="N65" s="107">
        <v>1</v>
      </c>
      <c r="O65" s="107">
        <v>0</v>
      </c>
      <c r="P65" s="157"/>
      <c r="Q65" s="141"/>
      <c r="R65" s="26"/>
      <c r="S65" s="26"/>
    </row>
    <row r="66" spans="1:19" s="22" customFormat="1">
      <c r="A66" s="89" t="s">
        <v>65</v>
      </c>
      <c r="B66" s="107">
        <v>0</v>
      </c>
      <c r="C66" s="107">
        <v>0</v>
      </c>
      <c r="D66" s="107">
        <v>0</v>
      </c>
      <c r="E66" s="107">
        <v>48</v>
      </c>
      <c r="F66" s="107">
        <v>0</v>
      </c>
      <c r="G66" s="107">
        <v>193</v>
      </c>
      <c r="H66" s="107">
        <v>0</v>
      </c>
      <c r="I66" s="107">
        <v>0</v>
      </c>
      <c r="J66" s="107">
        <v>0</v>
      </c>
      <c r="K66" s="107">
        <v>1</v>
      </c>
      <c r="L66" s="107">
        <v>0</v>
      </c>
      <c r="M66" s="107">
        <v>568</v>
      </c>
      <c r="N66" s="107">
        <v>0</v>
      </c>
      <c r="O66" s="107">
        <v>0</v>
      </c>
      <c r="P66" s="157"/>
      <c r="Q66" s="141"/>
      <c r="R66" s="26"/>
      <c r="S66" s="26"/>
    </row>
    <row r="67" spans="1:19" s="22" customFormat="1" ht="16.5" customHeight="1">
      <c r="A67" s="89" t="s">
        <v>66</v>
      </c>
      <c r="B67" s="107">
        <v>0</v>
      </c>
      <c r="C67" s="107">
        <v>0</v>
      </c>
      <c r="D67" s="107">
        <v>14</v>
      </c>
      <c r="E67" s="107">
        <v>7</v>
      </c>
      <c r="F67" s="107">
        <v>21</v>
      </c>
      <c r="G67" s="107">
        <v>22</v>
      </c>
      <c r="H67" s="107">
        <v>0</v>
      </c>
      <c r="I67" s="107">
        <v>0</v>
      </c>
      <c r="J67" s="107">
        <v>0</v>
      </c>
      <c r="K67" s="107">
        <v>0</v>
      </c>
      <c r="L67" s="107">
        <v>35</v>
      </c>
      <c r="M67" s="107">
        <v>35</v>
      </c>
      <c r="N67" s="107">
        <v>1</v>
      </c>
      <c r="O67" s="107">
        <v>1</v>
      </c>
      <c r="P67" s="157"/>
      <c r="Q67" s="141"/>
      <c r="R67" s="26"/>
      <c r="S67" s="26"/>
    </row>
    <row r="68" spans="1:19" s="22" customFormat="1">
      <c r="A68" s="89" t="s">
        <v>67</v>
      </c>
      <c r="B68" s="107">
        <v>0</v>
      </c>
      <c r="C68" s="107">
        <v>0</v>
      </c>
      <c r="D68" s="107">
        <v>9</v>
      </c>
      <c r="E68" s="107">
        <v>3</v>
      </c>
      <c r="F68" s="107">
        <v>1</v>
      </c>
      <c r="G68" s="107">
        <v>1</v>
      </c>
      <c r="H68" s="107">
        <v>0</v>
      </c>
      <c r="I68" s="107">
        <v>0</v>
      </c>
      <c r="J68" s="107">
        <v>1</v>
      </c>
      <c r="K68" s="107">
        <v>0</v>
      </c>
      <c r="L68" s="107">
        <v>71</v>
      </c>
      <c r="M68" s="107">
        <v>7</v>
      </c>
      <c r="N68" s="107">
        <v>1</v>
      </c>
      <c r="O68" s="107">
        <v>0</v>
      </c>
      <c r="P68" s="157"/>
      <c r="Q68" s="141"/>
      <c r="R68" s="26"/>
      <c r="S68" s="26"/>
    </row>
    <row r="69" spans="1:19" s="22" customFormat="1">
      <c r="A69" s="89" t="s">
        <v>68</v>
      </c>
      <c r="B69" s="107">
        <v>0</v>
      </c>
      <c r="C69" s="107">
        <v>0</v>
      </c>
      <c r="D69" s="107">
        <v>20</v>
      </c>
      <c r="E69" s="107">
        <v>9</v>
      </c>
      <c r="F69" s="107">
        <v>0</v>
      </c>
      <c r="G69" s="107">
        <v>2</v>
      </c>
      <c r="H69" s="107">
        <v>0</v>
      </c>
      <c r="I69" s="107">
        <v>0</v>
      </c>
      <c r="J69" s="107">
        <v>0</v>
      </c>
      <c r="K69" s="107">
        <v>1</v>
      </c>
      <c r="L69" s="107">
        <v>6</v>
      </c>
      <c r="M69" s="107">
        <v>1</v>
      </c>
      <c r="N69" s="107">
        <v>0</v>
      </c>
      <c r="O69" s="107">
        <v>0</v>
      </c>
      <c r="P69" s="157"/>
      <c r="Q69" s="141"/>
      <c r="R69" s="26"/>
      <c r="S69" s="26"/>
    </row>
    <row r="70" spans="1:19" s="22" customFormat="1">
      <c r="A70" s="26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57"/>
      <c r="Q70" s="141"/>
      <c r="R70" s="26"/>
      <c r="S70" s="26"/>
    </row>
    <row r="71" spans="1:19" s="22" customFormat="1">
      <c r="A71" s="126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41"/>
      <c r="R71" s="26"/>
      <c r="S71" s="26"/>
    </row>
    <row r="72" spans="1:19" s="22" customFormat="1" ht="16.5" customHeight="1">
      <c r="A72" s="170" t="s">
        <v>302</v>
      </c>
      <c r="B72" s="172" t="s">
        <v>77</v>
      </c>
      <c r="C72" s="172"/>
      <c r="D72" s="172" t="s">
        <v>78</v>
      </c>
      <c r="E72" s="172"/>
      <c r="F72" s="172" t="s">
        <v>79</v>
      </c>
      <c r="G72" s="172"/>
      <c r="H72" s="172" t="s">
        <v>80</v>
      </c>
      <c r="I72" s="172"/>
      <c r="J72" s="172" t="s">
        <v>81</v>
      </c>
      <c r="K72" s="172"/>
      <c r="L72" s="172" t="s">
        <v>82</v>
      </c>
      <c r="M72" s="172"/>
      <c r="N72" s="172" t="s">
        <v>83</v>
      </c>
      <c r="O72" s="172"/>
      <c r="P72" s="157"/>
      <c r="Q72" s="141"/>
      <c r="R72" s="26"/>
      <c r="S72" s="26"/>
    </row>
    <row r="73" spans="1:19" s="22" customFormat="1">
      <c r="A73" s="171"/>
      <c r="B73" s="156" t="s">
        <v>3</v>
      </c>
      <c r="C73" s="156" t="s">
        <v>4</v>
      </c>
      <c r="D73" s="156" t="s">
        <v>3</v>
      </c>
      <c r="E73" s="156" t="s">
        <v>4</v>
      </c>
      <c r="F73" s="156" t="s">
        <v>3</v>
      </c>
      <c r="G73" s="156" t="s">
        <v>4</v>
      </c>
      <c r="H73" s="156" t="s">
        <v>3</v>
      </c>
      <c r="I73" s="156" t="s">
        <v>4</v>
      </c>
      <c r="J73" s="156" t="s">
        <v>3</v>
      </c>
      <c r="K73" s="156" t="s">
        <v>4</v>
      </c>
      <c r="L73" s="156" t="s">
        <v>3</v>
      </c>
      <c r="M73" s="156" t="s">
        <v>4</v>
      </c>
      <c r="N73" s="156" t="s">
        <v>3</v>
      </c>
      <c r="O73" s="156" t="s">
        <v>4</v>
      </c>
      <c r="P73" s="39"/>
      <c r="Q73" s="39"/>
      <c r="R73" s="26"/>
      <c r="S73" s="26"/>
    </row>
    <row r="74" spans="1:19" s="22" customFormat="1">
      <c r="A74" s="92" t="s">
        <v>52</v>
      </c>
      <c r="B74" s="105">
        <v>521</v>
      </c>
      <c r="C74" s="105">
        <v>467</v>
      </c>
      <c r="D74" s="105">
        <v>0</v>
      </c>
      <c r="E74" s="105">
        <v>3</v>
      </c>
      <c r="F74" s="105">
        <v>4</v>
      </c>
      <c r="G74" s="105">
        <v>0</v>
      </c>
      <c r="H74" s="105">
        <v>1458</v>
      </c>
      <c r="I74" s="105">
        <v>1260</v>
      </c>
      <c r="J74" s="105">
        <v>0</v>
      </c>
      <c r="K74" s="105">
        <v>3</v>
      </c>
      <c r="L74" s="105">
        <v>35</v>
      </c>
      <c r="M74" s="105">
        <v>2</v>
      </c>
      <c r="N74" s="105">
        <v>11</v>
      </c>
      <c r="O74" s="105">
        <v>0</v>
      </c>
      <c r="P74" s="157"/>
      <c r="Q74" s="141"/>
      <c r="R74" s="26"/>
      <c r="S74" s="26"/>
    </row>
    <row r="75" spans="1:19" s="22" customFormat="1">
      <c r="A75" s="89" t="s">
        <v>53</v>
      </c>
      <c r="B75" s="107">
        <v>0</v>
      </c>
      <c r="C75" s="107">
        <v>0</v>
      </c>
      <c r="D75" s="107">
        <v>0</v>
      </c>
      <c r="E75" s="107">
        <v>0</v>
      </c>
      <c r="F75" s="107">
        <v>0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57"/>
      <c r="Q75" s="141"/>
      <c r="R75" s="26"/>
      <c r="S75" s="26"/>
    </row>
    <row r="76" spans="1:19" s="22" customFormat="1">
      <c r="A76" s="89" t="s">
        <v>54</v>
      </c>
      <c r="B76" s="107">
        <v>155</v>
      </c>
      <c r="C76" s="107">
        <v>28</v>
      </c>
      <c r="D76" s="107">
        <v>0</v>
      </c>
      <c r="E76" s="107">
        <v>0</v>
      </c>
      <c r="F76" s="107">
        <v>0</v>
      </c>
      <c r="G76" s="107">
        <v>0</v>
      </c>
      <c r="H76" s="107">
        <v>219</v>
      </c>
      <c r="I76" s="107">
        <v>82</v>
      </c>
      <c r="J76" s="107">
        <v>0</v>
      </c>
      <c r="K76" s="107">
        <v>0</v>
      </c>
      <c r="L76" s="107">
        <v>2</v>
      </c>
      <c r="M76" s="107">
        <v>0</v>
      </c>
      <c r="N76" s="107">
        <v>7</v>
      </c>
      <c r="O76" s="107">
        <v>0</v>
      </c>
      <c r="P76" s="157"/>
      <c r="Q76" s="141"/>
      <c r="R76" s="26"/>
      <c r="S76" s="26"/>
    </row>
    <row r="77" spans="1:19" s="22" customFormat="1">
      <c r="A77" s="89" t="s">
        <v>55</v>
      </c>
      <c r="B77" s="107">
        <v>76</v>
      </c>
      <c r="C77" s="107">
        <v>5</v>
      </c>
      <c r="D77" s="107">
        <v>0</v>
      </c>
      <c r="E77" s="107">
        <v>0</v>
      </c>
      <c r="F77" s="107">
        <v>0</v>
      </c>
      <c r="G77" s="107">
        <v>0</v>
      </c>
      <c r="H77" s="107">
        <v>370</v>
      </c>
      <c r="I77" s="107">
        <v>48</v>
      </c>
      <c r="J77" s="107">
        <v>0</v>
      </c>
      <c r="K77" s="107">
        <v>1</v>
      </c>
      <c r="L77" s="107">
        <v>2</v>
      </c>
      <c r="M77" s="107">
        <v>0</v>
      </c>
      <c r="N77" s="107">
        <v>0</v>
      </c>
      <c r="O77" s="107">
        <v>0</v>
      </c>
      <c r="P77" s="157"/>
      <c r="Q77" s="141"/>
      <c r="R77" s="26"/>
      <c r="S77" s="26"/>
    </row>
    <row r="78" spans="1:19" s="22" customFormat="1">
      <c r="A78" s="89" t="s">
        <v>56</v>
      </c>
      <c r="B78" s="107">
        <v>0</v>
      </c>
      <c r="C78" s="107">
        <v>0</v>
      </c>
      <c r="D78" s="107">
        <v>0</v>
      </c>
      <c r="E78" s="107">
        <v>0</v>
      </c>
      <c r="F78" s="107">
        <v>0</v>
      </c>
      <c r="G78" s="107">
        <v>0</v>
      </c>
      <c r="H78" s="107">
        <v>1</v>
      </c>
      <c r="I78" s="107">
        <v>4</v>
      </c>
      <c r="J78" s="107">
        <v>0</v>
      </c>
      <c r="K78" s="107">
        <v>0</v>
      </c>
      <c r="L78" s="107">
        <v>0</v>
      </c>
      <c r="M78" s="107">
        <v>0</v>
      </c>
      <c r="N78" s="107">
        <v>0</v>
      </c>
      <c r="O78" s="107">
        <v>0</v>
      </c>
      <c r="P78" s="157"/>
      <c r="Q78" s="141"/>
      <c r="R78" s="26"/>
      <c r="S78" s="26"/>
    </row>
    <row r="79" spans="1:19" s="22" customFormat="1">
      <c r="A79" s="89" t="s">
        <v>57</v>
      </c>
      <c r="B79" s="107">
        <v>0</v>
      </c>
      <c r="C79" s="107">
        <v>0</v>
      </c>
      <c r="D79" s="107">
        <v>0</v>
      </c>
      <c r="E79" s="107">
        <v>0</v>
      </c>
      <c r="F79" s="107">
        <v>0</v>
      </c>
      <c r="G79" s="107">
        <v>0</v>
      </c>
      <c r="H79" s="107">
        <v>2</v>
      </c>
      <c r="I79" s="107">
        <v>1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157"/>
      <c r="Q79" s="141"/>
      <c r="R79" s="26"/>
      <c r="S79" s="26"/>
    </row>
    <row r="80" spans="1:19" s="22" customFormat="1">
      <c r="A80" s="89" t="s">
        <v>58</v>
      </c>
      <c r="B80" s="107">
        <v>0</v>
      </c>
      <c r="C80" s="107">
        <v>0</v>
      </c>
      <c r="D80" s="107">
        <v>0</v>
      </c>
      <c r="E80" s="107">
        <v>0</v>
      </c>
      <c r="F80" s="107">
        <v>0</v>
      </c>
      <c r="G80" s="107">
        <v>0</v>
      </c>
      <c r="H80" s="107">
        <v>3</v>
      </c>
      <c r="I80" s="107">
        <v>3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57"/>
      <c r="Q80" s="141"/>
      <c r="R80" s="26"/>
      <c r="S80" s="26"/>
    </row>
    <row r="81" spans="1:19" s="22" customFormat="1">
      <c r="A81" s="89" t="s">
        <v>59</v>
      </c>
      <c r="B81" s="107">
        <v>20</v>
      </c>
      <c r="C81" s="107">
        <v>28</v>
      </c>
      <c r="D81" s="107">
        <v>0</v>
      </c>
      <c r="E81" s="107">
        <v>0</v>
      </c>
      <c r="F81" s="107">
        <v>1</v>
      </c>
      <c r="G81" s="107">
        <v>0</v>
      </c>
      <c r="H81" s="107">
        <v>35</v>
      </c>
      <c r="I81" s="107">
        <v>19</v>
      </c>
      <c r="J81" s="107">
        <v>0</v>
      </c>
      <c r="K81" s="107">
        <v>0</v>
      </c>
      <c r="L81" s="107">
        <v>1</v>
      </c>
      <c r="M81" s="107">
        <v>0</v>
      </c>
      <c r="N81" s="107">
        <v>2</v>
      </c>
      <c r="O81" s="107">
        <v>0</v>
      </c>
      <c r="P81" s="157"/>
      <c r="Q81" s="141"/>
      <c r="R81" s="26"/>
      <c r="S81" s="26"/>
    </row>
    <row r="82" spans="1:19" s="22" customFormat="1">
      <c r="A82" s="89" t="s">
        <v>60</v>
      </c>
      <c r="B82" s="107">
        <v>1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210</v>
      </c>
      <c r="I82" s="107">
        <v>152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57"/>
      <c r="Q82" s="141"/>
      <c r="R82" s="26"/>
      <c r="S82" s="26"/>
    </row>
    <row r="83" spans="1:19" s="22" customFormat="1">
      <c r="A83" s="89" t="s">
        <v>61</v>
      </c>
      <c r="B83" s="107">
        <v>0</v>
      </c>
      <c r="C83" s="107">
        <v>0</v>
      </c>
      <c r="D83" s="107">
        <v>0</v>
      </c>
      <c r="E83" s="107">
        <v>0</v>
      </c>
      <c r="F83" s="107">
        <v>0</v>
      </c>
      <c r="G83" s="107">
        <v>0</v>
      </c>
      <c r="H83" s="107">
        <v>6</v>
      </c>
      <c r="I83" s="107">
        <v>18</v>
      </c>
      <c r="J83" s="107">
        <v>0</v>
      </c>
      <c r="K83" s="107">
        <v>0</v>
      </c>
      <c r="L83" s="107">
        <v>0</v>
      </c>
      <c r="M83" s="107">
        <v>0</v>
      </c>
      <c r="N83" s="107">
        <v>0</v>
      </c>
      <c r="O83" s="107">
        <v>0</v>
      </c>
      <c r="P83" s="157"/>
      <c r="Q83" s="141"/>
      <c r="R83" s="26"/>
      <c r="S83" s="26"/>
    </row>
    <row r="84" spans="1:19" s="22" customFormat="1">
      <c r="A84" s="89" t="s">
        <v>8</v>
      </c>
      <c r="B84" s="107">
        <v>54</v>
      </c>
      <c r="C84" s="107">
        <v>19</v>
      </c>
      <c r="D84" s="107">
        <v>0</v>
      </c>
      <c r="E84" s="107">
        <v>0</v>
      </c>
      <c r="F84" s="107">
        <v>0</v>
      </c>
      <c r="G84" s="107">
        <v>0</v>
      </c>
      <c r="H84" s="107">
        <v>15</v>
      </c>
      <c r="I84" s="107">
        <v>27</v>
      </c>
      <c r="J84" s="107">
        <v>0</v>
      </c>
      <c r="K84" s="107">
        <v>0</v>
      </c>
      <c r="L84" s="107">
        <v>5</v>
      </c>
      <c r="M84" s="107">
        <v>0</v>
      </c>
      <c r="N84" s="107">
        <v>0</v>
      </c>
      <c r="O84" s="107">
        <v>0</v>
      </c>
      <c r="P84" s="157"/>
      <c r="Q84" s="141"/>
      <c r="R84" s="26"/>
      <c r="S84" s="26"/>
    </row>
    <row r="85" spans="1:19" s="22" customFormat="1">
      <c r="A85" s="89" t="s">
        <v>9</v>
      </c>
      <c r="B85" s="107">
        <v>0</v>
      </c>
      <c r="C85" s="107">
        <v>1</v>
      </c>
      <c r="D85" s="107">
        <v>0</v>
      </c>
      <c r="E85" s="107">
        <v>0</v>
      </c>
      <c r="F85" s="107">
        <v>0</v>
      </c>
      <c r="G85" s="107">
        <v>0</v>
      </c>
      <c r="H85" s="107">
        <v>13</v>
      </c>
      <c r="I85" s="107">
        <v>3</v>
      </c>
      <c r="J85" s="107">
        <v>0</v>
      </c>
      <c r="K85" s="107">
        <v>0</v>
      </c>
      <c r="L85" s="107">
        <v>2</v>
      </c>
      <c r="M85" s="107">
        <v>0</v>
      </c>
      <c r="N85" s="107">
        <v>0</v>
      </c>
      <c r="O85" s="107">
        <v>0</v>
      </c>
      <c r="P85" s="157"/>
      <c r="Q85" s="141"/>
      <c r="R85" s="26"/>
      <c r="S85" s="26"/>
    </row>
    <row r="86" spans="1:19" s="22" customFormat="1">
      <c r="A86" s="90" t="s">
        <v>268</v>
      </c>
      <c r="B86" s="107">
        <v>0</v>
      </c>
      <c r="C86" s="107">
        <v>0</v>
      </c>
      <c r="D86" s="107">
        <v>0</v>
      </c>
      <c r="E86" s="107">
        <v>0</v>
      </c>
      <c r="F86" s="107">
        <v>0</v>
      </c>
      <c r="G86" s="107">
        <v>0</v>
      </c>
      <c r="H86" s="107">
        <v>0</v>
      </c>
      <c r="I86" s="107">
        <v>0</v>
      </c>
      <c r="J86" s="107">
        <v>0</v>
      </c>
      <c r="K86" s="107">
        <v>0</v>
      </c>
      <c r="L86" s="107">
        <v>0</v>
      </c>
      <c r="M86" s="107">
        <v>0</v>
      </c>
      <c r="N86" s="107">
        <v>0</v>
      </c>
      <c r="O86" s="107">
        <v>0</v>
      </c>
      <c r="P86" s="157"/>
      <c r="Q86" s="141"/>
      <c r="R86" s="26"/>
      <c r="S86" s="26"/>
    </row>
    <row r="87" spans="1:19" s="22" customFormat="1">
      <c r="A87" s="90" t="s">
        <v>269</v>
      </c>
      <c r="B87" s="107">
        <v>0</v>
      </c>
      <c r="C87" s="107">
        <v>0</v>
      </c>
      <c r="D87" s="107">
        <v>0</v>
      </c>
      <c r="E87" s="107">
        <v>0</v>
      </c>
      <c r="F87" s="107">
        <v>0</v>
      </c>
      <c r="G87" s="107">
        <v>0</v>
      </c>
      <c r="H87" s="107">
        <v>0</v>
      </c>
      <c r="I87" s="107">
        <v>0</v>
      </c>
      <c r="J87" s="107">
        <v>0</v>
      </c>
      <c r="K87" s="107">
        <v>0</v>
      </c>
      <c r="L87" s="107">
        <v>0</v>
      </c>
      <c r="M87" s="107">
        <v>0</v>
      </c>
      <c r="N87" s="107">
        <v>0</v>
      </c>
      <c r="O87" s="107">
        <v>0</v>
      </c>
      <c r="P87" s="157"/>
      <c r="Q87" s="141"/>
      <c r="R87" s="26"/>
      <c r="S87" s="26"/>
    </row>
    <row r="88" spans="1:19" s="22" customFormat="1">
      <c r="A88" s="90" t="s">
        <v>416</v>
      </c>
      <c r="B88" s="107">
        <v>0</v>
      </c>
      <c r="C88" s="107">
        <v>0</v>
      </c>
      <c r="D88" s="107">
        <v>0</v>
      </c>
      <c r="E88" s="107">
        <v>0</v>
      </c>
      <c r="F88" s="107">
        <v>0</v>
      </c>
      <c r="G88" s="107">
        <v>0</v>
      </c>
      <c r="H88" s="107">
        <v>0</v>
      </c>
      <c r="I88" s="107">
        <v>0</v>
      </c>
      <c r="J88" s="107">
        <v>0</v>
      </c>
      <c r="K88" s="107">
        <v>0</v>
      </c>
      <c r="L88" s="107">
        <v>0</v>
      </c>
      <c r="M88" s="107">
        <v>0</v>
      </c>
      <c r="N88" s="107">
        <v>0</v>
      </c>
      <c r="O88" s="107">
        <v>0</v>
      </c>
      <c r="P88" s="157"/>
      <c r="Q88" s="141"/>
      <c r="R88" s="26"/>
      <c r="S88" s="26"/>
    </row>
    <row r="89" spans="1:19" s="22" customFormat="1">
      <c r="A89" s="90" t="s">
        <v>417</v>
      </c>
      <c r="B89" s="107">
        <v>0</v>
      </c>
      <c r="C89" s="107">
        <v>0</v>
      </c>
      <c r="D89" s="107">
        <v>0</v>
      </c>
      <c r="E89" s="107">
        <v>0</v>
      </c>
      <c r="F89" s="107">
        <v>0</v>
      </c>
      <c r="G89" s="107">
        <v>0</v>
      </c>
      <c r="H89" s="107">
        <v>0</v>
      </c>
      <c r="I89" s="107">
        <v>0</v>
      </c>
      <c r="J89" s="107">
        <v>0</v>
      </c>
      <c r="K89" s="107">
        <v>0</v>
      </c>
      <c r="L89" s="107">
        <v>0</v>
      </c>
      <c r="M89" s="107">
        <v>0</v>
      </c>
      <c r="N89" s="107">
        <v>0</v>
      </c>
      <c r="O89" s="107">
        <v>0</v>
      </c>
      <c r="P89" s="157"/>
      <c r="Q89" s="141"/>
      <c r="R89" s="26"/>
      <c r="S89" s="26"/>
    </row>
    <row r="90" spans="1:19" s="22" customFormat="1">
      <c r="A90" s="90" t="s">
        <v>418</v>
      </c>
      <c r="B90" s="107">
        <v>0</v>
      </c>
      <c r="C90" s="107">
        <v>0</v>
      </c>
      <c r="D90" s="107">
        <v>0</v>
      </c>
      <c r="E90" s="107">
        <v>0</v>
      </c>
      <c r="F90" s="107">
        <v>0</v>
      </c>
      <c r="G90" s="107">
        <v>0</v>
      </c>
      <c r="H90" s="107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  <c r="N90" s="107">
        <v>0</v>
      </c>
      <c r="O90" s="107">
        <v>0</v>
      </c>
      <c r="P90" s="157"/>
      <c r="Q90" s="141"/>
      <c r="R90" s="26"/>
      <c r="S90" s="26"/>
    </row>
    <row r="91" spans="1:19" s="22" customFormat="1">
      <c r="A91" s="89" t="s">
        <v>428</v>
      </c>
      <c r="B91" s="107">
        <v>0</v>
      </c>
      <c r="C91" s="107">
        <v>0</v>
      </c>
      <c r="D91" s="107">
        <v>0</v>
      </c>
      <c r="E91" s="107">
        <v>0</v>
      </c>
      <c r="F91" s="107">
        <v>0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107">
        <v>0</v>
      </c>
      <c r="O91" s="107">
        <v>0</v>
      </c>
      <c r="P91" s="157"/>
      <c r="Q91" s="141"/>
      <c r="R91" s="26"/>
      <c r="S91" s="26"/>
    </row>
    <row r="92" spans="1:19" s="22" customFormat="1">
      <c r="A92" s="89" t="s">
        <v>420</v>
      </c>
      <c r="B92" s="107">
        <v>0</v>
      </c>
      <c r="C92" s="107">
        <v>0</v>
      </c>
      <c r="D92" s="107">
        <v>0</v>
      </c>
      <c r="E92" s="107">
        <v>0</v>
      </c>
      <c r="F92" s="107">
        <v>0</v>
      </c>
      <c r="G92" s="107">
        <v>0</v>
      </c>
      <c r="H92" s="107">
        <v>0</v>
      </c>
      <c r="I92" s="107">
        <v>0</v>
      </c>
      <c r="J92" s="107">
        <v>0</v>
      </c>
      <c r="K92" s="107">
        <v>0</v>
      </c>
      <c r="L92" s="107">
        <v>0</v>
      </c>
      <c r="M92" s="107">
        <v>0</v>
      </c>
      <c r="N92" s="107">
        <v>0</v>
      </c>
      <c r="O92" s="107">
        <v>0</v>
      </c>
      <c r="P92" s="157"/>
      <c r="Q92" s="141"/>
      <c r="R92" s="26"/>
      <c r="S92" s="26"/>
    </row>
    <row r="93" spans="1:19" s="22" customFormat="1">
      <c r="A93" s="89" t="s">
        <v>421</v>
      </c>
      <c r="B93" s="107">
        <v>0</v>
      </c>
      <c r="C93" s="107">
        <v>0</v>
      </c>
      <c r="D93" s="107">
        <v>0</v>
      </c>
      <c r="E93" s="107">
        <v>0</v>
      </c>
      <c r="F93" s="107">
        <v>0</v>
      </c>
      <c r="G93" s="107">
        <v>0</v>
      </c>
      <c r="H93" s="107">
        <v>0</v>
      </c>
      <c r="I93" s="107">
        <v>0</v>
      </c>
      <c r="J93" s="107">
        <v>0</v>
      </c>
      <c r="K93" s="107">
        <v>0</v>
      </c>
      <c r="L93" s="107">
        <v>0</v>
      </c>
      <c r="M93" s="107">
        <v>0</v>
      </c>
      <c r="N93" s="107">
        <v>0</v>
      </c>
      <c r="O93" s="107">
        <v>0</v>
      </c>
      <c r="P93" s="157"/>
      <c r="Q93" s="141"/>
      <c r="R93" s="26"/>
      <c r="S93" s="26"/>
    </row>
    <row r="94" spans="1:19" s="22" customFormat="1" ht="15.75" customHeight="1">
      <c r="A94" s="89" t="s">
        <v>422</v>
      </c>
      <c r="B94" s="107">
        <v>0</v>
      </c>
      <c r="C94" s="107">
        <v>0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57"/>
      <c r="Q94" s="141"/>
      <c r="R94" s="26"/>
      <c r="S94" s="26"/>
    </row>
    <row r="95" spans="1:19" s="22" customFormat="1">
      <c r="A95" s="90" t="s">
        <v>419</v>
      </c>
      <c r="B95" s="107">
        <v>0</v>
      </c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  <c r="N95" s="107">
        <v>0</v>
      </c>
      <c r="O95" s="107">
        <v>0</v>
      </c>
      <c r="P95" s="157"/>
      <c r="Q95" s="141"/>
      <c r="R95" s="26"/>
      <c r="S95" s="26"/>
    </row>
    <row r="96" spans="1:19" s="22" customFormat="1">
      <c r="A96" s="90" t="s">
        <v>405</v>
      </c>
      <c r="B96" s="107">
        <v>0</v>
      </c>
      <c r="C96" s="107">
        <v>0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v>0</v>
      </c>
      <c r="N96" s="107">
        <v>0</v>
      </c>
      <c r="O96" s="107">
        <v>0</v>
      </c>
      <c r="P96" s="157"/>
      <c r="Q96" s="141"/>
      <c r="R96" s="26"/>
      <c r="S96" s="26"/>
    </row>
    <row r="97" spans="1:19" s="22" customFormat="1" ht="16.5" customHeight="1">
      <c r="A97" s="89" t="s">
        <v>62</v>
      </c>
      <c r="B97" s="107">
        <v>0</v>
      </c>
      <c r="C97" s="107">
        <v>0</v>
      </c>
      <c r="D97" s="107">
        <v>0</v>
      </c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157"/>
      <c r="Q97" s="141"/>
      <c r="R97" s="26"/>
      <c r="S97" s="26"/>
    </row>
    <row r="98" spans="1:19" s="22" customFormat="1">
      <c r="A98" s="89" t="s">
        <v>63</v>
      </c>
      <c r="B98" s="107">
        <v>163</v>
      </c>
      <c r="C98" s="107">
        <v>109</v>
      </c>
      <c r="D98" s="107">
        <v>0</v>
      </c>
      <c r="E98" s="107">
        <v>1</v>
      </c>
      <c r="F98" s="107">
        <v>3</v>
      </c>
      <c r="G98" s="107">
        <v>0</v>
      </c>
      <c r="H98" s="107">
        <v>435</v>
      </c>
      <c r="I98" s="107">
        <v>413</v>
      </c>
      <c r="J98" s="107">
        <v>0</v>
      </c>
      <c r="K98" s="107">
        <v>1</v>
      </c>
      <c r="L98" s="107">
        <v>20</v>
      </c>
      <c r="M98" s="107">
        <v>2</v>
      </c>
      <c r="N98" s="107">
        <v>2</v>
      </c>
      <c r="O98" s="107">
        <v>0</v>
      </c>
      <c r="P98" s="157"/>
      <c r="Q98" s="141"/>
      <c r="R98" s="26"/>
      <c r="S98" s="26"/>
    </row>
    <row r="99" spans="1:19" s="22" customFormat="1">
      <c r="A99" s="89" t="s">
        <v>64</v>
      </c>
      <c r="B99" s="107">
        <v>16</v>
      </c>
      <c r="C99" s="107">
        <v>7</v>
      </c>
      <c r="D99" s="107">
        <v>0</v>
      </c>
      <c r="E99" s="107">
        <v>0</v>
      </c>
      <c r="F99" s="107">
        <v>0</v>
      </c>
      <c r="G99" s="107">
        <v>0</v>
      </c>
      <c r="H99" s="107">
        <v>28</v>
      </c>
      <c r="I99" s="107">
        <v>33</v>
      </c>
      <c r="J99" s="107">
        <v>0</v>
      </c>
      <c r="K99" s="107">
        <v>1</v>
      </c>
      <c r="L99" s="107">
        <v>3</v>
      </c>
      <c r="M99" s="107">
        <v>0</v>
      </c>
      <c r="N99" s="107">
        <v>0</v>
      </c>
      <c r="O99" s="107">
        <v>0</v>
      </c>
      <c r="P99" s="157"/>
      <c r="Q99" s="141"/>
      <c r="R99" s="26"/>
      <c r="S99" s="26"/>
    </row>
    <row r="100" spans="1:19" s="22" customFormat="1">
      <c r="A100" s="89" t="s">
        <v>65</v>
      </c>
      <c r="B100" s="107">
        <v>0</v>
      </c>
      <c r="C100" s="107">
        <v>242</v>
      </c>
      <c r="D100" s="107">
        <v>0</v>
      </c>
      <c r="E100" s="107">
        <v>2</v>
      </c>
      <c r="F100" s="107">
        <v>0</v>
      </c>
      <c r="G100" s="107">
        <v>0</v>
      </c>
      <c r="H100" s="107">
        <v>0</v>
      </c>
      <c r="I100" s="107">
        <v>376</v>
      </c>
      <c r="J100" s="107">
        <v>0</v>
      </c>
      <c r="K100" s="107">
        <v>0</v>
      </c>
      <c r="L100" s="107">
        <v>0</v>
      </c>
      <c r="M100" s="107">
        <v>0</v>
      </c>
      <c r="N100" s="107">
        <v>0</v>
      </c>
      <c r="O100" s="107">
        <v>0</v>
      </c>
      <c r="P100" s="157"/>
      <c r="Q100" s="141"/>
      <c r="R100" s="26"/>
      <c r="S100" s="26"/>
    </row>
    <row r="101" spans="1:19" s="22" customFormat="1">
      <c r="A101" s="89" t="s">
        <v>66</v>
      </c>
      <c r="B101" s="107">
        <v>28</v>
      </c>
      <c r="C101" s="107">
        <v>23</v>
      </c>
      <c r="D101" s="107">
        <v>0</v>
      </c>
      <c r="E101" s="107">
        <v>0</v>
      </c>
      <c r="F101" s="107">
        <v>0</v>
      </c>
      <c r="G101" s="107">
        <v>0</v>
      </c>
      <c r="H101" s="107">
        <v>77</v>
      </c>
      <c r="I101" s="107">
        <v>56</v>
      </c>
      <c r="J101" s="107">
        <v>0</v>
      </c>
      <c r="K101" s="107">
        <v>0</v>
      </c>
      <c r="L101" s="107">
        <v>0</v>
      </c>
      <c r="M101" s="107">
        <v>0</v>
      </c>
      <c r="N101" s="107">
        <v>0</v>
      </c>
      <c r="O101" s="107">
        <v>0</v>
      </c>
      <c r="P101" s="157"/>
      <c r="Q101" s="141"/>
      <c r="R101" s="26"/>
      <c r="S101" s="26"/>
    </row>
    <row r="102" spans="1:19" s="22" customFormat="1">
      <c r="A102" s="89" t="s">
        <v>67</v>
      </c>
      <c r="B102" s="107">
        <v>3</v>
      </c>
      <c r="C102" s="107">
        <v>1</v>
      </c>
      <c r="D102" s="107">
        <v>0</v>
      </c>
      <c r="E102" s="107">
        <v>0</v>
      </c>
      <c r="F102" s="107">
        <v>0</v>
      </c>
      <c r="G102" s="107">
        <v>0</v>
      </c>
      <c r="H102" s="107">
        <v>15</v>
      </c>
      <c r="I102" s="107">
        <v>1</v>
      </c>
      <c r="J102" s="107">
        <v>0</v>
      </c>
      <c r="K102" s="107">
        <v>0</v>
      </c>
      <c r="L102" s="107">
        <v>0</v>
      </c>
      <c r="M102" s="107">
        <v>0</v>
      </c>
      <c r="N102" s="107">
        <v>0</v>
      </c>
      <c r="O102" s="107">
        <v>0</v>
      </c>
      <c r="P102" s="157"/>
      <c r="Q102" s="141"/>
      <c r="R102" s="26"/>
      <c r="S102" s="26"/>
    </row>
    <row r="103" spans="1:19" s="22" customFormat="1">
      <c r="A103" s="89" t="s">
        <v>68</v>
      </c>
      <c r="B103" s="107">
        <v>5</v>
      </c>
      <c r="C103" s="107">
        <v>4</v>
      </c>
      <c r="D103" s="107">
        <v>0</v>
      </c>
      <c r="E103" s="107">
        <v>0</v>
      </c>
      <c r="F103" s="107">
        <v>0</v>
      </c>
      <c r="G103" s="107">
        <v>0</v>
      </c>
      <c r="H103" s="107">
        <v>29</v>
      </c>
      <c r="I103" s="107">
        <v>24</v>
      </c>
      <c r="J103" s="107">
        <v>0</v>
      </c>
      <c r="K103" s="107">
        <v>0</v>
      </c>
      <c r="L103" s="107">
        <v>0</v>
      </c>
      <c r="M103" s="107">
        <v>0</v>
      </c>
      <c r="N103" s="107">
        <v>0</v>
      </c>
      <c r="O103" s="107">
        <v>0</v>
      </c>
      <c r="P103" s="157"/>
      <c r="Q103" s="141"/>
      <c r="R103" s="26"/>
      <c r="S103" s="26"/>
    </row>
    <row r="104" spans="1:19" s="22" customFormat="1">
      <c r="A104" s="26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57"/>
      <c r="Q104" s="141"/>
      <c r="R104" s="26"/>
      <c r="S104" s="26"/>
    </row>
    <row r="105" spans="1:19" s="22" customFormat="1">
      <c r="A105" s="126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41"/>
      <c r="R105" s="26"/>
      <c r="S105" s="26"/>
    </row>
    <row r="106" spans="1:19" s="22" customFormat="1" ht="16.5" customHeight="1">
      <c r="A106" s="170" t="s">
        <v>302</v>
      </c>
      <c r="B106" s="172" t="s">
        <v>84</v>
      </c>
      <c r="C106" s="172"/>
      <c r="D106" s="172" t="s">
        <v>86</v>
      </c>
      <c r="E106" s="172"/>
      <c r="F106" s="172" t="s">
        <v>87</v>
      </c>
      <c r="G106" s="172"/>
      <c r="H106" s="172" t="s">
        <v>88</v>
      </c>
      <c r="I106" s="172"/>
      <c r="J106" s="172" t="s">
        <v>89</v>
      </c>
      <c r="K106" s="172"/>
      <c r="L106" s="172" t="s">
        <v>90</v>
      </c>
      <c r="M106" s="172"/>
      <c r="N106" s="172" t="s">
        <v>91</v>
      </c>
      <c r="O106" s="172"/>
      <c r="P106" s="157"/>
      <c r="Q106" s="141"/>
      <c r="R106" s="26"/>
      <c r="S106" s="26"/>
    </row>
    <row r="107" spans="1:19" s="22" customFormat="1">
      <c r="A107" s="171"/>
      <c r="B107" s="156" t="s">
        <v>3</v>
      </c>
      <c r="C107" s="156" t="s">
        <v>4</v>
      </c>
      <c r="D107" s="156" t="s">
        <v>3</v>
      </c>
      <c r="E107" s="156" t="s">
        <v>4</v>
      </c>
      <c r="F107" s="156" t="s">
        <v>3</v>
      </c>
      <c r="G107" s="156" t="s">
        <v>4</v>
      </c>
      <c r="H107" s="156" t="s">
        <v>3</v>
      </c>
      <c r="I107" s="156" t="s">
        <v>4</v>
      </c>
      <c r="J107" s="156" t="s">
        <v>3</v>
      </c>
      <c r="K107" s="156" t="s">
        <v>4</v>
      </c>
      <c r="L107" s="156" t="s">
        <v>3</v>
      </c>
      <c r="M107" s="156" t="s">
        <v>4</v>
      </c>
      <c r="N107" s="156" t="s">
        <v>3</v>
      </c>
      <c r="O107" s="156" t="s">
        <v>4</v>
      </c>
      <c r="P107" s="39"/>
      <c r="Q107" s="39"/>
      <c r="R107" s="26"/>
      <c r="S107" s="26"/>
    </row>
    <row r="108" spans="1:19" s="22" customFormat="1">
      <c r="A108" s="92" t="s">
        <v>52</v>
      </c>
      <c r="B108" s="105">
        <v>456</v>
      </c>
      <c r="C108" s="105">
        <v>355</v>
      </c>
      <c r="D108" s="105">
        <v>221</v>
      </c>
      <c r="E108" s="105">
        <v>168</v>
      </c>
      <c r="F108" s="105">
        <v>4</v>
      </c>
      <c r="G108" s="105">
        <v>3</v>
      </c>
      <c r="H108" s="105">
        <v>721</v>
      </c>
      <c r="I108" s="105">
        <v>1362</v>
      </c>
      <c r="J108" s="105">
        <v>41</v>
      </c>
      <c r="K108" s="105">
        <v>2</v>
      </c>
      <c r="L108" s="105">
        <v>136</v>
      </c>
      <c r="M108" s="105">
        <v>790</v>
      </c>
      <c r="N108" s="105">
        <v>4</v>
      </c>
      <c r="O108" s="105">
        <v>0</v>
      </c>
      <c r="P108" s="157"/>
      <c r="Q108" s="141"/>
      <c r="R108" s="26"/>
      <c r="S108" s="26"/>
    </row>
    <row r="109" spans="1:19" s="22" customFormat="1">
      <c r="A109" s="89" t="s">
        <v>53</v>
      </c>
      <c r="B109" s="107">
        <v>0</v>
      </c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57"/>
      <c r="Q109" s="141"/>
      <c r="R109" s="26"/>
      <c r="S109" s="26"/>
    </row>
    <row r="110" spans="1:19" s="22" customFormat="1">
      <c r="A110" s="89" t="s">
        <v>54</v>
      </c>
      <c r="B110" s="107">
        <v>30</v>
      </c>
      <c r="C110" s="107">
        <v>11</v>
      </c>
      <c r="D110" s="107">
        <v>86</v>
      </c>
      <c r="E110" s="107">
        <v>22</v>
      </c>
      <c r="F110" s="107">
        <v>2</v>
      </c>
      <c r="G110" s="107">
        <v>0</v>
      </c>
      <c r="H110" s="107">
        <v>20</v>
      </c>
      <c r="I110" s="107">
        <v>19</v>
      </c>
      <c r="J110" s="107">
        <v>14</v>
      </c>
      <c r="K110" s="107">
        <v>1</v>
      </c>
      <c r="L110" s="107">
        <v>7</v>
      </c>
      <c r="M110" s="107">
        <v>14</v>
      </c>
      <c r="N110" s="107">
        <v>1</v>
      </c>
      <c r="O110" s="107">
        <v>0</v>
      </c>
      <c r="P110" s="157"/>
      <c r="Q110" s="141"/>
      <c r="R110" s="26"/>
      <c r="S110" s="26"/>
    </row>
    <row r="111" spans="1:19" s="22" customFormat="1">
      <c r="A111" s="89" t="s">
        <v>55</v>
      </c>
      <c r="B111" s="107">
        <v>260</v>
      </c>
      <c r="C111" s="107">
        <v>46</v>
      </c>
      <c r="D111" s="107">
        <v>30</v>
      </c>
      <c r="E111" s="107">
        <v>3</v>
      </c>
      <c r="F111" s="107">
        <v>0</v>
      </c>
      <c r="G111" s="107">
        <v>0</v>
      </c>
      <c r="H111" s="107">
        <v>13</v>
      </c>
      <c r="I111" s="107">
        <v>5</v>
      </c>
      <c r="J111" s="107">
        <v>7</v>
      </c>
      <c r="K111" s="107">
        <v>0</v>
      </c>
      <c r="L111" s="107">
        <v>17</v>
      </c>
      <c r="M111" s="107">
        <v>2</v>
      </c>
      <c r="N111" s="107">
        <v>0</v>
      </c>
      <c r="O111" s="107">
        <v>0</v>
      </c>
      <c r="P111" s="157"/>
      <c r="Q111" s="141"/>
      <c r="R111" s="26"/>
      <c r="S111" s="26"/>
    </row>
    <row r="112" spans="1:19" s="22" customFormat="1">
      <c r="A112" s="89" t="s">
        <v>56</v>
      </c>
      <c r="B112" s="107">
        <v>0</v>
      </c>
      <c r="C112" s="107">
        <v>1</v>
      </c>
      <c r="D112" s="107">
        <v>0</v>
      </c>
      <c r="E112" s="107">
        <v>0</v>
      </c>
      <c r="F112" s="107">
        <v>0</v>
      </c>
      <c r="G112" s="107">
        <v>0</v>
      </c>
      <c r="H112" s="107">
        <v>0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0</v>
      </c>
      <c r="O112" s="107">
        <v>0</v>
      </c>
      <c r="P112" s="157"/>
      <c r="Q112" s="141"/>
      <c r="R112" s="26"/>
      <c r="S112" s="26"/>
    </row>
    <row r="113" spans="1:19" s="22" customFormat="1">
      <c r="A113" s="89" t="s">
        <v>57</v>
      </c>
      <c r="B113" s="107">
        <v>0</v>
      </c>
      <c r="C113" s="107">
        <v>0</v>
      </c>
      <c r="D113" s="107">
        <v>1</v>
      </c>
      <c r="E113" s="107">
        <v>0</v>
      </c>
      <c r="F113" s="107">
        <v>0</v>
      </c>
      <c r="G113" s="107">
        <v>0</v>
      </c>
      <c r="H113" s="107">
        <v>0</v>
      </c>
      <c r="I113" s="107">
        <v>0</v>
      </c>
      <c r="J113" s="107">
        <v>0</v>
      </c>
      <c r="K113" s="107">
        <v>0</v>
      </c>
      <c r="L113" s="107">
        <v>0</v>
      </c>
      <c r="M113" s="107">
        <v>0</v>
      </c>
      <c r="N113" s="107">
        <v>0</v>
      </c>
      <c r="O113" s="107">
        <v>0</v>
      </c>
      <c r="P113" s="157"/>
      <c r="Q113" s="141"/>
      <c r="R113" s="26"/>
      <c r="S113" s="26"/>
    </row>
    <row r="114" spans="1:19" s="22" customFormat="1">
      <c r="A114" s="89" t="s">
        <v>58</v>
      </c>
      <c r="B114" s="107">
        <v>0</v>
      </c>
      <c r="C114" s="107">
        <v>0</v>
      </c>
      <c r="D114" s="107">
        <v>0</v>
      </c>
      <c r="E114" s="107">
        <v>0</v>
      </c>
      <c r="F114" s="107">
        <v>0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  <c r="O114" s="107">
        <v>0</v>
      </c>
      <c r="P114" s="157"/>
      <c r="Q114" s="141"/>
      <c r="R114" s="26"/>
      <c r="S114" s="26"/>
    </row>
    <row r="115" spans="1:19" s="22" customFormat="1">
      <c r="A115" s="89" t="s">
        <v>59</v>
      </c>
      <c r="B115" s="107">
        <v>17</v>
      </c>
      <c r="C115" s="107">
        <v>29</v>
      </c>
      <c r="D115" s="107">
        <v>12</v>
      </c>
      <c r="E115" s="107">
        <v>6</v>
      </c>
      <c r="F115" s="107">
        <v>0</v>
      </c>
      <c r="G115" s="107">
        <v>0</v>
      </c>
      <c r="H115" s="107">
        <v>2</v>
      </c>
      <c r="I115" s="107">
        <v>4</v>
      </c>
      <c r="J115" s="107">
        <v>1</v>
      </c>
      <c r="K115" s="107">
        <v>0</v>
      </c>
      <c r="L115" s="107">
        <v>2</v>
      </c>
      <c r="M115" s="107">
        <v>3</v>
      </c>
      <c r="N115" s="107">
        <v>1</v>
      </c>
      <c r="O115" s="107">
        <v>0</v>
      </c>
      <c r="P115" s="157"/>
      <c r="Q115" s="141"/>
      <c r="R115" s="26"/>
      <c r="S115" s="26"/>
    </row>
    <row r="116" spans="1:19" s="22" customFormat="1">
      <c r="A116" s="89" t="s">
        <v>60</v>
      </c>
      <c r="B116" s="107">
        <v>1</v>
      </c>
      <c r="C116" s="107">
        <v>0</v>
      </c>
      <c r="D116" s="107">
        <v>5</v>
      </c>
      <c r="E116" s="107">
        <v>1</v>
      </c>
      <c r="F116" s="107">
        <v>0</v>
      </c>
      <c r="G116" s="107">
        <v>0</v>
      </c>
      <c r="H116" s="107">
        <v>0</v>
      </c>
      <c r="I116" s="107">
        <v>0</v>
      </c>
      <c r="J116" s="107">
        <v>0</v>
      </c>
      <c r="K116" s="107">
        <v>0</v>
      </c>
      <c r="L116" s="107">
        <v>0</v>
      </c>
      <c r="M116" s="107">
        <v>0</v>
      </c>
      <c r="N116" s="107">
        <v>0</v>
      </c>
      <c r="O116" s="107">
        <v>0</v>
      </c>
      <c r="P116" s="157"/>
      <c r="Q116" s="141"/>
      <c r="R116" s="26"/>
      <c r="S116" s="26"/>
    </row>
    <row r="117" spans="1:19" s="22" customFormat="1">
      <c r="A117" s="89" t="s">
        <v>61</v>
      </c>
      <c r="B117" s="107">
        <v>0</v>
      </c>
      <c r="C117" s="107">
        <v>0</v>
      </c>
      <c r="D117" s="107">
        <v>0</v>
      </c>
      <c r="E117" s="107">
        <v>0</v>
      </c>
      <c r="F117" s="107">
        <v>0</v>
      </c>
      <c r="G117" s="107">
        <v>0</v>
      </c>
      <c r="H117" s="107">
        <v>0</v>
      </c>
      <c r="I117" s="107">
        <v>1</v>
      </c>
      <c r="J117" s="107">
        <v>0</v>
      </c>
      <c r="K117" s="107">
        <v>0</v>
      </c>
      <c r="L117" s="107">
        <v>0</v>
      </c>
      <c r="M117" s="107">
        <v>0</v>
      </c>
      <c r="N117" s="107">
        <v>0</v>
      </c>
      <c r="O117" s="107">
        <v>0</v>
      </c>
      <c r="P117" s="157"/>
      <c r="Q117" s="141"/>
      <c r="R117" s="26"/>
      <c r="S117" s="26"/>
    </row>
    <row r="118" spans="1:19" s="22" customFormat="1">
      <c r="A118" s="89" t="s">
        <v>8</v>
      </c>
      <c r="B118" s="107">
        <v>17</v>
      </c>
      <c r="C118" s="107">
        <v>36</v>
      </c>
      <c r="D118" s="107">
        <v>8</v>
      </c>
      <c r="E118" s="107">
        <v>10</v>
      </c>
      <c r="F118" s="107">
        <v>0</v>
      </c>
      <c r="G118" s="107">
        <v>0</v>
      </c>
      <c r="H118" s="107">
        <v>7</v>
      </c>
      <c r="I118" s="107">
        <v>1</v>
      </c>
      <c r="J118" s="107">
        <v>0</v>
      </c>
      <c r="K118" s="107">
        <v>0</v>
      </c>
      <c r="L118" s="107">
        <v>12</v>
      </c>
      <c r="M118" s="107">
        <v>31</v>
      </c>
      <c r="N118" s="107">
        <v>1</v>
      </c>
      <c r="O118" s="107">
        <v>0</v>
      </c>
      <c r="P118" s="157"/>
      <c r="Q118" s="141"/>
      <c r="R118" s="26"/>
      <c r="S118" s="26"/>
    </row>
    <row r="119" spans="1:19" s="22" customFormat="1">
      <c r="A119" s="89" t="s">
        <v>9</v>
      </c>
      <c r="B119" s="107">
        <v>7</v>
      </c>
      <c r="C119" s="107">
        <v>3</v>
      </c>
      <c r="D119" s="107">
        <v>1</v>
      </c>
      <c r="E119" s="107">
        <v>0</v>
      </c>
      <c r="F119" s="107">
        <v>0</v>
      </c>
      <c r="G119" s="107">
        <v>0</v>
      </c>
      <c r="H119" s="107">
        <v>115</v>
      </c>
      <c r="I119" s="107">
        <v>28</v>
      </c>
      <c r="J119" s="107">
        <v>0</v>
      </c>
      <c r="K119" s="107">
        <v>0</v>
      </c>
      <c r="L119" s="107">
        <v>4</v>
      </c>
      <c r="M119" s="107">
        <v>5</v>
      </c>
      <c r="N119" s="107">
        <v>0</v>
      </c>
      <c r="O119" s="107">
        <v>0</v>
      </c>
      <c r="P119" s="157"/>
      <c r="Q119" s="141"/>
      <c r="R119" s="26"/>
      <c r="S119" s="26"/>
    </row>
    <row r="120" spans="1:19" s="22" customFormat="1">
      <c r="A120" s="90" t="s">
        <v>268</v>
      </c>
      <c r="B120" s="107">
        <v>0</v>
      </c>
      <c r="C120" s="107">
        <v>1</v>
      </c>
      <c r="D120" s="107">
        <v>0</v>
      </c>
      <c r="E120" s="107">
        <v>0</v>
      </c>
      <c r="F120" s="107">
        <v>0</v>
      </c>
      <c r="G120" s="107">
        <v>0</v>
      </c>
      <c r="H120" s="107">
        <v>1</v>
      </c>
      <c r="I120" s="107">
        <v>0</v>
      </c>
      <c r="J120" s="107">
        <v>0</v>
      </c>
      <c r="K120" s="107">
        <v>0</v>
      </c>
      <c r="L120" s="107">
        <v>4</v>
      </c>
      <c r="M120" s="107">
        <v>2</v>
      </c>
      <c r="N120" s="107">
        <v>0</v>
      </c>
      <c r="O120" s="107">
        <v>0</v>
      </c>
      <c r="P120" s="157"/>
      <c r="Q120" s="141"/>
      <c r="R120" s="26"/>
      <c r="S120" s="26"/>
    </row>
    <row r="121" spans="1:19" s="22" customFormat="1">
      <c r="A121" s="90" t="s">
        <v>269</v>
      </c>
      <c r="B121" s="107">
        <v>0</v>
      </c>
      <c r="C121" s="107">
        <v>0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57"/>
      <c r="Q121" s="141"/>
      <c r="R121" s="26"/>
      <c r="S121" s="26"/>
    </row>
    <row r="122" spans="1:19" s="22" customFormat="1">
      <c r="A122" s="90" t="s">
        <v>416</v>
      </c>
      <c r="B122" s="107">
        <v>0</v>
      </c>
      <c r="C122" s="107">
        <v>0</v>
      </c>
      <c r="D122" s="107">
        <v>0</v>
      </c>
      <c r="E122" s="107">
        <v>0</v>
      </c>
      <c r="F122" s="107">
        <v>0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57"/>
      <c r="Q122" s="141"/>
      <c r="R122" s="26"/>
      <c r="S122" s="26"/>
    </row>
    <row r="123" spans="1:19" s="22" customFormat="1">
      <c r="A123" s="90" t="s">
        <v>417</v>
      </c>
      <c r="B123" s="107">
        <v>0</v>
      </c>
      <c r="C123" s="107">
        <v>0</v>
      </c>
      <c r="D123" s="107">
        <v>0</v>
      </c>
      <c r="E123" s="107">
        <v>0</v>
      </c>
      <c r="F123" s="107">
        <v>0</v>
      </c>
      <c r="G123" s="107">
        <v>0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57"/>
      <c r="Q123" s="141"/>
      <c r="R123" s="26"/>
      <c r="S123" s="26"/>
    </row>
    <row r="124" spans="1:19" s="22" customFormat="1" ht="16.5" customHeight="1">
      <c r="A124" s="90" t="s">
        <v>418</v>
      </c>
      <c r="B124" s="107">
        <v>0</v>
      </c>
      <c r="C124" s="107">
        <v>0</v>
      </c>
      <c r="D124" s="107">
        <v>0</v>
      </c>
      <c r="E124" s="107">
        <v>0</v>
      </c>
      <c r="F124" s="107">
        <v>0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57"/>
      <c r="Q124" s="141"/>
      <c r="R124" s="26"/>
      <c r="S124" s="26"/>
    </row>
    <row r="125" spans="1:19" s="22" customFormat="1">
      <c r="A125" s="89" t="s">
        <v>428</v>
      </c>
      <c r="B125" s="107">
        <v>0</v>
      </c>
      <c r="C125" s="107">
        <v>1</v>
      </c>
      <c r="D125" s="107">
        <v>0</v>
      </c>
      <c r="E125" s="107">
        <v>0</v>
      </c>
      <c r="F125" s="107">
        <v>0</v>
      </c>
      <c r="G125" s="107">
        <v>0</v>
      </c>
      <c r="H125" s="107">
        <v>1</v>
      </c>
      <c r="I125" s="107">
        <v>0</v>
      </c>
      <c r="J125" s="107">
        <v>0</v>
      </c>
      <c r="K125" s="107">
        <v>0</v>
      </c>
      <c r="L125" s="107">
        <v>4</v>
      </c>
      <c r="M125" s="107">
        <v>2</v>
      </c>
      <c r="N125" s="107">
        <v>0</v>
      </c>
      <c r="O125" s="107">
        <v>0</v>
      </c>
      <c r="P125" s="157"/>
      <c r="Q125" s="141"/>
      <c r="R125" s="26"/>
      <c r="S125" s="26"/>
    </row>
    <row r="126" spans="1:19" s="22" customFormat="1">
      <c r="A126" s="89" t="s">
        <v>420</v>
      </c>
      <c r="B126" s="107">
        <v>0</v>
      </c>
      <c r="C126" s="107">
        <v>0</v>
      </c>
      <c r="D126" s="107">
        <v>0</v>
      </c>
      <c r="E126" s="107">
        <v>0</v>
      </c>
      <c r="F126" s="107">
        <v>0</v>
      </c>
      <c r="G126" s="107">
        <v>0</v>
      </c>
      <c r="H126" s="107">
        <v>0</v>
      </c>
      <c r="I126" s="107">
        <v>0</v>
      </c>
      <c r="J126" s="107">
        <v>0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57"/>
      <c r="Q126" s="141"/>
      <c r="R126" s="26"/>
      <c r="S126" s="26"/>
    </row>
    <row r="127" spans="1:19" s="22" customFormat="1" ht="16.5" customHeight="1">
      <c r="A127" s="89" t="s">
        <v>421</v>
      </c>
      <c r="B127" s="107">
        <v>0</v>
      </c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57"/>
      <c r="Q127" s="141"/>
      <c r="R127" s="26"/>
      <c r="S127" s="26"/>
    </row>
    <row r="128" spans="1:19" s="22" customFormat="1">
      <c r="A128" s="89" t="s">
        <v>422</v>
      </c>
      <c r="B128" s="107">
        <v>0</v>
      </c>
      <c r="C128" s="107">
        <v>0</v>
      </c>
      <c r="D128" s="107">
        <v>0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57"/>
      <c r="Q128" s="141"/>
      <c r="R128" s="26"/>
      <c r="S128" s="26"/>
    </row>
    <row r="129" spans="1:19" s="22" customFormat="1">
      <c r="A129" s="90" t="s">
        <v>419</v>
      </c>
      <c r="B129" s="107">
        <v>0</v>
      </c>
      <c r="C129" s="107">
        <v>0</v>
      </c>
      <c r="D129" s="107">
        <v>0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57"/>
      <c r="Q129" s="141"/>
      <c r="R129" s="26"/>
      <c r="S129" s="26"/>
    </row>
    <row r="130" spans="1:19" s="22" customFormat="1">
      <c r="A130" s="90" t="s">
        <v>405</v>
      </c>
      <c r="B130" s="107">
        <v>0</v>
      </c>
      <c r="C130" s="107">
        <v>0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57"/>
      <c r="Q130" s="141"/>
      <c r="R130" s="26"/>
      <c r="S130" s="26"/>
    </row>
    <row r="131" spans="1:19" s="22" customFormat="1">
      <c r="A131" s="89" t="s">
        <v>62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57"/>
      <c r="Q131" s="141"/>
      <c r="R131" s="26"/>
      <c r="S131" s="26"/>
    </row>
    <row r="132" spans="1:19" s="22" customFormat="1">
      <c r="A132" s="89" t="s">
        <v>63</v>
      </c>
      <c r="B132" s="107">
        <v>95</v>
      </c>
      <c r="C132" s="107">
        <v>105</v>
      </c>
      <c r="D132" s="107">
        <v>62</v>
      </c>
      <c r="E132" s="107">
        <v>56</v>
      </c>
      <c r="F132" s="107">
        <v>1</v>
      </c>
      <c r="G132" s="107">
        <v>1</v>
      </c>
      <c r="H132" s="107">
        <v>486</v>
      </c>
      <c r="I132" s="107">
        <v>629</v>
      </c>
      <c r="J132" s="107">
        <v>16</v>
      </c>
      <c r="K132" s="107">
        <v>1</v>
      </c>
      <c r="L132" s="107">
        <v>83</v>
      </c>
      <c r="M132" s="107">
        <v>376</v>
      </c>
      <c r="N132" s="107">
        <v>0</v>
      </c>
      <c r="O132" s="107">
        <v>0</v>
      </c>
      <c r="P132" s="157"/>
      <c r="Q132" s="141"/>
      <c r="R132" s="26"/>
      <c r="S132" s="26"/>
    </row>
    <row r="133" spans="1:19" s="22" customFormat="1">
      <c r="A133" s="89" t="s">
        <v>64</v>
      </c>
      <c r="B133" s="107">
        <v>12</v>
      </c>
      <c r="C133" s="107">
        <v>4</v>
      </c>
      <c r="D133" s="107">
        <v>8</v>
      </c>
      <c r="E133" s="107">
        <v>4</v>
      </c>
      <c r="F133" s="107">
        <v>0</v>
      </c>
      <c r="G133" s="107">
        <v>1</v>
      </c>
      <c r="H133" s="107">
        <v>71</v>
      </c>
      <c r="I133" s="107">
        <v>16</v>
      </c>
      <c r="J133" s="107">
        <v>1</v>
      </c>
      <c r="K133" s="107">
        <v>0</v>
      </c>
      <c r="L133" s="107">
        <v>4</v>
      </c>
      <c r="M133" s="107">
        <v>17</v>
      </c>
      <c r="N133" s="107">
        <v>1</v>
      </c>
      <c r="O133" s="107">
        <v>0</v>
      </c>
      <c r="P133" s="157"/>
      <c r="Q133" s="141"/>
      <c r="R133" s="26"/>
      <c r="S133" s="26"/>
    </row>
    <row r="134" spans="1:19" s="22" customFormat="1">
      <c r="A134" s="89" t="s">
        <v>65</v>
      </c>
      <c r="B134" s="107">
        <v>0</v>
      </c>
      <c r="C134" s="107">
        <v>106</v>
      </c>
      <c r="D134" s="107">
        <v>0</v>
      </c>
      <c r="E134" s="107">
        <v>60</v>
      </c>
      <c r="F134" s="107">
        <v>0</v>
      </c>
      <c r="G134" s="107">
        <v>0</v>
      </c>
      <c r="H134" s="107">
        <v>0</v>
      </c>
      <c r="I134" s="107">
        <v>651</v>
      </c>
      <c r="J134" s="107">
        <v>0</v>
      </c>
      <c r="K134" s="107">
        <v>0</v>
      </c>
      <c r="L134" s="107">
        <v>0</v>
      </c>
      <c r="M134" s="107">
        <v>332</v>
      </c>
      <c r="N134" s="107">
        <v>0</v>
      </c>
      <c r="O134" s="107">
        <v>0</v>
      </c>
      <c r="P134" s="157"/>
      <c r="Q134" s="141"/>
      <c r="R134" s="26"/>
      <c r="S134" s="26"/>
    </row>
    <row r="135" spans="1:19" s="22" customFormat="1">
      <c r="A135" s="89" t="s">
        <v>66</v>
      </c>
      <c r="B135" s="107">
        <v>9</v>
      </c>
      <c r="C135" s="107">
        <v>4</v>
      </c>
      <c r="D135" s="107">
        <v>3</v>
      </c>
      <c r="E135" s="107">
        <v>4</v>
      </c>
      <c r="F135" s="107">
        <v>0</v>
      </c>
      <c r="G135" s="107">
        <v>0</v>
      </c>
      <c r="H135" s="107">
        <v>3</v>
      </c>
      <c r="I135" s="107">
        <v>7</v>
      </c>
      <c r="J135" s="107">
        <v>0</v>
      </c>
      <c r="K135" s="107">
        <v>0</v>
      </c>
      <c r="L135" s="107">
        <v>3</v>
      </c>
      <c r="M135" s="107">
        <v>8</v>
      </c>
      <c r="N135" s="107">
        <v>0</v>
      </c>
      <c r="O135" s="107">
        <v>0</v>
      </c>
      <c r="P135" s="157"/>
      <c r="Q135" s="141"/>
      <c r="R135" s="26"/>
      <c r="S135" s="26"/>
    </row>
    <row r="136" spans="1:19" s="22" customFormat="1">
      <c r="A136" s="89" t="s">
        <v>67</v>
      </c>
      <c r="B136" s="107">
        <v>5</v>
      </c>
      <c r="C136" s="107">
        <v>4</v>
      </c>
      <c r="D136" s="107">
        <v>4</v>
      </c>
      <c r="E136" s="107">
        <v>2</v>
      </c>
      <c r="F136" s="107">
        <v>1</v>
      </c>
      <c r="G136" s="107">
        <v>0</v>
      </c>
      <c r="H136" s="107">
        <v>3</v>
      </c>
      <c r="I136" s="107">
        <v>1</v>
      </c>
      <c r="J136" s="107">
        <v>2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57"/>
      <c r="Q136" s="141"/>
      <c r="R136" s="26"/>
      <c r="S136" s="26"/>
    </row>
    <row r="137" spans="1:19" s="22" customFormat="1">
      <c r="A137" s="89" t="s">
        <v>68</v>
      </c>
      <c r="B137" s="107">
        <v>3</v>
      </c>
      <c r="C137" s="107">
        <v>5</v>
      </c>
      <c r="D137" s="107">
        <v>1</v>
      </c>
      <c r="E137" s="107">
        <v>0</v>
      </c>
      <c r="F137" s="107">
        <v>0</v>
      </c>
      <c r="G137" s="107">
        <v>1</v>
      </c>
      <c r="H137" s="107">
        <v>0</v>
      </c>
      <c r="I137" s="107">
        <v>0</v>
      </c>
      <c r="J137" s="107">
        <v>0</v>
      </c>
      <c r="K137" s="107">
        <v>0</v>
      </c>
      <c r="L137" s="107">
        <v>0</v>
      </c>
      <c r="M137" s="107">
        <v>0</v>
      </c>
      <c r="N137" s="107">
        <v>0</v>
      </c>
      <c r="O137" s="107">
        <v>0</v>
      </c>
      <c r="P137" s="157"/>
      <c r="Q137" s="141"/>
      <c r="R137" s="26"/>
      <c r="S137" s="26"/>
    </row>
    <row r="138" spans="1:19" s="22" customFormat="1">
      <c r="A138" s="26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57"/>
      <c r="Q138" s="141"/>
      <c r="R138" s="26"/>
      <c r="S138" s="26"/>
    </row>
    <row r="139" spans="1:19" s="22" customFormat="1">
      <c r="A139" s="126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41"/>
      <c r="R139" s="26"/>
      <c r="S139" s="26"/>
    </row>
    <row r="140" spans="1:19" s="22" customFormat="1" ht="16.5" customHeight="1">
      <c r="A140" s="170" t="s">
        <v>302</v>
      </c>
      <c r="B140" s="172" t="s">
        <v>92</v>
      </c>
      <c r="C140" s="172"/>
      <c r="D140" s="172" t="s">
        <v>97</v>
      </c>
      <c r="E140" s="172"/>
      <c r="F140" s="172" t="s">
        <v>98</v>
      </c>
      <c r="G140" s="172"/>
      <c r="H140" s="172" t="s">
        <v>100</v>
      </c>
      <c r="I140" s="172"/>
      <c r="J140" s="172" t="s">
        <v>101</v>
      </c>
      <c r="K140" s="172"/>
      <c r="L140" s="172" t="s">
        <v>103</v>
      </c>
      <c r="M140" s="172"/>
      <c r="N140" s="172" t="s">
        <v>107</v>
      </c>
      <c r="O140" s="172"/>
      <c r="P140" s="157"/>
      <c r="Q140" s="141"/>
      <c r="R140" s="26"/>
      <c r="S140" s="26"/>
    </row>
    <row r="141" spans="1:19" s="22" customFormat="1">
      <c r="A141" s="171"/>
      <c r="B141" s="156" t="s">
        <v>3</v>
      </c>
      <c r="C141" s="156" t="s">
        <v>4</v>
      </c>
      <c r="D141" s="156" t="s">
        <v>3</v>
      </c>
      <c r="E141" s="156" t="s">
        <v>4</v>
      </c>
      <c r="F141" s="156" t="s">
        <v>3</v>
      </c>
      <c r="G141" s="156" t="s">
        <v>4</v>
      </c>
      <c r="H141" s="156" t="s">
        <v>3</v>
      </c>
      <c r="I141" s="156" t="s">
        <v>4</v>
      </c>
      <c r="J141" s="156" t="s">
        <v>3</v>
      </c>
      <c r="K141" s="156" t="s">
        <v>4</v>
      </c>
      <c r="L141" s="156" t="s">
        <v>3</v>
      </c>
      <c r="M141" s="156" t="s">
        <v>4</v>
      </c>
      <c r="N141" s="156" t="s">
        <v>3</v>
      </c>
      <c r="O141" s="156" t="s">
        <v>4</v>
      </c>
      <c r="P141" s="39"/>
      <c r="Q141" s="39"/>
      <c r="R141" s="26"/>
      <c r="S141" s="26"/>
    </row>
    <row r="142" spans="1:19" s="22" customFormat="1">
      <c r="A142" s="92" t="s">
        <v>52</v>
      </c>
      <c r="B142" s="105">
        <v>0</v>
      </c>
      <c r="C142" s="105">
        <v>1</v>
      </c>
      <c r="D142" s="105">
        <v>216</v>
      </c>
      <c r="E142" s="105">
        <v>61</v>
      </c>
      <c r="F142" s="105">
        <v>0</v>
      </c>
      <c r="G142" s="105">
        <v>4</v>
      </c>
      <c r="H142" s="105">
        <v>92</v>
      </c>
      <c r="I142" s="105">
        <v>33</v>
      </c>
      <c r="J142" s="105">
        <v>1</v>
      </c>
      <c r="K142" s="105">
        <v>0</v>
      </c>
      <c r="L142" s="105">
        <v>0</v>
      </c>
      <c r="M142" s="105">
        <v>1</v>
      </c>
      <c r="N142" s="105">
        <v>27</v>
      </c>
      <c r="O142" s="105">
        <v>12</v>
      </c>
      <c r="P142" s="157"/>
      <c r="Q142" s="141"/>
      <c r="R142" s="26"/>
      <c r="S142" s="26"/>
    </row>
    <row r="143" spans="1:19" s="22" customFormat="1">
      <c r="A143" s="89" t="s">
        <v>53</v>
      </c>
      <c r="B143" s="107">
        <v>0</v>
      </c>
      <c r="C143" s="107">
        <v>0</v>
      </c>
      <c r="D143" s="107">
        <v>0</v>
      </c>
      <c r="E143" s="107">
        <v>0</v>
      </c>
      <c r="F143" s="107">
        <v>0</v>
      </c>
      <c r="G143" s="107">
        <v>0</v>
      </c>
      <c r="H143" s="107">
        <v>0</v>
      </c>
      <c r="I143" s="107">
        <v>0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157"/>
      <c r="Q143" s="141"/>
      <c r="R143" s="26"/>
      <c r="S143" s="26"/>
    </row>
    <row r="144" spans="1:19" s="22" customFormat="1">
      <c r="A144" s="89" t="s">
        <v>54</v>
      </c>
      <c r="B144" s="107">
        <v>0</v>
      </c>
      <c r="C144" s="107">
        <v>0</v>
      </c>
      <c r="D144" s="107">
        <v>31</v>
      </c>
      <c r="E144" s="107">
        <v>2</v>
      </c>
      <c r="F144" s="107">
        <v>0</v>
      </c>
      <c r="G144" s="107">
        <v>0</v>
      </c>
      <c r="H144" s="107">
        <v>10</v>
      </c>
      <c r="I144" s="107">
        <v>2</v>
      </c>
      <c r="J144" s="107">
        <v>0</v>
      </c>
      <c r="K144" s="107">
        <v>0</v>
      </c>
      <c r="L144" s="107">
        <v>0</v>
      </c>
      <c r="M144" s="107">
        <v>0</v>
      </c>
      <c r="N144" s="107">
        <v>6</v>
      </c>
      <c r="O144" s="107">
        <v>1</v>
      </c>
      <c r="P144" s="157"/>
      <c r="Q144" s="141"/>
      <c r="R144" s="26"/>
      <c r="S144" s="26"/>
    </row>
    <row r="145" spans="1:19" s="22" customFormat="1">
      <c r="A145" s="89" t="s">
        <v>55</v>
      </c>
      <c r="B145" s="107">
        <v>0</v>
      </c>
      <c r="C145" s="107">
        <v>0</v>
      </c>
      <c r="D145" s="107">
        <v>6</v>
      </c>
      <c r="E145" s="107">
        <v>0</v>
      </c>
      <c r="F145" s="107">
        <v>0</v>
      </c>
      <c r="G145" s="107">
        <v>0</v>
      </c>
      <c r="H145" s="107">
        <v>1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2</v>
      </c>
      <c r="O145" s="107">
        <v>0</v>
      </c>
      <c r="P145" s="157"/>
      <c r="Q145" s="141"/>
      <c r="R145" s="26"/>
      <c r="S145" s="26"/>
    </row>
    <row r="146" spans="1:19" s="22" customFormat="1">
      <c r="A146" s="89" t="s">
        <v>56</v>
      </c>
      <c r="B146" s="107">
        <v>0</v>
      </c>
      <c r="C146" s="107">
        <v>0</v>
      </c>
      <c r="D146" s="107">
        <v>0</v>
      </c>
      <c r="E146" s="107">
        <v>1</v>
      </c>
      <c r="F146" s="107">
        <v>0</v>
      </c>
      <c r="G146" s="107">
        <v>0</v>
      </c>
      <c r="H146" s="107">
        <v>0</v>
      </c>
      <c r="I146" s="107">
        <v>0</v>
      </c>
      <c r="J146" s="107">
        <v>0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157"/>
      <c r="Q146" s="141"/>
      <c r="R146" s="26"/>
      <c r="S146" s="26"/>
    </row>
    <row r="147" spans="1:19" s="22" customFormat="1">
      <c r="A147" s="89" t="s">
        <v>57</v>
      </c>
      <c r="B147" s="107">
        <v>0</v>
      </c>
      <c r="C147" s="107">
        <v>0</v>
      </c>
      <c r="D147" s="107">
        <v>1</v>
      </c>
      <c r="E147" s="107">
        <v>0</v>
      </c>
      <c r="F147" s="107">
        <v>0</v>
      </c>
      <c r="G147" s="107">
        <v>0</v>
      </c>
      <c r="H147" s="107">
        <v>0</v>
      </c>
      <c r="I147" s="107">
        <v>0</v>
      </c>
      <c r="J147" s="107">
        <v>0</v>
      </c>
      <c r="K147" s="107">
        <v>0</v>
      </c>
      <c r="L147" s="107">
        <v>0</v>
      </c>
      <c r="M147" s="107">
        <v>0</v>
      </c>
      <c r="N147" s="107">
        <v>0</v>
      </c>
      <c r="O147" s="107">
        <v>0</v>
      </c>
      <c r="P147" s="157"/>
      <c r="Q147" s="141"/>
      <c r="R147" s="26"/>
      <c r="S147" s="26"/>
    </row>
    <row r="148" spans="1:19" s="22" customFormat="1">
      <c r="A148" s="89" t="s">
        <v>58</v>
      </c>
      <c r="B148" s="107">
        <v>0</v>
      </c>
      <c r="C148" s="107">
        <v>0</v>
      </c>
      <c r="D148" s="107">
        <v>0</v>
      </c>
      <c r="E148" s="107">
        <v>1</v>
      </c>
      <c r="F148" s="107">
        <v>0</v>
      </c>
      <c r="G148" s="107">
        <v>0</v>
      </c>
      <c r="H148" s="107">
        <v>0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57"/>
      <c r="Q148" s="141"/>
      <c r="R148" s="26"/>
      <c r="S148" s="26"/>
    </row>
    <row r="149" spans="1:19" s="22" customFormat="1">
      <c r="A149" s="89" t="s">
        <v>59</v>
      </c>
      <c r="B149" s="107">
        <v>0</v>
      </c>
      <c r="C149" s="107">
        <v>1</v>
      </c>
      <c r="D149" s="107">
        <v>97</v>
      </c>
      <c r="E149" s="107">
        <v>11</v>
      </c>
      <c r="F149" s="107">
        <v>0</v>
      </c>
      <c r="G149" s="107">
        <v>0</v>
      </c>
      <c r="H149" s="107">
        <v>58</v>
      </c>
      <c r="I149" s="107">
        <v>13</v>
      </c>
      <c r="J149" s="107">
        <v>0</v>
      </c>
      <c r="K149" s="107">
        <v>0</v>
      </c>
      <c r="L149" s="107">
        <v>0</v>
      </c>
      <c r="M149" s="107">
        <v>0</v>
      </c>
      <c r="N149" s="107">
        <v>8</v>
      </c>
      <c r="O149" s="107">
        <v>2</v>
      </c>
      <c r="P149" s="157"/>
      <c r="Q149" s="141"/>
      <c r="R149" s="26"/>
      <c r="S149" s="26"/>
    </row>
    <row r="150" spans="1:19" s="22" customFormat="1">
      <c r="A150" s="89" t="s">
        <v>60</v>
      </c>
      <c r="B150" s="107">
        <v>0</v>
      </c>
      <c r="C150" s="107">
        <v>0</v>
      </c>
      <c r="D150" s="107">
        <v>2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157"/>
      <c r="Q150" s="141"/>
      <c r="R150" s="26"/>
      <c r="S150" s="26"/>
    </row>
    <row r="151" spans="1:19" s="22" customFormat="1">
      <c r="A151" s="89" t="s">
        <v>61</v>
      </c>
      <c r="B151" s="107">
        <v>0</v>
      </c>
      <c r="C151" s="107">
        <v>0</v>
      </c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57"/>
      <c r="Q151" s="141"/>
      <c r="R151" s="26"/>
      <c r="S151" s="26"/>
    </row>
    <row r="152" spans="1:19" s="22" customFormat="1">
      <c r="A152" s="89" t="s">
        <v>8</v>
      </c>
      <c r="B152" s="107">
        <v>0</v>
      </c>
      <c r="C152" s="107">
        <v>0</v>
      </c>
      <c r="D152" s="107">
        <v>5</v>
      </c>
      <c r="E152" s="107">
        <v>4</v>
      </c>
      <c r="F152" s="107">
        <v>0</v>
      </c>
      <c r="G152" s="107">
        <v>0</v>
      </c>
      <c r="H152" s="107">
        <v>0</v>
      </c>
      <c r="I152" s="107">
        <v>1</v>
      </c>
      <c r="J152" s="107">
        <v>1</v>
      </c>
      <c r="K152" s="107">
        <v>0</v>
      </c>
      <c r="L152" s="107">
        <v>0</v>
      </c>
      <c r="M152" s="107">
        <v>0</v>
      </c>
      <c r="N152" s="107">
        <v>0</v>
      </c>
      <c r="O152" s="107">
        <v>1</v>
      </c>
      <c r="P152" s="157"/>
      <c r="Q152" s="141"/>
      <c r="R152" s="26"/>
      <c r="S152" s="26"/>
    </row>
    <row r="153" spans="1:19" s="22" customFormat="1">
      <c r="A153" s="89" t="s">
        <v>9</v>
      </c>
      <c r="B153" s="107">
        <v>0</v>
      </c>
      <c r="C153" s="107">
        <v>0</v>
      </c>
      <c r="D153" s="107">
        <v>1</v>
      </c>
      <c r="E153" s="107">
        <v>0</v>
      </c>
      <c r="F153" s="107">
        <v>0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57"/>
      <c r="Q153" s="141"/>
      <c r="R153" s="26"/>
      <c r="S153" s="26"/>
    </row>
    <row r="154" spans="1:19" s="22" customFormat="1" ht="16.5" customHeight="1">
      <c r="A154" s="90" t="s">
        <v>268</v>
      </c>
      <c r="B154" s="107">
        <v>0</v>
      </c>
      <c r="C154" s="107">
        <v>0</v>
      </c>
      <c r="D154" s="107">
        <v>0</v>
      </c>
      <c r="E154" s="107">
        <v>0</v>
      </c>
      <c r="F154" s="107">
        <v>0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v>0</v>
      </c>
      <c r="N154" s="107">
        <v>0</v>
      </c>
      <c r="O154" s="107">
        <v>0</v>
      </c>
      <c r="P154" s="157"/>
      <c r="Q154" s="141"/>
      <c r="R154" s="26"/>
      <c r="S154" s="26"/>
    </row>
    <row r="155" spans="1:19" s="22" customFormat="1">
      <c r="A155" s="90" t="s">
        <v>269</v>
      </c>
      <c r="B155" s="107">
        <v>0</v>
      </c>
      <c r="C155" s="107">
        <v>0</v>
      </c>
      <c r="D155" s="107">
        <v>0</v>
      </c>
      <c r="E155" s="107">
        <v>0</v>
      </c>
      <c r="F155" s="107">
        <v>0</v>
      </c>
      <c r="G155" s="107">
        <v>0</v>
      </c>
      <c r="H155" s="107">
        <v>0</v>
      </c>
      <c r="I155" s="107">
        <v>0</v>
      </c>
      <c r="J155" s="107">
        <v>0</v>
      </c>
      <c r="K155" s="107">
        <v>0</v>
      </c>
      <c r="L155" s="107">
        <v>0</v>
      </c>
      <c r="M155" s="107">
        <v>0</v>
      </c>
      <c r="N155" s="107">
        <v>0</v>
      </c>
      <c r="O155" s="107">
        <v>0</v>
      </c>
      <c r="P155" s="157"/>
      <c r="Q155" s="141"/>
      <c r="R155" s="26"/>
      <c r="S155" s="26"/>
    </row>
    <row r="156" spans="1:19" s="22" customFormat="1">
      <c r="A156" s="90" t="s">
        <v>416</v>
      </c>
      <c r="B156" s="107">
        <v>0</v>
      </c>
      <c r="C156" s="107">
        <v>0</v>
      </c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0</v>
      </c>
      <c r="P156" s="157"/>
      <c r="Q156" s="141"/>
      <c r="R156" s="26"/>
      <c r="S156" s="26"/>
    </row>
    <row r="157" spans="1:19" s="22" customFormat="1" ht="16.5" customHeight="1">
      <c r="A157" s="90" t="s">
        <v>417</v>
      </c>
      <c r="B157" s="107">
        <v>0</v>
      </c>
      <c r="C157" s="107">
        <v>0</v>
      </c>
      <c r="D157" s="107">
        <v>0</v>
      </c>
      <c r="E157" s="107">
        <v>0</v>
      </c>
      <c r="F157" s="107">
        <v>0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0</v>
      </c>
      <c r="O157" s="107">
        <v>0</v>
      </c>
      <c r="P157" s="157"/>
      <c r="Q157" s="141"/>
      <c r="R157" s="26"/>
      <c r="S157" s="26"/>
    </row>
    <row r="158" spans="1:19" s="22" customFormat="1">
      <c r="A158" s="90" t="s">
        <v>418</v>
      </c>
      <c r="B158" s="107">
        <v>0</v>
      </c>
      <c r="C158" s="107">
        <v>0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57"/>
      <c r="Q158" s="141"/>
      <c r="R158" s="26"/>
      <c r="S158" s="26"/>
    </row>
    <row r="159" spans="1:19" s="22" customFormat="1">
      <c r="A159" s="89" t="s">
        <v>428</v>
      </c>
      <c r="B159" s="107">
        <v>0</v>
      </c>
      <c r="C159" s="107">
        <v>0</v>
      </c>
      <c r="D159" s="107">
        <v>0</v>
      </c>
      <c r="E159" s="107">
        <v>0</v>
      </c>
      <c r="F159" s="107">
        <v>0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0</v>
      </c>
      <c r="M159" s="107">
        <v>0</v>
      </c>
      <c r="N159" s="107">
        <v>0</v>
      </c>
      <c r="O159" s="107">
        <v>0</v>
      </c>
      <c r="P159" s="157"/>
      <c r="Q159" s="141"/>
      <c r="R159" s="26"/>
      <c r="S159" s="26"/>
    </row>
    <row r="160" spans="1:19" s="22" customFormat="1">
      <c r="A160" s="89" t="s">
        <v>420</v>
      </c>
      <c r="B160" s="107">
        <v>0</v>
      </c>
      <c r="C160" s="107">
        <v>0</v>
      </c>
      <c r="D160" s="107">
        <v>0</v>
      </c>
      <c r="E160" s="107">
        <v>0</v>
      </c>
      <c r="F160" s="107">
        <v>0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157"/>
      <c r="Q160" s="141"/>
      <c r="R160" s="26"/>
      <c r="S160" s="26"/>
    </row>
    <row r="161" spans="1:19" s="22" customFormat="1">
      <c r="A161" s="89" t="s">
        <v>421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0</v>
      </c>
      <c r="O161" s="107">
        <v>0</v>
      </c>
      <c r="P161" s="157"/>
      <c r="Q161" s="141"/>
      <c r="R161" s="26"/>
      <c r="S161" s="26"/>
    </row>
    <row r="162" spans="1:19" s="22" customFormat="1">
      <c r="A162" s="89" t="s">
        <v>422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57"/>
      <c r="Q162" s="141"/>
      <c r="R162" s="26"/>
      <c r="S162" s="26"/>
    </row>
    <row r="163" spans="1:19" s="22" customFormat="1">
      <c r="A163" s="90" t="s">
        <v>419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57"/>
      <c r="Q163" s="141"/>
      <c r="R163" s="26"/>
      <c r="S163" s="26"/>
    </row>
    <row r="164" spans="1:19" s="22" customFormat="1">
      <c r="A164" s="90" t="s">
        <v>405</v>
      </c>
      <c r="B164" s="107">
        <v>0</v>
      </c>
      <c r="C164" s="107">
        <v>0</v>
      </c>
      <c r="D164" s="107">
        <v>0</v>
      </c>
      <c r="E164" s="107">
        <v>0</v>
      </c>
      <c r="F164" s="107">
        <v>0</v>
      </c>
      <c r="G164" s="107">
        <v>0</v>
      </c>
      <c r="H164" s="107">
        <v>0</v>
      </c>
      <c r="I164" s="107">
        <v>0</v>
      </c>
      <c r="J164" s="107">
        <v>0</v>
      </c>
      <c r="K164" s="107">
        <v>0</v>
      </c>
      <c r="L164" s="107">
        <v>0</v>
      </c>
      <c r="M164" s="107">
        <v>0</v>
      </c>
      <c r="N164" s="107">
        <v>0</v>
      </c>
      <c r="O164" s="107">
        <v>0</v>
      </c>
      <c r="P164" s="157"/>
      <c r="Q164" s="141"/>
      <c r="R164" s="26"/>
      <c r="S164" s="26"/>
    </row>
    <row r="165" spans="1:19" s="22" customFormat="1">
      <c r="A165" s="89" t="s">
        <v>62</v>
      </c>
      <c r="B165" s="107">
        <v>0</v>
      </c>
      <c r="C165" s="107">
        <v>0</v>
      </c>
      <c r="D165" s="107">
        <v>0</v>
      </c>
      <c r="E165" s="107">
        <v>0</v>
      </c>
      <c r="F165" s="107">
        <v>0</v>
      </c>
      <c r="G165" s="107">
        <v>0</v>
      </c>
      <c r="H165" s="107">
        <v>0</v>
      </c>
      <c r="I165" s="107">
        <v>0</v>
      </c>
      <c r="J165" s="107">
        <v>0</v>
      </c>
      <c r="K165" s="107">
        <v>0</v>
      </c>
      <c r="L165" s="107">
        <v>0</v>
      </c>
      <c r="M165" s="107">
        <v>0</v>
      </c>
      <c r="N165" s="107">
        <v>0</v>
      </c>
      <c r="O165" s="107">
        <v>0</v>
      </c>
      <c r="P165" s="157"/>
      <c r="Q165" s="141"/>
      <c r="R165" s="26"/>
      <c r="S165" s="26"/>
    </row>
    <row r="166" spans="1:19" s="22" customFormat="1">
      <c r="A166" s="89" t="s">
        <v>63</v>
      </c>
      <c r="B166" s="107">
        <v>0</v>
      </c>
      <c r="C166" s="107">
        <v>0</v>
      </c>
      <c r="D166" s="107">
        <v>57</v>
      </c>
      <c r="E166" s="107">
        <v>19</v>
      </c>
      <c r="F166" s="107">
        <v>0</v>
      </c>
      <c r="G166" s="107">
        <v>1</v>
      </c>
      <c r="H166" s="107">
        <v>17</v>
      </c>
      <c r="I166" s="107">
        <v>9</v>
      </c>
      <c r="J166" s="107">
        <v>0</v>
      </c>
      <c r="K166" s="107">
        <v>0</v>
      </c>
      <c r="L166" s="107">
        <v>0</v>
      </c>
      <c r="M166" s="107">
        <v>0</v>
      </c>
      <c r="N166" s="107">
        <v>8</v>
      </c>
      <c r="O166" s="107">
        <v>5</v>
      </c>
      <c r="P166" s="157"/>
      <c r="Q166" s="141"/>
      <c r="R166" s="26"/>
      <c r="S166" s="26"/>
    </row>
    <row r="167" spans="1:19" s="22" customFormat="1">
      <c r="A167" s="89" t="s">
        <v>64</v>
      </c>
      <c r="B167" s="107">
        <v>0</v>
      </c>
      <c r="C167" s="107">
        <v>0</v>
      </c>
      <c r="D167" s="107">
        <v>8</v>
      </c>
      <c r="E167" s="107">
        <v>0</v>
      </c>
      <c r="F167" s="107">
        <v>0</v>
      </c>
      <c r="G167" s="107">
        <v>1</v>
      </c>
      <c r="H167" s="107">
        <v>4</v>
      </c>
      <c r="I167" s="107">
        <v>0</v>
      </c>
      <c r="J167" s="107">
        <v>0</v>
      </c>
      <c r="K167" s="107">
        <v>0</v>
      </c>
      <c r="L167" s="107">
        <v>0</v>
      </c>
      <c r="M167" s="107">
        <v>0</v>
      </c>
      <c r="N167" s="107">
        <v>2</v>
      </c>
      <c r="O167" s="107">
        <v>0</v>
      </c>
      <c r="P167" s="157"/>
      <c r="Q167" s="141"/>
      <c r="R167" s="26"/>
      <c r="S167" s="26"/>
    </row>
    <row r="168" spans="1:19" s="22" customFormat="1">
      <c r="A168" s="89" t="s">
        <v>65</v>
      </c>
      <c r="B168" s="107">
        <v>0</v>
      </c>
      <c r="C168" s="107">
        <v>0</v>
      </c>
      <c r="D168" s="107">
        <v>0</v>
      </c>
      <c r="E168" s="107">
        <v>22</v>
      </c>
      <c r="F168" s="107">
        <v>0</v>
      </c>
      <c r="G168" s="107">
        <v>2</v>
      </c>
      <c r="H168" s="107">
        <v>0</v>
      </c>
      <c r="I168" s="107">
        <v>8</v>
      </c>
      <c r="J168" s="107">
        <v>0</v>
      </c>
      <c r="K168" s="107">
        <v>0</v>
      </c>
      <c r="L168" s="107">
        <v>0</v>
      </c>
      <c r="M168" s="107">
        <v>1</v>
      </c>
      <c r="N168" s="107">
        <v>0</v>
      </c>
      <c r="O168" s="107">
        <v>3</v>
      </c>
      <c r="P168" s="157"/>
      <c r="Q168" s="141"/>
      <c r="R168" s="26"/>
      <c r="S168" s="26"/>
    </row>
    <row r="169" spans="1:19" s="22" customFormat="1">
      <c r="A169" s="89" t="s">
        <v>66</v>
      </c>
      <c r="B169" s="107">
        <v>0</v>
      </c>
      <c r="C169" s="107">
        <v>0</v>
      </c>
      <c r="D169" s="107">
        <v>3</v>
      </c>
      <c r="E169" s="107">
        <v>1</v>
      </c>
      <c r="F169" s="107">
        <v>0</v>
      </c>
      <c r="G169" s="107">
        <v>0</v>
      </c>
      <c r="H169" s="107">
        <v>1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157"/>
      <c r="Q169" s="141"/>
      <c r="R169" s="26"/>
      <c r="S169" s="26"/>
    </row>
    <row r="170" spans="1:19" s="22" customFormat="1">
      <c r="A170" s="89" t="s">
        <v>67</v>
      </c>
      <c r="B170" s="107">
        <v>0</v>
      </c>
      <c r="C170" s="107">
        <v>0</v>
      </c>
      <c r="D170" s="107">
        <v>4</v>
      </c>
      <c r="E170" s="107">
        <v>0</v>
      </c>
      <c r="F170" s="107">
        <v>0</v>
      </c>
      <c r="G170" s="107">
        <v>0</v>
      </c>
      <c r="H170" s="107">
        <v>1</v>
      </c>
      <c r="I170" s="107">
        <v>0</v>
      </c>
      <c r="J170" s="107">
        <v>0</v>
      </c>
      <c r="K170" s="107">
        <v>0</v>
      </c>
      <c r="L170" s="107">
        <v>0</v>
      </c>
      <c r="M170" s="107">
        <v>0</v>
      </c>
      <c r="N170" s="107">
        <v>1</v>
      </c>
      <c r="O170" s="107">
        <v>0</v>
      </c>
      <c r="P170" s="157"/>
      <c r="Q170" s="141"/>
      <c r="R170" s="26"/>
      <c r="S170" s="26"/>
    </row>
    <row r="171" spans="1:19" s="22" customFormat="1">
      <c r="A171" s="89" t="s">
        <v>68</v>
      </c>
      <c r="B171" s="107">
        <v>0</v>
      </c>
      <c r="C171" s="107">
        <v>0</v>
      </c>
      <c r="D171" s="107">
        <v>1</v>
      </c>
      <c r="E171" s="107">
        <v>0</v>
      </c>
      <c r="F171" s="107">
        <v>0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0</v>
      </c>
      <c r="O171" s="107">
        <v>0</v>
      </c>
      <c r="P171" s="157"/>
      <c r="Q171" s="141"/>
      <c r="R171" s="26"/>
      <c r="S171" s="26"/>
    </row>
    <row r="172" spans="1:19" s="22" customFormat="1">
      <c r="A172" s="26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57"/>
      <c r="Q172" s="141"/>
      <c r="R172" s="26"/>
      <c r="S172" s="26"/>
    </row>
    <row r="173" spans="1:19" s="22" customFormat="1">
      <c r="A173" s="126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41"/>
      <c r="R173" s="26"/>
      <c r="S173" s="26"/>
    </row>
    <row r="174" spans="1:19" s="22" customFormat="1" ht="16.5" customHeight="1">
      <c r="A174" s="170" t="s">
        <v>302</v>
      </c>
      <c r="B174" s="172" t="s">
        <v>108</v>
      </c>
      <c r="C174" s="172"/>
      <c r="D174" s="172" t="s">
        <v>109</v>
      </c>
      <c r="E174" s="172"/>
      <c r="F174" s="172" t="s">
        <v>110</v>
      </c>
      <c r="G174" s="172"/>
      <c r="H174" s="172" t="s">
        <v>111</v>
      </c>
      <c r="I174" s="172"/>
      <c r="J174" s="172" t="s">
        <v>112</v>
      </c>
      <c r="K174" s="172"/>
      <c r="L174" s="172" t="s">
        <v>113</v>
      </c>
      <c r="M174" s="172"/>
      <c r="N174" s="172" t="s">
        <v>114</v>
      </c>
      <c r="O174" s="172"/>
      <c r="P174" s="157"/>
      <c r="Q174" s="141"/>
      <c r="R174" s="26"/>
      <c r="S174" s="26"/>
    </row>
    <row r="175" spans="1:19" s="22" customFormat="1">
      <c r="A175" s="171"/>
      <c r="B175" s="156" t="s">
        <v>3</v>
      </c>
      <c r="C175" s="156" t="s">
        <v>4</v>
      </c>
      <c r="D175" s="156" t="s">
        <v>3</v>
      </c>
      <c r="E175" s="156" t="s">
        <v>4</v>
      </c>
      <c r="F175" s="156" t="s">
        <v>3</v>
      </c>
      <c r="G175" s="156" t="s">
        <v>4</v>
      </c>
      <c r="H175" s="156" t="s">
        <v>3</v>
      </c>
      <c r="I175" s="156" t="s">
        <v>4</v>
      </c>
      <c r="J175" s="156" t="s">
        <v>3</v>
      </c>
      <c r="K175" s="156" t="s">
        <v>4</v>
      </c>
      <c r="L175" s="156" t="s">
        <v>3</v>
      </c>
      <c r="M175" s="156" t="s">
        <v>4</v>
      </c>
      <c r="N175" s="156" t="s">
        <v>3</v>
      </c>
      <c r="O175" s="156" t="s">
        <v>4</v>
      </c>
      <c r="P175" s="39"/>
      <c r="Q175" s="39"/>
      <c r="R175" s="26"/>
      <c r="S175" s="26"/>
    </row>
    <row r="176" spans="1:19" s="22" customFormat="1">
      <c r="A176" s="92" t="s">
        <v>52</v>
      </c>
      <c r="B176" s="105">
        <v>36</v>
      </c>
      <c r="C176" s="105">
        <v>10</v>
      </c>
      <c r="D176" s="105">
        <v>6</v>
      </c>
      <c r="E176" s="105">
        <v>4</v>
      </c>
      <c r="F176" s="105">
        <v>20</v>
      </c>
      <c r="G176" s="105">
        <v>15</v>
      </c>
      <c r="H176" s="105">
        <v>10</v>
      </c>
      <c r="I176" s="105">
        <v>3</v>
      </c>
      <c r="J176" s="105">
        <v>19</v>
      </c>
      <c r="K176" s="105">
        <v>4</v>
      </c>
      <c r="L176" s="105">
        <v>9</v>
      </c>
      <c r="M176" s="105">
        <v>1</v>
      </c>
      <c r="N176" s="105">
        <v>357</v>
      </c>
      <c r="O176" s="105">
        <v>57</v>
      </c>
      <c r="P176" s="157"/>
      <c r="Q176" s="141"/>
      <c r="R176" s="26"/>
      <c r="S176" s="26"/>
    </row>
    <row r="177" spans="1:19" s="22" customFormat="1">
      <c r="A177" s="89" t="s">
        <v>53</v>
      </c>
      <c r="B177" s="107">
        <v>0</v>
      </c>
      <c r="C177" s="107">
        <v>0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57"/>
      <c r="Q177" s="141"/>
      <c r="R177" s="26"/>
      <c r="S177" s="26"/>
    </row>
    <row r="178" spans="1:19" s="22" customFormat="1">
      <c r="A178" s="89" t="s">
        <v>54</v>
      </c>
      <c r="B178" s="107">
        <v>12</v>
      </c>
      <c r="C178" s="107">
        <v>0</v>
      </c>
      <c r="D178" s="107">
        <v>1</v>
      </c>
      <c r="E178" s="107">
        <v>0</v>
      </c>
      <c r="F178" s="107">
        <v>2</v>
      </c>
      <c r="G178" s="107">
        <v>1</v>
      </c>
      <c r="H178" s="107">
        <v>0</v>
      </c>
      <c r="I178" s="107">
        <v>1</v>
      </c>
      <c r="J178" s="107">
        <v>4</v>
      </c>
      <c r="K178" s="107">
        <v>0</v>
      </c>
      <c r="L178" s="107">
        <v>3</v>
      </c>
      <c r="M178" s="107">
        <v>0</v>
      </c>
      <c r="N178" s="107">
        <v>90</v>
      </c>
      <c r="O178" s="107">
        <v>4</v>
      </c>
      <c r="P178" s="157"/>
      <c r="Q178" s="141"/>
      <c r="R178" s="26"/>
      <c r="S178" s="26"/>
    </row>
    <row r="179" spans="1:19" s="22" customFormat="1">
      <c r="A179" s="89" t="s">
        <v>55</v>
      </c>
      <c r="B179" s="107">
        <v>1</v>
      </c>
      <c r="C179" s="107">
        <v>0</v>
      </c>
      <c r="D179" s="107">
        <v>1</v>
      </c>
      <c r="E179" s="107">
        <v>0</v>
      </c>
      <c r="F179" s="107">
        <v>4</v>
      </c>
      <c r="G179" s="107">
        <v>2</v>
      </c>
      <c r="H179" s="107">
        <v>2</v>
      </c>
      <c r="I179" s="107">
        <v>0</v>
      </c>
      <c r="J179" s="107">
        <v>1</v>
      </c>
      <c r="K179" s="107">
        <v>0</v>
      </c>
      <c r="L179" s="107">
        <v>2</v>
      </c>
      <c r="M179" s="107">
        <v>0</v>
      </c>
      <c r="N179" s="107">
        <v>49</v>
      </c>
      <c r="O179" s="107">
        <v>0</v>
      </c>
      <c r="P179" s="157"/>
      <c r="Q179" s="141"/>
      <c r="R179" s="26"/>
      <c r="S179" s="26"/>
    </row>
    <row r="180" spans="1:19" s="22" customFormat="1">
      <c r="A180" s="89" t="s">
        <v>56</v>
      </c>
      <c r="B180" s="107">
        <v>0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57"/>
      <c r="Q180" s="141"/>
      <c r="R180" s="26"/>
      <c r="S180" s="26"/>
    </row>
    <row r="181" spans="1:19" s="22" customFormat="1">
      <c r="A181" s="89" t="s">
        <v>57</v>
      </c>
      <c r="B181" s="107">
        <v>0</v>
      </c>
      <c r="C181" s="107">
        <v>0</v>
      </c>
      <c r="D181" s="107">
        <v>0</v>
      </c>
      <c r="E181" s="107">
        <v>0</v>
      </c>
      <c r="F181" s="107">
        <v>0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1</v>
      </c>
      <c r="O181" s="107">
        <v>0</v>
      </c>
      <c r="P181" s="157"/>
      <c r="Q181" s="141"/>
      <c r="R181" s="26"/>
      <c r="S181" s="26"/>
    </row>
    <row r="182" spans="1:19" s="22" customFormat="1">
      <c r="A182" s="89" t="s">
        <v>58</v>
      </c>
      <c r="B182" s="107">
        <v>0</v>
      </c>
      <c r="C182" s="107">
        <v>0</v>
      </c>
      <c r="D182" s="107">
        <v>0</v>
      </c>
      <c r="E182" s="107">
        <v>0</v>
      </c>
      <c r="F182" s="107">
        <v>0</v>
      </c>
      <c r="G182" s="107">
        <v>0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1</v>
      </c>
      <c r="O182" s="107">
        <v>0</v>
      </c>
      <c r="P182" s="157"/>
      <c r="Q182" s="141"/>
      <c r="R182" s="26"/>
      <c r="S182" s="26"/>
    </row>
    <row r="183" spans="1:19" s="22" customFormat="1">
      <c r="A183" s="89" t="s">
        <v>59</v>
      </c>
      <c r="B183" s="107">
        <v>4</v>
      </c>
      <c r="C183" s="107">
        <v>1</v>
      </c>
      <c r="D183" s="107">
        <v>1</v>
      </c>
      <c r="E183" s="107">
        <v>0</v>
      </c>
      <c r="F183" s="107">
        <v>0</v>
      </c>
      <c r="G183" s="107">
        <v>1</v>
      </c>
      <c r="H183" s="107">
        <v>2</v>
      </c>
      <c r="I183" s="107">
        <v>0</v>
      </c>
      <c r="J183" s="107">
        <v>1</v>
      </c>
      <c r="K183" s="107">
        <v>0</v>
      </c>
      <c r="L183" s="107">
        <v>0</v>
      </c>
      <c r="M183" s="107">
        <v>0</v>
      </c>
      <c r="N183" s="107">
        <v>51</v>
      </c>
      <c r="O183" s="107">
        <v>22</v>
      </c>
      <c r="P183" s="157"/>
      <c r="Q183" s="141"/>
      <c r="R183" s="26"/>
      <c r="S183" s="26"/>
    </row>
    <row r="184" spans="1:19" s="22" customFormat="1" ht="16.5" customHeight="1">
      <c r="A184" s="89" t="s">
        <v>60</v>
      </c>
      <c r="B184" s="107">
        <v>0</v>
      </c>
      <c r="C184" s="107">
        <v>1</v>
      </c>
      <c r="D184" s="107">
        <v>0</v>
      </c>
      <c r="E184" s="107">
        <v>0</v>
      </c>
      <c r="F184" s="107">
        <v>0</v>
      </c>
      <c r="G184" s="107">
        <v>0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57"/>
      <c r="Q184" s="141"/>
      <c r="R184" s="26"/>
      <c r="S184" s="26"/>
    </row>
    <row r="185" spans="1:19" s="22" customFormat="1">
      <c r="A185" s="89" t="s">
        <v>61</v>
      </c>
      <c r="B185" s="107">
        <v>0</v>
      </c>
      <c r="C185" s="107">
        <v>1</v>
      </c>
      <c r="D185" s="107">
        <v>0</v>
      </c>
      <c r="E185" s="107">
        <v>0</v>
      </c>
      <c r="F185" s="107">
        <v>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57"/>
      <c r="Q185" s="141"/>
      <c r="R185" s="26"/>
      <c r="S185" s="26"/>
    </row>
    <row r="186" spans="1:19" s="22" customFormat="1">
      <c r="A186" s="89" t="s">
        <v>8</v>
      </c>
      <c r="B186" s="107">
        <v>7</v>
      </c>
      <c r="C186" s="107">
        <v>5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1</v>
      </c>
      <c r="L186" s="107">
        <v>1</v>
      </c>
      <c r="M186" s="107">
        <v>0</v>
      </c>
      <c r="N186" s="107">
        <v>12</v>
      </c>
      <c r="O186" s="107">
        <v>0</v>
      </c>
      <c r="P186" s="157"/>
      <c r="Q186" s="141"/>
      <c r="R186" s="26"/>
      <c r="S186" s="26"/>
    </row>
    <row r="187" spans="1:19" s="22" customFormat="1" ht="16.5" customHeight="1">
      <c r="A187" s="89" t="s">
        <v>9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1</v>
      </c>
      <c r="O187" s="107">
        <v>0</v>
      </c>
      <c r="P187" s="157"/>
      <c r="Q187" s="141"/>
      <c r="R187" s="26"/>
      <c r="S187" s="26"/>
    </row>
    <row r="188" spans="1:19" s="22" customFormat="1">
      <c r="A188" s="90" t="s">
        <v>268</v>
      </c>
      <c r="B188" s="107">
        <v>0</v>
      </c>
      <c r="C188" s="107">
        <v>0</v>
      </c>
      <c r="D188" s="107">
        <v>0</v>
      </c>
      <c r="E188" s="107">
        <v>0</v>
      </c>
      <c r="F188" s="107">
        <v>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57"/>
      <c r="Q188" s="141"/>
      <c r="R188" s="26"/>
      <c r="S188" s="26"/>
    </row>
    <row r="189" spans="1:19" s="22" customFormat="1">
      <c r="A189" s="90" t="s">
        <v>269</v>
      </c>
      <c r="B189" s="107">
        <v>0</v>
      </c>
      <c r="C189" s="107">
        <v>0</v>
      </c>
      <c r="D189" s="107">
        <v>0</v>
      </c>
      <c r="E189" s="107">
        <v>0</v>
      </c>
      <c r="F189" s="107">
        <v>0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57"/>
      <c r="Q189" s="141"/>
      <c r="R189" s="26"/>
      <c r="S189" s="26"/>
    </row>
    <row r="190" spans="1:19" s="22" customFormat="1">
      <c r="A190" s="90" t="s">
        <v>416</v>
      </c>
      <c r="B190" s="107">
        <v>0</v>
      </c>
      <c r="C190" s="107">
        <v>0</v>
      </c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57"/>
      <c r="Q190" s="141"/>
      <c r="R190" s="26"/>
      <c r="S190" s="26"/>
    </row>
    <row r="191" spans="1:19" s="22" customFormat="1">
      <c r="A191" s="90" t="s">
        <v>417</v>
      </c>
      <c r="B191" s="107">
        <v>0</v>
      </c>
      <c r="C191" s="107">
        <v>0</v>
      </c>
      <c r="D191" s="107">
        <v>0</v>
      </c>
      <c r="E191" s="107">
        <v>0</v>
      </c>
      <c r="F191" s="107">
        <v>0</v>
      </c>
      <c r="G191" s="107">
        <v>0</v>
      </c>
      <c r="H191" s="107">
        <v>0</v>
      </c>
      <c r="I191" s="107">
        <v>0</v>
      </c>
      <c r="J191" s="107">
        <v>0</v>
      </c>
      <c r="K191" s="107">
        <v>0</v>
      </c>
      <c r="L191" s="107">
        <v>0</v>
      </c>
      <c r="M191" s="107">
        <v>0</v>
      </c>
      <c r="N191" s="107">
        <v>0</v>
      </c>
      <c r="O191" s="107">
        <v>0</v>
      </c>
      <c r="P191" s="157"/>
      <c r="Q191" s="141"/>
      <c r="R191" s="26"/>
      <c r="S191" s="26"/>
    </row>
    <row r="192" spans="1:19" s="22" customFormat="1">
      <c r="A192" s="90" t="s">
        <v>418</v>
      </c>
      <c r="B192" s="107">
        <v>0</v>
      </c>
      <c r="C192" s="107">
        <v>0</v>
      </c>
      <c r="D192" s="107">
        <v>0</v>
      </c>
      <c r="E192" s="107">
        <v>0</v>
      </c>
      <c r="F192" s="107">
        <v>0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  <c r="N192" s="107">
        <v>0</v>
      </c>
      <c r="O192" s="107">
        <v>0</v>
      </c>
      <c r="P192" s="157"/>
      <c r="Q192" s="141"/>
      <c r="R192" s="26"/>
      <c r="S192" s="26"/>
    </row>
    <row r="193" spans="1:19" s="22" customFormat="1">
      <c r="A193" s="89" t="s">
        <v>428</v>
      </c>
      <c r="B193" s="107">
        <v>0</v>
      </c>
      <c r="C193" s="107">
        <v>0</v>
      </c>
      <c r="D193" s="107">
        <v>0</v>
      </c>
      <c r="E193" s="107">
        <v>0</v>
      </c>
      <c r="F193" s="107">
        <v>0</v>
      </c>
      <c r="G193" s="107">
        <v>0</v>
      </c>
      <c r="H193" s="107">
        <v>0</v>
      </c>
      <c r="I193" s="107">
        <v>0</v>
      </c>
      <c r="J193" s="107">
        <v>0</v>
      </c>
      <c r="K193" s="107">
        <v>0</v>
      </c>
      <c r="L193" s="107">
        <v>0</v>
      </c>
      <c r="M193" s="107">
        <v>0</v>
      </c>
      <c r="N193" s="107">
        <v>0</v>
      </c>
      <c r="O193" s="107">
        <v>0</v>
      </c>
      <c r="P193" s="157"/>
      <c r="Q193" s="141"/>
      <c r="R193" s="26"/>
      <c r="S193" s="26"/>
    </row>
    <row r="194" spans="1:19" s="22" customFormat="1">
      <c r="A194" s="89" t="s">
        <v>420</v>
      </c>
      <c r="B194" s="107">
        <v>0</v>
      </c>
      <c r="C194" s="107">
        <v>0</v>
      </c>
      <c r="D194" s="107">
        <v>0</v>
      </c>
      <c r="E194" s="107">
        <v>0</v>
      </c>
      <c r="F194" s="107">
        <v>0</v>
      </c>
      <c r="G194" s="107">
        <v>0</v>
      </c>
      <c r="H194" s="107">
        <v>0</v>
      </c>
      <c r="I194" s="107">
        <v>0</v>
      </c>
      <c r="J194" s="107">
        <v>0</v>
      </c>
      <c r="K194" s="107">
        <v>0</v>
      </c>
      <c r="L194" s="107">
        <v>0</v>
      </c>
      <c r="M194" s="107">
        <v>0</v>
      </c>
      <c r="N194" s="107">
        <v>0</v>
      </c>
      <c r="O194" s="107">
        <v>0</v>
      </c>
      <c r="P194" s="157"/>
      <c r="Q194" s="141"/>
      <c r="R194" s="26"/>
      <c r="S194" s="26"/>
    </row>
    <row r="195" spans="1:19" s="22" customFormat="1">
      <c r="A195" s="89" t="s">
        <v>421</v>
      </c>
      <c r="B195" s="107">
        <v>0</v>
      </c>
      <c r="C195" s="107">
        <v>0</v>
      </c>
      <c r="D195" s="107">
        <v>0</v>
      </c>
      <c r="E195" s="107">
        <v>0</v>
      </c>
      <c r="F195" s="107">
        <v>0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107">
        <v>0</v>
      </c>
      <c r="N195" s="107">
        <v>0</v>
      </c>
      <c r="O195" s="107">
        <v>0</v>
      </c>
      <c r="P195" s="157"/>
      <c r="Q195" s="141"/>
      <c r="R195" s="26"/>
      <c r="S195" s="26"/>
    </row>
    <row r="196" spans="1:19" s="22" customFormat="1">
      <c r="A196" s="89" t="s">
        <v>422</v>
      </c>
      <c r="B196" s="107">
        <v>0</v>
      </c>
      <c r="C196" s="107">
        <v>0</v>
      </c>
      <c r="D196" s="107">
        <v>0</v>
      </c>
      <c r="E196" s="107">
        <v>0</v>
      </c>
      <c r="F196" s="107">
        <v>0</v>
      </c>
      <c r="G196" s="107">
        <v>0</v>
      </c>
      <c r="H196" s="107">
        <v>0</v>
      </c>
      <c r="I196" s="107">
        <v>0</v>
      </c>
      <c r="J196" s="107">
        <v>0</v>
      </c>
      <c r="K196" s="107">
        <v>0</v>
      </c>
      <c r="L196" s="107">
        <v>0</v>
      </c>
      <c r="M196" s="107">
        <v>0</v>
      </c>
      <c r="N196" s="107">
        <v>0</v>
      </c>
      <c r="O196" s="107">
        <v>0</v>
      </c>
      <c r="P196" s="157"/>
      <c r="Q196" s="141"/>
      <c r="R196" s="26"/>
      <c r="S196" s="26"/>
    </row>
    <row r="197" spans="1:19" s="22" customFormat="1">
      <c r="A197" s="90" t="s">
        <v>419</v>
      </c>
      <c r="B197" s="107">
        <v>0</v>
      </c>
      <c r="C197" s="107">
        <v>0</v>
      </c>
      <c r="D197" s="107">
        <v>0</v>
      </c>
      <c r="E197" s="107">
        <v>0</v>
      </c>
      <c r="F197" s="107">
        <v>0</v>
      </c>
      <c r="G197" s="107">
        <v>0</v>
      </c>
      <c r="H197" s="107">
        <v>0</v>
      </c>
      <c r="I197" s="107">
        <v>0</v>
      </c>
      <c r="J197" s="107">
        <v>0</v>
      </c>
      <c r="K197" s="107">
        <v>0</v>
      </c>
      <c r="L197" s="107">
        <v>0</v>
      </c>
      <c r="M197" s="107">
        <v>0</v>
      </c>
      <c r="N197" s="107">
        <v>0</v>
      </c>
      <c r="O197" s="107">
        <v>0</v>
      </c>
      <c r="P197" s="157"/>
      <c r="Q197" s="141"/>
      <c r="R197" s="26"/>
      <c r="S197" s="26"/>
    </row>
    <row r="198" spans="1:19" s="22" customFormat="1">
      <c r="A198" s="90" t="s">
        <v>405</v>
      </c>
      <c r="B198" s="107">
        <v>0</v>
      </c>
      <c r="C198" s="107">
        <v>0</v>
      </c>
      <c r="D198" s="107">
        <v>0</v>
      </c>
      <c r="E198" s="107">
        <v>0</v>
      </c>
      <c r="F198" s="107">
        <v>0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157"/>
      <c r="Q198" s="141"/>
      <c r="R198" s="26"/>
      <c r="S198" s="26"/>
    </row>
    <row r="199" spans="1:19" s="22" customFormat="1">
      <c r="A199" s="89" t="s">
        <v>62</v>
      </c>
      <c r="B199" s="107">
        <v>0</v>
      </c>
      <c r="C199" s="107">
        <v>0</v>
      </c>
      <c r="D199" s="107">
        <v>0</v>
      </c>
      <c r="E199" s="107">
        <v>0</v>
      </c>
      <c r="F199" s="107">
        <v>0</v>
      </c>
      <c r="G199" s="107">
        <v>0</v>
      </c>
      <c r="H199" s="107">
        <v>0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1</v>
      </c>
      <c r="O199" s="107">
        <v>0</v>
      </c>
      <c r="P199" s="157"/>
      <c r="Q199" s="141"/>
      <c r="R199" s="26"/>
      <c r="S199" s="26"/>
    </row>
    <row r="200" spans="1:19" s="22" customFormat="1">
      <c r="A200" s="89" t="s">
        <v>63</v>
      </c>
      <c r="B200" s="107">
        <v>11</v>
      </c>
      <c r="C200" s="107">
        <v>1</v>
      </c>
      <c r="D200" s="107">
        <v>3</v>
      </c>
      <c r="E200" s="107">
        <v>3</v>
      </c>
      <c r="F200" s="107">
        <v>12</v>
      </c>
      <c r="G200" s="107">
        <v>7</v>
      </c>
      <c r="H200" s="107">
        <v>5</v>
      </c>
      <c r="I200" s="107">
        <v>1</v>
      </c>
      <c r="J200" s="107">
        <v>10</v>
      </c>
      <c r="K200" s="107">
        <v>1</v>
      </c>
      <c r="L200" s="107">
        <v>3</v>
      </c>
      <c r="M200" s="107">
        <v>1</v>
      </c>
      <c r="N200" s="107">
        <v>124</v>
      </c>
      <c r="O200" s="107">
        <v>17</v>
      </c>
      <c r="P200" s="157"/>
      <c r="Q200" s="141"/>
      <c r="R200" s="26"/>
      <c r="S200" s="26"/>
    </row>
    <row r="201" spans="1:19" s="22" customFormat="1">
      <c r="A201" s="89" t="s">
        <v>64</v>
      </c>
      <c r="B201" s="107">
        <v>1</v>
      </c>
      <c r="C201" s="107">
        <v>0</v>
      </c>
      <c r="D201" s="107">
        <v>0</v>
      </c>
      <c r="E201" s="107">
        <v>0</v>
      </c>
      <c r="F201" s="107">
        <v>1</v>
      </c>
      <c r="G201" s="107">
        <v>1</v>
      </c>
      <c r="H201" s="107">
        <v>0</v>
      </c>
      <c r="I201" s="107">
        <v>1</v>
      </c>
      <c r="J201" s="107">
        <v>1</v>
      </c>
      <c r="K201" s="107">
        <v>0</v>
      </c>
      <c r="L201" s="107">
        <v>0</v>
      </c>
      <c r="M201" s="107">
        <v>0</v>
      </c>
      <c r="N201" s="107">
        <v>14</v>
      </c>
      <c r="O201" s="107">
        <v>3</v>
      </c>
      <c r="P201" s="157"/>
      <c r="Q201" s="141"/>
      <c r="R201" s="26"/>
      <c r="S201" s="26"/>
    </row>
    <row r="202" spans="1:19" s="22" customFormat="1">
      <c r="A202" s="89" t="s">
        <v>65</v>
      </c>
      <c r="B202" s="107">
        <v>0</v>
      </c>
      <c r="C202" s="107">
        <v>1</v>
      </c>
      <c r="D202" s="107">
        <v>0</v>
      </c>
      <c r="E202" s="107">
        <v>1</v>
      </c>
      <c r="F202" s="107">
        <v>0</v>
      </c>
      <c r="G202" s="107">
        <v>2</v>
      </c>
      <c r="H202" s="107">
        <v>0</v>
      </c>
      <c r="I202" s="107">
        <v>0</v>
      </c>
      <c r="J202" s="107">
        <v>0</v>
      </c>
      <c r="K202" s="107">
        <v>1</v>
      </c>
      <c r="L202" s="107">
        <v>0</v>
      </c>
      <c r="M202" s="107">
        <v>0</v>
      </c>
      <c r="N202" s="107">
        <v>0</v>
      </c>
      <c r="O202" s="107">
        <v>10</v>
      </c>
      <c r="P202" s="157"/>
      <c r="Q202" s="141"/>
      <c r="R202" s="26"/>
      <c r="S202" s="26"/>
    </row>
    <row r="203" spans="1:19" s="22" customFormat="1">
      <c r="A203" s="89" t="s">
        <v>66</v>
      </c>
      <c r="B203" s="107">
        <v>0</v>
      </c>
      <c r="C203" s="107">
        <v>0</v>
      </c>
      <c r="D203" s="107">
        <v>0</v>
      </c>
      <c r="E203" s="107">
        <v>0</v>
      </c>
      <c r="F203" s="107">
        <v>1</v>
      </c>
      <c r="G203" s="107">
        <v>1</v>
      </c>
      <c r="H203" s="107">
        <v>1</v>
      </c>
      <c r="I203" s="107">
        <v>0</v>
      </c>
      <c r="J203" s="107">
        <v>1</v>
      </c>
      <c r="K203" s="107">
        <v>0</v>
      </c>
      <c r="L203" s="107">
        <v>0</v>
      </c>
      <c r="M203" s="107">
        <v>0</v>
      </c>
      <c r="N203" s="107">
        <v>7</v>
      </c>
      <c r="O203" s="107">
        <v>0</v>
      </c>
      <c r="P203" s="157"/>
      <c r="Q203" s="141"/>
      <c r="R203" s="26"/>
      <c r="S203" s="26"/>
    </row>
    <row r="204" spans="1:19" s="22" customFormat="1">
      <c r="A204" s="89" t="s">
        <v>67</v>
      </c>
      <c r="B204" s="107">
        <v>0</v>
      </c>
      <c r="C204" s="107">
        <v>0</v>
      </c>
      <c r="D204" s="107">
        <v>0</v>
      </c>
      <c r="E204" s="107">
        <v>0</v>
      </c>
      <c r="F204" s="107">
        <v>0</v>
      </c>
      <c r="G204" s="107">
        <v>0</v>
      </c>
      <c r="H204" s="107">
        <v>0</v>
      </c>
      <c r="I204" s="107">
        <v>0</v>
      </c>
      <c r="J204" s="107">
        <v>1</v>
      </c>
      <c r="K204" s="107">
        <v>0</v>
      </c>
      <c r="L204" s="107">
        <v>0</v>
      </c>
      <c r="M204" s="107">
        <v>0</v>
      </c>
      <c r="N204" s="107">
        <v>5</v>
      </c>
      <c r="O204" s="107">
        <v>0</v>
      </c>
      <c r="P204" s="157"/>
      <c r="Q204" s="141"/>
      <c r="R204" s="26"/>
      <c r="S204" s="26"/>
    </row>
    <row r="205" spans="1:19" s="22" customFormat="1">
      <c r="A205" s="89" t="s">
        <v>68</v>
      </c>
      <c r="B205" s="107">
        <v>0</v>
      </c>
      <c r="C205" s="107">
        <v>0</v>
      </c>
      <c r="D205" s="107">
        <v>0</v>
      </c>
      <c r="E205" s="107">
        <v>0</v>
      </c>
      <c r="F205" s="107">
        <v>0</v>
      </c>
      <c r="G205" s="107">
        <v>0</v>
      </c>
      <c r="H205" s="107">
        <v>0</v>
      </c>
      <c r="I205" s="107">
        <v>0</v>
      </c>
      <c r="J205" s="107">
        <v>0</v>
      </c>
      <c r="K205" s="107">
        <v>1</v>
      </c>
      <c r="L205" s="107">
        <v>0</v>
      </c>
      <c r="M205" s="107">
        <v>0</v>
      </c>
      <c r="N205" s="107">
        <v>1</v>
      </c>
      <c r="O205" s="107">
        <v>1</v>
      </c>
      <c r="P205" s="157"/>
      <c r="Q205" s="141"/>
      <c r="R205" s="26"/>
      <c r="S205" s="26"/>
    </row>
    <row r="206" spans="1:19" s="22" customFormat="1">
      <c r="A206" s="26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57"/>
      <c r="Q206" s="141"/>
      <c r="R206" s="26"/>
      <c r="S206" s="26"/>
    </row>
    <row r="207" spans="1:19" s="22" customFormat="1">
      <c r="A207" s="126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41"/>
      <c r="R207" s="26"/>
      <c r="S207" s="26"/>
    </row>
    <row r="208" spans="1:19" s="22" customFormat="1">
      <c r="A208" s="170" t="s">
        <v>302</v>
      </c>
      <c r="B208" s="172" t="s">
        <v>115</v>
      </c>
      <c r="C208" s="172"/>
      <c r="D208" s="172" t="s">
        <v>116</v>
      </c>
      <c r="E208" s="172"/>
      <c r="F208" s="172" t="s">
        <v>117</v>
      </c>
      <c r="G208" s="172"/>
      <c r="H208" s="172" t="s">
        <v>119</v>
      </c>
      <c r="I208" s="172"/>
      <c r="J208" s="172" t="s">
        <v>120</v>
      </c>
      <c r="K208" s="172"/>
      <c r="L208" s="172" t="s">
        <v>122</v>
      </c>
      <c r="M208" s="172"/>
      <c r="N208" s="172" t="s">
        <v>123</v>
      </c>
      <c r="O208" s="172"/>
      <c r="P208" s="157"/>
      <c r="Q208" s="141"/>
      <c r="R208" s="26"/>
      <c r="S208" s="26"/>
    </row>
    <row r="209" spans="1:19" s="22" customFormat="1">
      <c r="A209" s="171"/>
      <c r="B209" s="156" t="s">
        <v>3</v>
      </c>
      <c r="C209" s="156" t="s">
        <v>4</v>
      </c>
      <c r="D209" s="156" t="s">
        <v>3</v>
      </c>
      <c r="E209" s="156" t="s">
        <v>4</v>
      </c>
      <c r="F209" s="156" t="s">
        <v>3</v>
      </c>
      <c r="G209" s="156" t="s">
        <v>4</v>
      </c>
      <c r="H209" s="156" t="s">
        <v>3</v>
      </c>
      <c r="I209" s="156" t="s">
        <v>4</v>
      </c>
      <c r="J209" s="156" t="s">
        <v>3</v>
      </c>
      <c r="K209" s="156" t="s">
        <v>4</v>
      </c>
      <c r="L209" s="156" t="s">
        <v>3</v>
      </c>
      <c r="M209" s="156" t="s">
        <v>4</v>
      </c>
      <c r="N209" s="156" t="s">
        <v>3</v>
      </c>
      <c r="O209" s="156" t="s">
        <v>4</v>
      </c>
      <c r="P209" s="39"/>
      <c r="Q209" s="39"/>
      <c r="R209" s="26"/>
      <c r="S209" s="26"/>
    </row>
    <row r="210" spans="1:19" s="22" customFormat="1">
      <c r="A210" s="92" t="s">
        <v>52</v>
      </c>
      <c r="B210" s="105">
        <v>280</v>
      </c>
      <c r="C210" s="105">
        <v>69</v>
      </c>
      <c r="D210" s="105">
        <v>14</v>
      </c>
      <c r="E210" s="105">
        <v>1</v>
      </c>
      <c r="F210" s="105">
        <v>15</v>
      </c>
      <c r="G210" s="105">
        <v>1</v>
      </c>
      <c r="H210" s="105">
        <v>56</v>
      </c>
      <c r="I210" s="105">
        <v>5</v>
      </c>
      <c r="J210" s="105">
        <v>101</v>
      </c>
      <c r="K210" s="105">
        <v>13</v>
      </c>
      <c r="L210" s="105">
        <v>93</v>
      </c>
      <c r="M210" s="105">
        <v>8</v>
      </c>
      <c r="N210" s="105">
        <v>8</v>
      </c>
      <c r="O210" s="105">
        <v>1</v>
      </c>
      <c r="P210" s="157"/>
      <c r="Q210" s="141"/>
      <c r="R210" s="26"/>
      <c r="S210" s="26"/>
    </row>
    <row r="211" spans="1:19" s="22" customFormat="1">
      <c r="A211" s="89" t="s">
        <v>53</v>
      </c>
      <c r="B211" s="107">
        <v>0</v>
      </c>
      <c r="C211" s="107">
        <v>0</v>
      </c>
      <c r="D211" s="107">
        <v>0</v>
      </c>
      <c r="E211" s="107">
        <v>0</v>
      </c>
      <c r="F211" s="107">
        <v>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0</v>
      </c>
      <c r="M211" s="107">
        <v>0</v>
      </c>
      <c r="N211" s="107">
        <v>0</v>
      </c>
      <c r="O211" s="107">
        <v>0</v>
      </c>
      <c r="P211" s="157"/>
      <c r="Q211" s="141"/>
      <c r="R211" s="26"/>
      <c r="S211" s="26"/>
    </row>
    <row r="212" spans="1:19" s="22" customFormat="1">
      <c r="A212" s="89" t="s">
        <v>54</v>
      </c>
      <c r="B212" s="107">
        <v>78</v>
      </c>
      <c r="C212" s="107">
        <v>3</v>
      </c>
      <c r="D212" s="107">
        <v>0</v>
      </c>
      <c r="E212" s="107">
        <v>0</v>
      </c>
      <c r="F212" s="107">
        <v>1</v>
      </c>
      <c r="G212" s="107">
        <v>0</v>
      </c>
      <c r="H212" s="107">
        <v>4</v>
      </c>
      <c r="I212" s="107">
        <v>0</v>
      </c>
      <c r="J212" s="107">
        <v>19</v>
      </c>
      <c r="K212" s="107">
        <v>0</v>
      </c>
      <c r="L212" s="107">
        <v>26</v>
      </c>
      <c r="M212" s="107">
        <v>3</v>
      </c>
      <c r="N212" s="107">
        <v>2</v>
      </c>
      <c r="O212" s="107">
        <v>0</v>
      </c>
      <c r="P212" s="157"/>
      <c r="Q212" s="141"/>
      <c r="R212" s="26"/>
      <c r="S212" s="26"/>
    </row>
    <row r="213" spans="1:19" s="22" customFormat="1">
      <c r="A213" s="89" t="s">
        <v>55</v>
      </c>
      <c r="B213" s="107">
        <v>46</v>
      </c>
      <c r="C213" s="107">
        <v>1</v>
      </c>
      <c r="D213" s="107">
        <v>0</v>
      </c>
      <c r="E213" s="107">
        <v>0</v>
      </c>
      <c r="F213" s="107">
        <v>3</v>
      </c>
      <c r="G213" s="107">
        <v>0</v>
      </c>
      <c r="H213" s="107">
        <v>4</v>
      </c>
      <c r="I213" s="107">
        <v>0</v>
      </c>
      <c r="J213" s="107">
        <v>6</v>
      </c>
      <c r="K213" s="107">
        <v>0</v>
      </c>
      <c r="L213" s="107">
        <v>18</v>
      </c>
      <c r="M213" s="107">
        <v>0</v>
      </c>
      <c r="N213" s="107">
        <v>0</v>
      </c>
      <c r="O213" s="107">
        <v>0</v>
      </c>
      <c r="P213" s="157"/>
      <c r="Q213" s="141"/>
      <c r="R213" s="26"/>
      <c r="S213" s="26"/>
    </row>
    <row r="214" spans="1:19" s="22" customFormat="1" ht="16.5" customHeight="1">
      <c r="A214" s="89" t="s">
        <v>56</v>
      </c>
      <c r="B214" s="107">
        <v>0</v>
      </c>
      <c r="C214" s="107">
        <v>0</v>
      </c>
      <c r="D214" s="107">
        <v>0</v>
      </c>
      <c r="E214" s="107">
        <v>0</v>
      </c>
      <c r="F214" s="107">
        <v>0</v>
      </c>
      <c r="G214" s="107">
        <v>0</v>
      </c>
      <c r="H214" s="107">
        <v>0</v>
      </c>
      <c r="I214" s="107">
        <v>0</v>
      </c>
      <c r="J214" s="107">
        <v>0</v>
      </c>
      <c r="K214" s="107">
        <v>0</v>
      </c>
      <c r="L214" s="107">
        <v>0</v>
      </c>
      <c r="M214" s="107">
        <v>0</v>
      </c>
      <c r="N214" s="107">
        <v>0</v>
      </c>
      <c r="O214" s="107">
        <v>0</v>
      </c>
      <c r="P214" s="157"/>
      <c r="Q214" s="141"/>
      <c r="R214" s="26"/>
      <c r="S214" s="26"/>
    </row>
    <row r="215" spans="1:19" s="22" customFormat="1">
      <c r="A215" s="89" t="s">
        <v>57</v>
      </c>
      <c r="B215" s="107">
        <v>2</v>
      </c>
      <c r="C215" s="107">
        <v>0</v>
      </c>
      <c r="D215" s="107">
        <v>0</v>
      </c>
      <c r="E215" s="107">
        <v>0</v>
      </c>
      <c r="F215" s="107">
        <v>0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57"/>
      <c r="Q215" s="141"/>
      <c r="R215" s="26"/>
      <c r="S215" s="26"/>
    </row>
    <row r="216" spans="1:19" s="22" customFormat="1">
      <c r="A216" s="89" t="s">
        <v>58</v>
      </c>
      <c r="B216" s="107">
        <v>1</v>
      </c>
      <c r="C216" s="107">
        <v>1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57"/>
      <c r="Q216" s="141"/>
      <c r="R216" s="26"/>
      <c r="S216" s="26"/>
    </row>
    <row r="217" spans="1:19" s="22" customFormat="1" ht="16.5" customHeight="1">
      <c r="A217" s="89" t="s">
        <v>59</v>
      </c>
      <c r="B217" s="107">
        <v>40</v>
      </c>
      <c r="C217" s="107">
        <v>15</v>
      </c>
      <c r="D217" s="107">
        <v>6</v>
      </c>
      <c r="E217" s="107">
        <v>1</v>
      </c>
      <c r="F217" s="107">
        <v>1</v>
      </c>
      <c r="G217" s="107">
        <v>1</v>
      </c>
      <c r="H217" s="107">
        <v>28</v>
      </c>
      <c r="I217" s="107">
        <v>4</v>
      </c>
      <c r="J217" s="107">
        <v>8</v>
      </c>
      <c r="K217" s="107">
        <v>4</v>
      </c>
      <c r="L217" s="107">
        <v>9</v>
      </c>
      <c r="M217" s="107">
        <v>1</v>
      </c>
      <c r="N217" s="107">
        <v>0</v>
      </c>
      <c r="O217" s="107">
        <v>0</v>
      </c>
      <c r="P217" s="157"/>
      <c r="Q217" s="141"/>
      <c r="R217" s="26"/>
      <c r="S217" s="26"/>
    </row>
    <row r="218" spans="1:19" s="22" customFormat="1">
      <c r="A218" s="89" t="s">
        <v>60</v>
      </c>
      <c r="B218" s="107">
        <v>0</v>
      </c>
      <c r="C218" s="107">
        <v>0</v>
      </c>
      <c r="D218" s="107">
        <v>0</v>
      </c>
      <c r="E218" s="107">
        <v>0</v>
      </c>
      <c r="F218" s="107">
        <v>0</v>
      </c>
      <c r="G218" s="107">
        <v>0</v>
      </c>
      <c r="H218" s="107">
        <v>0</v>
      </c>
      <c r="I218" s="107">
        <v>0</v>
      </c>
      <c r="J218" s="107">
        <v>0</v>
      </c>
      <c r="K218" s="107">
        <v>0</v>
      </c>
      <c r="L218" s="107">
        <v>0</v>
      </c>
      <c r="M218" s="107">
        <v>0</v>
      </c>
      <c r="N218" s="107">
        <v>0</v>
      </c>
      <c r="O218" s="107">
        <v>0</v>
      </c>
      <c r="P218" s="157"/>
      <c r="Q218" s="141"/>
      <c r="R218" s="26"/>
      <c r="S218" s="26"/>
    </row>
    <row r="219" spans="1:19" s="22" customFormat="1">
      <c r="A219" s="89" t="s">
        <v>61</v>
      </c>
      <c r="B219" s="107">
        <v>0</v>
      </c>
      <c r="C219" s="107">
        <v>0</v>
      </c>
      <c r="D219" s="107">
        <v>0</v>
      </c>
      <c r="E219" s="107">
        <v>0</v>
      </c>
      <c r="F219" s="107">
        <v>0</v>
      </c>
      <c r="G219" s="107">
        <v>0</v>
      </c>
      <c r="H219" s="107">
        <v>0</v>
      </c>
      <c r="I219" s="107">
        <v>0</v>
      </c>
      <c r="J219" s="107">
        <v>0</v>
      </c>
      <c r="K219" s="107">
        <v>0</v>
      </c>
      <c r="L219" s="107">
        <v>0</v>
      </c>
      <c r="M219" s="107">
        <v>0</v>
      </c>
      <c r="N219" s="107">
        <v>0</v>
      </c>
      <c r="O219" s="107">
        <v>0</v>
      </c>
      <c r="P219" s="157"/>
      <c r="Q219" s="141"/>
      <c r="R219" s="26"/>
      <c r="S219" s="26"/>
    </row>
    <row r="220" spans="1:19" s="22" customFormat="1">
      <c r="A220" s="89" t="s">
        <v>8</v>
      </c>
      <c r="B220" s="107">
        <v>7</v>
      </c>
      <c r="C220" s="107">
        <v>13</v>
      </c>
      <c r="D220" s="107">
        <v>0</v>
      </c>
      <c r="E220" s="107">
        <v>0</v>
      </c>
      <c r="F220" s="107">
        <v>0</v>
      </c>
      <c r="G220" s="107">
        <v>0</v>
      </c>
      <c r="H220" s="107">
        <v>2</v>
      </c>
      <c r="I220" s="107">
        <v>0</v>
      </c>
      <c r="J220" s="107">
        <v>19</v>
      </c>
      <c r="K220" s="107">
        <v>4</v>
      </c>
      <c r="L220" s="107">
        <v>3</v>
      </c>
      <c r="M220" s="107">
        <v>0</v>
      </c>
      <c r="N220" s="107">
        <v>1</v>
      </c>
      <c r="O220" s="107">
        <v>0</v>
      </c>
      <c r="P220" s="157"/>
      <c r="Q220" s="141"/>
      <c r="R220" s="26"/>
      <c r="S220" s="26"/>
    </row>
    <row r="221" spans="1:19" s="22" customFormat="1">
      <c r="A221" s="89" t="s">
        <v>9</v>
      </c>
      <c r="B221" s="107">
        <v>1</v>
      </c>
      <c r="C221" s="107">
        <v>0</v>
      </c>
      <c r="D221" s="107">
        <v>0</v>
      </c>
      <c r="E221" s="107">
        <v>0</v>
      </c>
      <c r="F221" s="107">
        <v>0</v>
      </c>
      <c r="G221" s="107">
        <v>0</v>
      </c>
      <c r="H221" s="107">
        <v>0</v>
      </c>
      <c r="I221" s="107">
        <v>0</v>
      </c>
      <c r="J221" s="107">
        <v>0</v>
      </c>
      <c r="K221" s="107">
        <v>0</v>
      </c>
      <c r="L221" s="107">
        <v>0</v>
      </c>
      <c r="M221" s="107">
        <v>0</v>
      </c>
      <c r="N221" s="107">
        <v>0</v>
      </c>
      <c r="O221" s="107">
        <v>0</v>
      </c>
      <c r="P221" s="157"/>
      <c r="Q221" s="141"/>
      <c r="R221" s="26"/>
      <c r="S221" s="26"/>
    </row>
    <row r="222" spans="1:19" s="22" customFormat="1">
      <c r="A222" s="90" t="s">
        <v>268</v>
      </c>
      <c r="B222" s="107">
        <v>0</v>
      </c>
      <c r="C222" s="107">
        <v>0</v>
      </c>
      <c r="D222" s="107">
        <v>0</v>
      </c>
      <c r="E222" s="107">
        <v>0</v>
      </c>
      <c r="F222" s="107">
        <v>0</v>
      </c>
      <c r="G222" s="107">
        <v>0</v>
      </c>
      <c r="H222" s="107">
        <v>0</v>
      </c>
      <c r="I222" s="107">
        <v>0</v>
      </c>
      <c r="J222" s="107">
        <v>0</v>
      </c>
      <c r="K222" s="107">
        <v>0</v>
      </c>
      <c r="L222" s="107">
        <v>0</v>
      </c>
      <c r="M222" s="107">
        <v>0</v>
      </c>
      <c r="N222" s="107">
        <v>0</v>
      </c>
      <c r="O222" s="107">
        <v>0</v>
      </c>
      <c r="P222" s="157"/>
      <c r="Q222" s="141"/>
      <c r="R222" s="26"/>
      <c r="S222" s="26"/>
    </row>
    <row r="223" spans="1:19" s="22" customFormat="1">
      <c r="A223" s="90" t="s">
        <v>269</v>
      </c>
      <c r="B223" s="107">
        <v>0</v>
      </c>
      <c r="C223" s="107">
        <v>0</v>
      </c>
      <c r="D223" s="107">
        <v>0</v>
      </c>
      <c r="E223" s="107">
        <v>0</v>
      </c>
      <c r="F223" s="107">
        <v>0</v>
      </c>
      <c r="G223" s="107">
        <v>0</v>
      </c>
      <c r="H223" s="107">
        <v>0</v>
      </c>
      <c r="I223" s="107">
        <v>0</v>
      </c>
      <c r="J223" s="107">
        <v>0</v>
      </c>
      <c r="K223" s="107">
        <v>0</v>
      </c>
      <c r="L223" s="107">
        <v>0</v>
      </c>
      <c r="M223" s="107">
        <v>0</v>
      </c>
      <c r="N223" s="107">
        <v>0</v>
      </c>
      <c r="O223" s="107">
        <v>0</v>
      </c>
      <c r="P223" s="157"/>
      <c r="Q223" s="141"/>
      <c r="R223" s="26"/>
      <c r="S223" s="26"/>
    </row>
    <row r="224" spans="1:19" s="22" customFormat="1">
      <c r="A224" s="90" t="s">
        <v>416</v>
      </c>
      <c r="B224" s="107">
        <v>0</v>
      </c>
      <c r="C224" s="107">
        <v>0</v>
      </c>
      <c r="D224" s="107">
        <v>0</v>
      </c>
      <c r="E224" s="107">
        <v>0</v>
      </c>
      <c r="F224" s="107">
        <v>0</v>
      </c>
      <c r="G224" s="107">
        <v>0</v>
      </c>
      <c r="H224" s="107">
        <v>0</v>
      </c>
      <c r="I224" s="107">
        <v>0</v>
      </c>
      <c r="J224" s="107">
        <v>0</v>
      </c>
      <c r="K224" s="107">
        <v>0</v>
      </c>
      <c r="L224" s="107">
        <v>0</v>
      </c>
      <c r="M224" s="107">
        <v>0</v>
      </c>
      <c r="N224" s="107">
        <v>0</v>
      </c>
      <c r="O224" s="107">
        <v>0</v>
      </c>
      <c r="P224" s="157"/>
      <c r="Q224" s="141"/>
      <c r="R224" s="26"/>
      <c r="S224" s="26"/>
    </row>
    <row r="225" spans="1:19" s="22" customFormat="1">
      <c r="A225" s="90" t="s">
        <v>417</v>
      </c>
      <c r="B225" s="107">
        <v>0</v>
      </c>
      <c r="C225" s="107">
        <v>0</v>
      </c>
      <c r="D225" s="107">
        <v>0</v>
      </c>
      <c r="E225" s="107">
        <v>0</v>
      </c>
      <c r="F225" s="107">
        <v>0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7">
        <v>0</v>
      </c>
      <c r="M225" s="107">
        <v>0</v>
      </c>
      <c r="N225" s="107">
        <v>0</v>
      </c>
      <c r="O225" s="107">
        <v>0</v>
      </c>
      <c r="P225" s="157"/>
      <c r="Q225" s="141"/>
      <c r="R225" s="26"/>
      <c r="S225" s="26"/>
    </row>
    <row r="226" spans="1:19" s="22" customFormat="1">
      <c r="A226" s="90" t="s">
        <v>418</v>
      </c>
      <c r="B226" s="107">
        <v>0</v>
      </c>
      <c r="C226" s="107">
        <v>0</v>
      </c>
      <c r="D226" s="107">
        <v>0</v>
      </c>
      <c r="E226" s="107">
        <v>0</v>
      </c>
      <c r="F226" s="107">
        <v>0</v>
      </c>
      <c r="G226" s="107">
        <v>0</v>
      </c>
      <c r="H226" s="107">
        <v>0</v>
      </c>
      <c r="I226" s="107">
        <v>0</v>
      </c>
      <c r="J226" s="107">
        <v>0</v>
      </c>
      <c r="K226" s="107">
        <v>0</v>
      </c>
      <c r="L226" s="107">
        <v>0</v>
      </c>
      <c r="M226" s="107">
        <v>0</v>
      </c>
      <c r="N226" s="107">
        <v>0</v>
      </c>
      <c r="O226" s="107">
        <v>0</v>
      </c>
      <c r="P226" s="157"/>
      <c r="Q226" s="141"/>
      <c r="R226" s="26"/>
      <c r="S226" s="26"/>
    </row>
    <row r="227" spans="1:19" s="22" customFormat="1">
      <c r="A227" s="89" t="s">
        <v>428</v>
      </c>
      <c r="B227" s="107">
        <v>0</v>
      </c>
      <c r="C227" s="107">
        <v>0</v>
      </c>
      <c r="D227" s="107">
        <v>0</v>
      </c>
      <c r="E227" s="107">
        <v>0</v>
      </c>
      <c r="F227" s="107">
        <v>0</v>
      </c>
      <c r="G227" s="107">
        <v>0</v>
      </c>
      <c r="H227" s="107">
        <v>0</v>
      </c>
      <c r="I227" s="107">
        <v>0</v>
      </c>
      <c r="J227" s="107">
        <v>0</v>
      </c>
      <c r="K227" s="107">
        <v>0</v>
      </c>
      <c r="L227" s="107">
        <v>0</v>
      </c>
      <c r="M227" s="107">
        <v>0</v>
      </c>
      <c r="N227" s="107">
        <v>0</v>
      </c>
      <c r="O227" s="107">
        <v>0</v>
      </c>
      <c r="P227" s="157"/>
      <c r="Q227" s="141"/>
      <c r="R227" s="26"/>
      <c r="S227" s="26"/>
    </row>
    <row r="228" spans="1:19" s="22" customFormat="1">
      <c r="A228" s="89" t="s">
        <v>420</v>
      </c>
      <c r="B228" s="107">
        <v>0</v>
      </c>
      <c r="C228" s="107">
        <v>0</v>
      </c>
      <c r="D228" s="107">
        <v>0</v>
      </c>
      <c r="E228" s="107">
        <v>0</v>
      </c>
      <c r="F228" s="107">
        <v>0</v>
      </c>
      <c r="G228" s="107">
        <v>0</v>
      </c>
      <c r="H228" s="107">
        <v>0</v>
      </c>
      <c r="I228" s="107">
        <v>0</v>
      </c>
      <c r="J228" s="107">
        <v>0</v>
      </c>
      <c r="K228" s="107">
        <v>0</v>
      </c>
      <c r="L228" s="107">
        <v>0</v>
      </c>
      <c r="M228" s="107">
        <v>0</v>
      </c>
      <c r="N228" s="107">
        <v>0</v>
      </c>
      <c r="O228" s="107">
        <v>0</v>
      </c>
      <c r="P228" s="157"/>
      <c r="Q228" s="141"/>
      <c r="R228" s="26"/>
      <c r="S228" s="26"/>
    </row>
    <row r="229" spans="1:19" s="22" customFormat="1">
      <c r="A229" s="89" t="s">
        <v>421</v>
      </c>
      <c r="B229" s="107">
        <v>0</v>
      </c>
      <c r="C229" s="107">
        <v>0</v>
      </c>
      <c r="D229" s="107">
        <v>0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157"/>
      <c r="Q229" s="141"/>
      <c r="R229" s="26"/>
      <c r="S229" s="26"/>
    </row>
    <row r="230" spans="1:19" s="22" customFormat="1">
      <c r="A230" s="89" t="s">
        <v>422</v>
      </c>
      <c r="B230" s="107">
        <v>0</v>
      </c>
      <c r="C230" s="107">
        <v>0</v>
      </c>
      <c r="D230" s="107">
        <v>0</v>
      </c>
      <c r="E230" s="107">
        <v>0</v>
      </c>
      <c r="F230" s="107">
        <v>0</v>
      </c>
      <c r="G230" s="107">
        <v>0</v>
      </c>
      <c r="H230" s="107">
        <v>0</v>
      </c>
      <c r="I230" s="107">
        <v>0</v>
      </c>
      <c r="J230" s="107">
        <v>0</v>
      </c>
      <c r="K230" s="107">
        <v>0</v>
      </c>
      <c r="L230" s="107">
        <v>0</v>
      </c>
      <c r="M230" s="107">
        <v>0</v>
      </c>
      <c r="N230" s="107">
        <v>0</v>
      </c>
      <c r="O230" s="107">
        <v>0</v>
      </c>
      <c r="P230" s="157"/>
      <c r="Q230" s="141"/>
      <c r="R230" s="26"/>
      <c r="S230" s="26"/>
    </row>
    <row r="231" spans="1:19" s="22" customFormat="1">
      <c r="A231" s="90" t="s">
        <v>419</v>
      </c>
      <c r="B231" s="107">
        <v>0</v>
      </c>
      <c r="C231" s="107">
        <v>0</v>
      </c>
      <c r="D231" s="107">
        <v>0</v>
      </c>
      <c r="E231" s="107">
        <v>0</v>
      </c>
      <c r="F231" s="107">
        <v>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57"/>
      <c r="Q231" s="141"/>
      <c r="R231" s="26"/>
      <c r="S231" s="26"/>
    </row>
    <row r="232" spans="1:19" s="22" customFormat="1">
      <c r="A232" s="90" t="s">
        <v>405</v>
      </c>
      <c r="B232" s="107">
        <v>0</v>
      </c>
      <c r="C232" s="107">
        <v>0</v>
      </c>
      <c r="D232" s="107">
        <v>0</v>
      </c>
      <c r="E232" s="107">
        <v>0</v>
      </c>
      <c r="F232" s="107">
        <v>0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157"/>
      <c r="Q232" s="141"/>
      <c r="R232" s="26"/>
      <c r="S232" s="26"/>
    </row>
    <row r="233" spans="1:19" s="22" customFormat="1">
      <c r="A233" s="89" t="s">
        <v>62</v>
      </c>
      <c r="B233" s="107">
        <v>0</v>
      </c>
      <c r="C233" s="107">
        <v>0</v>
      </c>
      <c r="D233" s="107">
        <v>0</v>
      </c>
      <c r="E233" s="107">
        <v>0</v>
      </c>
      <c r="F233" s="107">
        <v>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157"/>
      <c r="Q233" s="141"/>
      <c r="R233" s="26"/>
      <c r="S233" s="26"/>
    </row>
    <row r="234" spans="1:19" s="22" customFormat="1">
      <c r="A234" s="89" t="s">
        <v>63</v>
      </c>
      <c r="B234" s="107">
        <v>88</v>
      </c>
      <c r="C234" s="107">
        <v>14</v>
      </c>
      <c r="D234" s="107">
        <v>5</v>
      </c>
      <c r="E234" s="107">
        <v>0</v>
      </c>
      <c r="F234" s="107">
        <v>9</v>
      </c>
      <c r="G234" s="107">
        <v>0</v>
      </c>
      <c r="H234" s="107">
        <v>18</v>
      </c>
      <c r="I234" s="107">
        <v>1</v>
      </c>
      <c r="J234" s="107">
        <v>48</v>
      </c>
      <c r="K234" s="107">
        <v>4</v>
      </c>
      <c r="L234" s="107">
        <v>31</v>
      </c>
      <c r="M234" s="107">
        <v>0</v>
      </c>
      <c r="N234" s="107">
        <v>5</v>
      </c>
      <c r="O234" s="107">
        <v>0</v>
      </c>
      <c r="P234" s="157"/>
      <c r="Q234" s="141"/>
      <c r="R234" s="26"/>
      <c r="S234" s="26"/>
    </row>
    <row r="235" spans="1:19" s="22" customFormat="1">
      <c r="A235" s="89" t="s">
        <v>64</v>
      </c>
      <c r="B235" s="107">
        <v>8</v>
      </c>
      <c r="C235" s="107">
        <v>5</v>
      </c>
      <c r="D235" s="107">
        <v>2</v>
      </c>
      <c r="E235" s="107">
        <v>0</v>
      </c>
      <c r="F235" s="107">
        <v>1</v>
      </c>
      <c r="G235" s="107">
        <v>0</v>
      </c>
      <c r="H235" s="107">
        <v>0</v>
      </c>
      <c r="I235" s="107">
        <v>0</v>
      </c>
      <c r="J235" s="107">
        <v>0</v>
      </c>
      <c r="K235" s="107">
        <v>0</v>
      </c>
      <c r="L235" s="107">
        <v>1</v>
      </c>
      <c r="M235" s="107">
        <v>2</v>
      </c>
      <c r="N235" s="107">
        <v>0</v>
      </c>
      <c r="O235" s="107">
        <v>0</v>
      </c>
      <c r="P235" s="157"/>
      <c r="Q235" s="141"/>
      <c r="R235" s="26"/>
      <c r="S235" s="26"/>
    </row>
    <row r="236" spans="1:19" s="22" customFormat="1">
      <c r="A236" s="89" t="s">
        <v>65</v>
      </c>
      <c r="B236" s="107">
        <v>0</v>
      </c>
      <c r="C236" s="107">
        <v>14</v>
      </c>
      <c r="D236" s="107">
        <v>0</v>
      </c>
      <c r="E236" s="107">
        <v>0</v>
      </c>
      <c r="F236" s="107">
        <v>0</v>
      </c>
      <c r="G236" s="107">
        <v>0</v>
      </c>
      <c r="H236" s="107">
        <v>0</v>
      </c>
      <c r="I236" s="107">
        <v>0</v>
      </c>
      <c r="J236" s="107">
        <v>0</v>
      </c>
      <c r="K236" s="107">
        <v>0</v>
      </c>
      <c r="L236" s="107">
        <v>0</v>
      </c>
      <c r="M236" s="107">
        <v>2</v>
      </c>
      <c r="N236" s="107">
        <v>0</v>
      </c>
      <c r="O236" s="107">
        <v>1</v>
      </c>
      <c r="P236" s="157"/>
      <c r="Q236" s="141"/>
      <c r="R236" s="26"/>
      <c r="S236" s="26"/>
    </row>
    <row r="237" spans="1:19" s="22" customFormat="1">
      <c r="A237" s="89" t="s">
        <v>66</v>
      </c>
      <c r="B237" s="107">
        <v>6</v>
      </c>
      <c r="C237" s="107">
        <v>1</v>
      </c>
      <c r="D237" s="107">
        <v>1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0</v>
      </c>
      <c r="K237" s="107">
        <v>1</v>
      </c>
      <c r="L237" s="107">
        <v>2</v>
      </c>
      <c r="M237" s="107">
        <v>0</v>
      </c>
      <c r="N237" s="107">
        <v>0</v>
      </c>
      <c r="O237" s="107">
        <v>0</v>
      </c>
      <c r="P237" s="157"/>
      <c r="Q237" s="141"/>
      <c r="R237" s="26"/>
      <c r="S237" s="26"/>
    </row>
    <row r="238" spans="1:19" s="22" customFormat="1">
      <c r="A238" s="89" t="s">
        <v>67</v>
      </c>
      <c r="B238" s="107">
        <v>3</v>
      </c>
      <c r="C238" s="107">
        <v>1</v>
      </c>
      <c r="D238" s="107">
        <v>0</v>
      </c>
      <c r="E238" s="107">
        <v>0</v>
      </c>
      <c r="F238" s="107">
        <v>0</v>
      </c>
      <c r="G238" s="107">
        <v>0</v>
      </c>
      <c r="H238" s="107">
        <v>0</v>
      </c>
      <c r="I238" s="107">
        <v>0</v>
      </c>
      <c r="J238" s="107">
        <v>1</v>
      </c>
      <c r="K238" s="107">
        <v>0</v>
      </c>
      <c r="L238" s="107">
        <v>3</v>
      </c>
      <c r="M238" s="107">
        <v>0</v>
      </c>
      <c r="N238" s="107">
        <v>0</v>
      </c>
      <c r="O238" s="107">
        <v>0</v>
      </c>
      <c r="P238" s="157"/>
      <c r="Q238" s="141"/>
      <c r="R238" s="26"/>
      <c r="S238" s="26"/>
    </row>
    <row r="239" spans="1:19" s="22" customFormat="1">
      <c r="A239" s="89" t="s">
        <v>68</v>
      </c>
      <c r="B239" s="107">
        <v>0</v>
      </c>
      <c r="C239" s="107">
        <v>1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57"/>
      <c r="Q239" s="141"/>
      <c r="R239" s="26"/>
      <c r="S239" s="26"/>
    </row>
    <row r="240" spans="1:19" s="22" customFormat="1">
      <c r="A240" s="26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57"/>
      <c r="Q240" s="141"/>
      <c r="R240" s="26"/>
      <c r="S240" s="26"/>
    </row>
    <row r="241" spans="1:19" s="22" customFormat="1">
      <c r="A241" s="126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41"/>
      <c r="R241" s="26"/>
      <c r="S241" s="26"/>
    </row>
    <row r="242" spans="1:19" s="22" customFormat="1">
      <c r="A242" s="170" t="s">
        <v>302</v>
      </c>
      <c r="B242" s="172" t="s">
        <v>124</v>
      </c>
      <c r="C242" s="172"/>
      <c r="D242" s="172" t="s">
        <v>125</v>
      </c>
      <c r="E242" s="172"/>
      <c r="F242" s="172" t="s">
        <v>126</v>
      </c>
      <c r="G242" s="172"/>
      <c r="H242" s="172" t="s">
        <v>127</v>
      </c>
      <c r="I242" s="172"/>
      <c r="J242" s="172" t="s">
        <v>128</v>
      </c>
      <c r="K242" s="172"/>
      <c r="L242" s="172" t="s">
        <v>129</v>
      </c>
      <c r="M242" s="172"/>
      <c r="N242" s="172" t="s">
        <v>130</v>
      </c>
      <c r="O242" s="172"/>
      <c r="P242" s="157"/>
      <c r="Q242" s="141"/>
      <c r="R242" s="26"/>
      <c r="S242" s="26"/>
    </row>
    <row r="243" spans="1:19" s="22" customFormat="1">
      <c r="A243" s="171"/>
      <c r="B243" s="156" t="s">
        <v>3</v>
      </c>
      <c r="C243" s="156" t="s">
        <v>4</v>
      </c>
      <c r="D243" s="156" t="s">
        <v>3</v>
      </c>
      <c r="E243" s="156" t="s">
        <v>4</v>
      </c>
      <c r="F243" s="156" t="s">
        <v>3</v>
      </c>
      <c r="G243" s="156" t="s">
        <v>4</v>
      </c>
      <c r="H243" s="156" t="s">
        <v>3</v>
      </c>
      <c r="I243" s="156" t="s">
        <v>4</v>
      </c>
      <c r="J243" s="156" t="s">
        <v>3</v>
      </c>
      <c r="K243" s="156" t="s">
        <v>4</v>
      </c>
      <c r="L243" s="156" t="s">
        <v>3</v>
      </c>
      <c r="M243" s="156" t="s">
        <v>4</v>
      </c>
      <c r="N243" s="156" t="s">
        <v>3</v>
      </c>
      <c r="O243" s="156" t="s">
        <v>4</v>
      </c>
      <c r="P243" s="39"/>
      <c r="Q243" s="39"/>
      <c r="R243" s="26"/>
      <c r="S243" s="26"/>
    </row>
    <row r="244" spans="1:19" s="22" customFormat="1" ht="16.5" customHeight="1">
      <c r="A244" s="92" t="s">
        <v>52</v>
      </c>
      <c r="B244" s="105">
        <v>35</v>
      </c>
      <c r="C244" s="105">
        <v>22</v>
      </c>
      <c r="D244" s="105">
        <v>14</v>
      </c>
      <c r="E244" s="105">
        <v>3</v>
      </c>
      <c r="F244" s="105">
        <v>1</v>
      </c>
      <c r="G244" s="105">
        <v>0</v>
      </c>
      <c r="H244" s="105">
        <v>93</v>
      </c>
      <c r="I244" s="105">
        <v>29</v>
      </c>
      <c r="J244" s="105">
        <v>32</v>
      </c>
      <c r="K244" s="105">
        <v>5</v>
      </c>
      <c r="L244" s="105">
        <v>57</v>
      </c>
      <c r="M244" s="105">
        <v>18</v>
      </c>
      <c r="N244" s="105">
        <v>27</v>
      </c>
      <c r="O244" s="105">
        <v>11</v>
      </c>
      <c r="P244" s="157"/>
      <c r="Q244" s="141"/>
      <c r="R244" s="26"/>
      <c r="S244" s="26"/>
    </row>
    <row r="245" spans="1:19" s="22" customFormat="1">
      <c r="A245" s="89" t="s">
        <v>53</v>
      </c>
      <c r="B245" s="107">
        <v>0</v>
      </c>
      <c r="C245" s="107">
        <v>0</v>
      </c>
      <c r="D245" s="107">
        <v>0</v>
      </c>
      <c r="E245" s="107">
        <v>0</v>
      </c>
      <c r="F245" s="107">
        <v>0</v>
      </c>
      <c r="G245" s="107">
        <v>0</v>
      </c>
      <c r="H245" s="107">
        <v>0</v>
      </c>
      <c r="I245" s="107">
        <v>0</v>
      </c>
      <c r="J245" s="107">
        <v>0</v>
      </c>
      <c r="K245" s="107">
        <v>0</v>
      </c>
      <c r="L245" s="107">
        <v>0</v>
      </c>
      <c r="M245" s="107">
        <v>0</v>
      </c>
      <c r="N245" s="107">
        <v>0</v>
      </c>
      <c r="O245" s="107">
        <v>0</v>
      </c>
      <c r="P245" s="157"/>
      <c r="Q245" s="141"/>
      <c r="R245" s="26"/>
      <c r="S245" s="26"/>
    </row>
    <row r="246" spans="1:19" s="22" customFormat="1">
      <c r="A246" s="89" t="s">
        <v>54</v>
      </c>
      <c r="B246" s="107">
        <v>3</v>
      </c>
      <c r="C246" s="107">
        <v>2</v>
      </c>
      <c r="D246" s="107">
        <v>2</v>
      </c>
      <c r="E246" s="107">
        <v>1</v>
      </c>
      <c r="F246" s="107">
        <v>1</v>
      </c>
      <c r="G246" s="107">
        <v>0</v>
      </c>
      <c r="H246" s="107">
        <v>11</v>
      </c>
      <c r="I246" s="107">
        <v>1</v>
      </c>
      <c r="J246" s="107">
        <v>15</v>
      </c>
      <c r="K246" s="107">
        <v>1</v>
      </c>
      <c r="L246" s="107">
        <v>11</v>
      </c>
      <c r="M246" s="107">
        <v>0</v>
      </c>
      <c r="N246" s="107">
        <v>5</v>
      </c>
      <c r="O246" s="107">
        <v>0</v>
      </c>
      <c r="P246" s="157"/>
      <c r="Q246" s="141"/>
      <c r="R246" s="26"/>
      <c r="S246" s="26"/>
    </row>
    <row r="247" spans="1:19" s="22" customFormat="1" ht="16.5" customHeight="1">
      <c r="A247" s="89" t="s">
        <v>55</v>
      </c>
      <c r="B247" s="107">
        <v>5</v>
      </c>
      <c r="C247" s="107">
        <v>0</v>
      </c>
      <c r="D247" s="107">
        <v>0</v>
      </c>
      <c r="E247" s="107">
        <v>0</v>
      </c>
      <c r="F247" s="107">
        <v>0</v>
      </c>
      <c r="G247" s="107">
        <v>0</v>
      </c>
      <c r="H247" s="107">
        <v>8</v>
      </c>
      <c r="I247" s="107">
        <v>0</v>
      </c>
      <c r="J247" s="107">
        <v>3</v>
      </c>
      <c r="K247" s="107">
        <v>0</v>
      </c>
      <c r="L247" s="107">
        <v>8</v>
      </c>
      <c r="M247" s="107">
        <v>0</v>
      </c>
      <c r="N247" s="107">
        <v>2</v>
      </c>
      <c r="O247" s="107">
        <v>1</v>
      </c>
      <c r="P247" s="157"/>
      <c r="Q247" s="141"/>
      <c r="R247" s="26"/>
      <c r="S247" s="26"/>
    </row>
    <row r="248" spans="1:19" s="22" customFormat="1">
      <c r="A248" s="89" t="s">
        <v>56</v>
      </c>
      <c r="B248" s="107">
        <v>0</v>
      </c>
      <c r="C248" s="107">
        <v>0</v>
      </c>
      <c r="D248" s="107">
        <v>0</v>
      </c>
      <c r="E248" s="107">
        <v>0</v>
      </c>
      <c r="F248" s="107">
        <v>0</v>
      </c>
      <c r="G248" s="107">
        <v>0</v>
      </c>
      <c r="H248" s="107">
        <v>0</v>
      </c>
      <c r="I248" s="107">
        <v>0</v>
      </c>
      <c r="J248" s="107">
        <v>0</v>
      </c>
      <c r="K248" s="107">
        <v>0</v>
      </c>
      <c r="L248" s="107">
        <v>0</v>
      </c>
      <c r="M248" s="107">
        <v>0</v>
      </c>
      <c r="N248" s="107">
        <v>0</v>
      </c>
      <c r="O248" s="107">
        <v>0</v>
      </c>
      <c r="P248" s="157"/>
      <c r="Q248" s="141"/>
      <c r="R248" s="26"/>
      <c r="S248" s="26"/>
    </row>
    <row r="249" spans="1:19" s="22" customFormat="1">
      <c r="A249" s="89" t="s">
        <v>57</v>
      </c>
      <c r="B249" s="107">
        <v>0</v>
      </c>
      <c r="C249" s="107">
        <v>0</v>
      </c>
      <c r="D249" s="107">
        <v>0</v>
      </c>
      <c r="E249" s="107">
        <v>0</v>
      </c>
      <c r="F249" s="107">
        <v>0</v>
      </c>
      <c r="G249" s="107">
        <v>0</v>
      </c>
      <c r="H249" s="107">
        <v>0</v>
      </c>
      <c r="I249" s="107">
        <v>0</v>
      </c>
      <c r="J249" s="107">
        <v>0</v>
      </c>
      <c r="K249" s="107">
        <v>0</v>
      </c>
      <c r="L249" s="107">
        <v>0</v>
      </c>
      <c r="M249" s="107">
        <v>0</v>
      </c>
      <c r="N249" s="107">
        <v>0</v>
      </c>
      <c r="O249" s="107">
        <v>0</v>
      </c>
      <c r="P249" s="157"/>
      <c r="Q249" s="141"/>
      <c r="R249" s="26"/>
      <c r="S249" s="26"/>
    </row>
    <row r="250" spans="1:19" s="22" customFormat="1">
      <c r="A250" s="89" t="s">
        <v>58</v>
      </c>
      <c r="B250" s="107">
        <v>0</v>
      </c>
      <c r="C250" s="107">
        <v>0</v>
      </c>
      <c r="D250" s="107">
        <v>0</v>
      </c>
      <c r="E250" s="107">
        <v>0</v>
      </c>
      <c r="F250" s="107">
        <v>0</v>
      </c>
      <c r="G250" s="107">
        <v>0</v>
      </c>
      <c r="H250" s="107">
        <v>0</v>
      </c>
      <c r="I250" s="107">
        <v>0</v>
      </c>
      <c r="J250" s="107">
        <v>0</v>
      </c>
      <c r="K250" s="107">
        <v>0</v>
      </c>
      <c r="L250" s="107">
        <v>0</v>
      </c>
      <c r="M250" s="107">
        <v>0</v>
      </c>
      <c r="N250" s="107">
        <v>0</v>
      </c>
      <c r="O250" s="107">
        <v>0</v>
      </c>
      <c r="P250" s="157"/>
      <c r="Q250" s="141"/>
      <c r="R250" s="26"/>
      <c r="S250" s="26"/>
    </row>
    <row r="251" spans="1:19" s="22" customFormat="1">
      <c r="A251" s="89" t="s">
        <v>59</v>
      </c>
      <c r="B251" s="107">
        <v>9</v>
      </c>
      <c r="C251" s="107">
        <v>4</v>
      </c>
      <c r="D251" s="107">
        <v>3</v>
      </c>
      <c r="E251" s="107">
        <v>0</v>
      </c>
      <c r="F251" s="107">
        <v>0</v>
      </c>
      <c r="G251" s="107">
        <v>0</v>
      </c>
      <c r="H251" s="107">
        <v>22</v>
      </c>
      <c r="I251" s="107">
        <v>4</v>
      </c>
      <c r="J251" s="107">
        <v>1</v>
      </c>
      <c r="K251" s="107">
        <v>0</v>
      </c>
      <c r="L251" s="107">
        <v>4</v>
      </c>
      <c r="M251" s="107">
        <v>0</v>
      </c>
      <c r="N251" s="107">
        <v>1</v>
      </c>
      <c r="O251" s="107">
        <v>1</v>
      </c>
      <c r="P251" s="157"/>
      <c r="Q251" s="141"/>
      <c r="R251" s="26"/>
      <c r="S251" s="26"/>
    </row>
    <row r="252" spans="1:19" s="22" customFormat="1">
      <c r="A252" s="89" t="s">
        <v>60</v>
      </c>
      <c r="B252" s="107">
        <v>0</v>
      </c>
      <c r="C252" s="107">
        <v>0</v>
      </c>
      <c r="D252" s="107">
        <v>2</v>
      </c>
      <c r="E252" s="107">
        <v>0</v>
      </c>
      <c r="F252" s="107">
        <v>0</v>
      </c>
      <c r="G252" s="107">
        <v>0</v>
      </c>
      <c r="H252" s="107">
        <v>0</v>
      </c>
      <c r="I252" s="107">
        <v>0</v>
      </c>
      <c r="J252" s="107">
        <v>0</v>
      </c>
      <c r="K252" s="107">
        <v>0</v>
      </c>
      <c r="L252" s="107">
        <v>0</v>
      </c>
      <c r="M252" s="107">
        <v>0</v>
      </c>
      <c r="N252" s="107">
        <v>0</v>
      </c>
      <c r="O252" s="107">
        <v>0</v>
      </c>
      <c r="P252" s="157"/>
      <c r="Q252" s="141"/>
      <c r="R252" s="26"/>
      <c r="S252" s="26"/>
    </row>
    <row r="253" spans="1:19" s="22" customFormat="1">
      <c r="A253" s="89" t="s">
        <v>61</v>
      </c>
      <c r="B253" s="107">
        <v>0</v>
      </c>
      <c r="C253" s="107">
        <v>0</v>
      </c>
      <c r="D253" s="107">
        <v>0</v>
      </c>
      <c r="E253" s="107">
        <v>0</v>
      </c>
      <c r="F253" s="107">
        <v>0</v>
      </c>
      <c r="G253" s="107">
        <v>0</v>
      </c>
      <c r="H253" s="107">
        <v>0</v>
      </c>
      <c r="I253" s="107">
        <v>0</v>
      </c>
      <c r="J253" s="107">
        <v>0</v>
      </c>
      <c r="K253" s="107">
        <v>0</v>
      </c>
      <c r="L253" s="107">
        <v>0</v>
      </c>
      <c r="M253" s="107">
        <v>0</v>
      </c>
      <c r="N253" s="107">
        <v>0</v>
      </c>
      <c r="O253" s="107">
        <v>0</v>
      </c>
      <c r="P253" s="157"/>
      <c r="Q253" s="141"/>
      <c r="R253" s="26"/>
      <c r="S253" s="26"/>
    </row>
    <row r="254" spans="1:19" s="22" customFormat="1">
      <c r="A254" s="89" t="s">
        <v>8</v>
      </c>
      <c r="B254" s="107">
        <v>7</v>
      </c>
      <c r="C254" s="107">
        <v>1</v>
      </c>
      <c r="D254" s="107">
        <v>0</v>
      </c>
      <c r="E254" s="107">
        <v>0</v>
      </c>
      <c r="F254" s="107">
        <v>0</v>
      </c>
      <c r="G254" s="107">
        <v>0</v>
      </c>
      <c r="H254" s="107">
        <v>21</v>
      </c>
      <c r="I254" s="107">
        <v>17</v>
      </c>
      <c r="J254" s="107">
        <v>0</v>
      </c>
      <c r="K254" s="107">
        <v>0</v>
      </c>
      <c r="L254" s="107">
        <v>5</v>
      </c>
      <c r="M254" s="107">
        <v>10</v>
      </c>
      <c r="N254" s="107">
        <v>2</v>
      </c>
      <c r="O254" s="107">
        <v>0</v>
      </c>
      <c r="P254" s="157"/>
      <c r="Q254" s="141"/>
      <c r="R254" s="26"/>
      <c r="S254" s="26"/>
    </row>
    <row r="255" spans="1:19" s="22" customFormat="1">
      <c r="A255" s="89" t="s">
        <v>9</v>
      </c>
      <c r="B255" s="107">
        <v>0</v>
      </c>
      <c r="C255" s="107">
        <v>0</v>
      </c>
      <c r="D255" s="107">
        <v>0</v>
      </c>
      <c r="E255" s="107">
        <v>0</v>
      </c>
      <c r="F255" s="107">
        <v>0</v>
      </c>
      <c r="G255" s="107">
        <v>0</v>
      </c>
      <c r="H255" s="107">
        <v>0</v>
      </c>
      <c r="I255" s="107">
        <v>0</v>
      </c>
      <c r="J255" s="107">
        <v>0</v>
      </c>
      <c r="K255" s="107">
        <v>0</v>
      </c>
      <c r="L255" s="107">
        <v>0</v>
      </c>
      <c r="M255" s="107">
        <v>0</v>
      </c>
      <c r="N255" s="107">
        <v>0</v>
      </c>
      <c r="O255" s="107">
        <v>0</v>
      </c>
      <c r="P255" s="157"/>
      <c r="Q255" s="141"/>
      <c r="R255" s="26"/>
      <c r="S255" s="26"/>
    </row>
    <row r="256" spans="1:19" s="22" customFormat="1">
      <c r="A256" s="90" t="s">
        <v>268</v>
      </c>
      <c r="B256" s="107">
        <v>0</v>
      </c>
      <c r="C256" s="107">
        <v>0</v>
      </c>
      <c r="D256" s="107">
        <v>0</v>
      </c>
      <c r="E256" s="107">
        <v>0</v>
      </c>
      <c r="F256" s="107">
        <v>0</v>
      </c>
      <c r="G256" s="107">
        <v>0</v>
      </c>
      <c r="H256" s="107">
        <v>0</v>
      </c>
      <c r="I256" s="107">
        <v>0</v>
      </c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57"/>
      <c r="Q256" s="141"/>
      <c r="R256" s="26"/>
      <c r="S256" s="26"/>
    </row>
    <row r="257" spans="1:19" s="22" customFormat="1">
      <c r="A257" s="90" t="s">
        <v>269</v>
      </c>
      <c r="B257" s="107">
        <v>0</v>
      </c>
      <c r="C257" s="107">
        <v>0</v>
      </c>
      <c r="D257" s="107">
        <v>0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157"/>
      <c r="Q257" s="141"/>
      <c r="R257" s="26"/>
      <c r="S257" s="26"/>
    </row>
    <row r="258" spans="1:19" s="22" customFormat="1">
      <c r="A258" s="90" t="s">
        <v>416</v>
      </c>
      <c r="B258" s="107">
        <v>0</v>
      </c>
      <c r="C258" s="107">
        <v>0</v>
      </c>
      <c r="D258" s="107">
        <v>0</v>
      </c>
      <c r="E258" s="107">
        <v>0</v>
      </c>
      <c r="F258" s="107">
        <v>0</v>
      </c>
      <c r="G258" s="107">
        <v>0</v>
      </c>
      <c r="H258" s="107">
        <v>0</v>
      </c>
      <c r="I258" s="107">
        <v>0</v>
      </c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57"/>
      <c r="Q258" s="141"/>
      <c r="R258" s="26"/>
      <c r="S258" s="26"/>
    </row>
    <row r="259" spans="1:19" s="22" customFormat="1">
      <c r="A259" s="90" t="s">
        <v>417</v>
      </c>
      <c r="B259" s="107">
        <v>0</v>
      </c>
      <c r="C259" s="107">
        <v>0</v>
      </c>
      <c r="D259" s="107">
        <v>0</v>
      </c>
      <c r="E259" s="107">
        <v>0</v>
      </c>
      <c r="F259" s="107">
        <v>0</v>
      </c>
      <c r="G259" s="107">
        <v>0</v>
      </c>
      <c r="H259" s="107">
        <v>0</v>
      </c>
      <c r="I259" s="107">
        <v>0</v>
      </c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157"/>
      <c r="Q259" s="141"/>
      <c r="R259" s="26"/>
      <c r="S259" s="26"/>
    </row>
    <row r="260" spans="1:19" s="22" customFormat="1">
      <c r="A260" s="90" t="s">
        <v>418</v>
      </c>
      <c r="B260" s="107">
        <v>0</v>
      </c>
      <c r="C260" s="107">
        <v>0</v>
      </c>
      <c r="D260" s="107">
        <v>0</v>
      </c>
      <c r="E260" s="107">
        <v>0</v>
      </c>
      <c r="F260" s="107">
        <v>0</v>
      </c>
      <c r="G260" s="107">
        <v>0</v>
      </c>
      <c r="H260" s="107">
        <v>0</v>
      </c>
      <c r="I260" s="107">
        <v>0</v>
      </c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57"/>
      <c r="Q260" s="141"/>
      <c r="R260" s="26"/>
      <c r="S260" s="26"/>
    </row>
    <row r="261" spans="1:19" s="22" customFormat="1">
      <c r="A261" s="89" t="s">
        <v>428</v>
      </c>
      <c r="B261" s="107">
        <v>0</v>
      </c>
      <c r="C261" s="107">
        <v>0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57"/>
      <c r="Q261" s="141"/>
      <c r="R261" s="26"/>
      <c r="S261" s="26"/>
    </row>
    <row r="262" spans="1:19" s="22" customFormat="1">
      <c r="A262" s="89" t="s">
        <v>420</v>
      </c>
      <c r="B262" s="107">
        <v>0</v>
      </c>
      <c r="C262" s="107">
        <v>0</v>
      </c>
      <c r="D262" s="107">
        <v>0</v>
      </c>
      <c r="E262" s="107">
        <v>0</v>
      </c>
      <c r="F262" s="107">
        <v>0</v>
      </c>
      <c r="G262" s="107">
        <v>0</v>
      </c>
      <c r="H262" s="107">
        <v>0</v>
      </c>
      <c r="I262" s="107">
        <v>0</v>
      </c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57"/>
      <c r="Q262" s="141"/>
      <c r="R262" s="26"/>
      <c r="S262" s="26"/>
    </row>
    <row r="263" spans="1:19" s="22" customFormat="1">
      <c r="A263" s="89" t="s">
        <v>421</v>
      </c>
      <c r="B263" s="107">
        <v>0</v>
      </c>
      <c r="C263" s="107">
        <v>0</v>
      </c>
      <c r="D263" s="107">
        <v>0</v>
      </c>
      <c r="E263" s="107">
        <v>0</v>
      </c>
      <c r="F263" s="107">
        <v>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57"/>
      <c r="Q263" s="141"/>
      <c r="R263" s="26"/>
      <c r="S263" s="26"/>
    </row>
    <row r="264" spans="1:19" s="22" customFormat="1">
      <c r="A264" s="89" t="s">
        <v>422</v>
      </c>
      <c r="B264" s="107">
        <v>0</v>
      </c>
      <c r="C264" s="107">
        <v>0</v>
      </c>
      <c r="D264" s="107">
        <v>0</v>
      </c>
      <c r="E264" s="107">
        <v>0</v>
      </c>
      <c r="F264" s="107">
        <v>0</v>
      </c>
      <c r="G264" s="107">
        <v>0</v>
      </c>
      <c r="H264" s="107">
        <v>0</v>
      </c>
      <c r="I264" s="107">
        <v>0</v>
      </c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57"/>
      <c r="Q264" s="141"/>
      <c r="R264" s="26"/>
      <c r="S264" s="26"/>
    </row>
    <row r="265" spans="1:19" s="22" customFormat="1">
      <c r="A265" s="90" t="s">
        <v>419</v>
      </c>
      <c r="B265" s="107">
        <v>0</v>
      </c>
      <c r="C265" s="107">
        <v>0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57"/>
      <c r="Q265" s="141"/>
      <c r="R265" s="26"/>
      <c r="S265" s="26"/>
    </row>
    <row r="266" spans="1:19" s="22" customFormat="1">
      <c r="A266" s="90" t="s">
        <v>405</v>
      </c>
      <c r="B266" s="107">
        <v>0</v>
      </c>
      <c r="C266" s="107">
        <v>0</v>
      </c>
      <c r="D266" s="107">
        <v>0</v>
      </c>
      <c r="E266" s="107">
        <v>0</v>
      </c>
      <c r="F266" s="107">
        <v>0</v>
      </c>
      <c r="G266" s="107">
        <v>0</v>
      </c>
      <c r="H266" s="107">
        <v>0</v>
      </c>
      <c r="I266" s="107">
        <v>0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57"/>
      <c r="Q266" s="141"/>
      <c r="R266" s="26"/>
      <c r="S266" s="26"/>
    </row>
    <row r="267" spans="1:19" s="22" customFormat="1">
      <c r="A267" s="89" t="s">
        <v>62</v>
      </c>
      <c r="B267" s="107">
        <v>0</v>
      </c>
      <c r="C267" s="107">
        <v>0</v>
      </c>
      <c r="D267" s="107">
        <v>0</v>
      </c>
      <c r="E267" s="107">
        <v>0</v>
      </c>
      <c r="F267" s="107">
        <v>0</v>
      </c>
      <c r="G267" s="107">
        <v>0</v>
      </c>
      <c r="H267" s="107">
        <v>0</v>
      </c>
      <c r="I267" s="107">
        <v>0</v>
      </c>
      <c r="J267" s="107">
        <v>0</v>
      </c>
      <c r="K267" s="107">
        <v>0</v>
      </c>
      <c r="L267" s="107">
        <v>0</v>
      </c>
      <c r="M267" s="107">
        <v>0</v>
      </c>
      <c r="N267" s="107">
        <v>0</v>
      </c>
      <c r="O267" s="107">
        <v>0</v>
      </c>
      <c r="P267" s="157"/>
      <c r="Q267" s="141"/>
      <c r="R267" s="26"/>
      <c r="S267" s="26"/>
    </row>
    <row r="268" spans="1:19" s="22" customFormat="1">
      <c r="A268" s="89" t="s">
        <v>63</v>
      </c>
      <c r="B268" s="107">
        <v>7</v>
      </c>
      <c r="C268" s="107">
        <v>6</v>
      </c>
      <c r="D268" s="107">
        <v>5</v>
      </c>
      <c r="E268" s="107">
        <v>2</v>
      </c>
      <c r="F268" s="107">
        <v>0</v>
      </c>
      <c r="G268" s="107">
        <v>0</v>
      </c>
      <c r="H268" s="107">
        <v>23</v>
      </c>
      <c r="I268" s="107">
        <v>4</v>
      </c>
      <c r="J268" s="107">
        <v>12</v>
      </c>
      <c r="K268" s="107">
        <v>4</v>
      </c>
      <c r="L268" s="107">
        <v>24</v>
      </c>
      <c r="M268" s="107">
        <v>4</v>
      </c>
      <c r="N268" s="107">
        <v>17</v>
      </c>
      <c r="O268" s="107">
        <v>7</v>
      </c>
      <c r="P268" s="157"/>
      <c r="Q268" s="141"/>
      <c r="R268" s="26"/>
      <c r="S268" s="26"/>
    </row>
    <row r="269" spans="1:19" s="22" customFormat="1">
      <c r="A269" s="89" t="s">
        <v>64</v>
      </c>
      <c r="B269" s="107">
        <v>1</v>
      </c>
      <c r="C269" s="107">
        <v>2</v>
      </c>
      <c r="D269" s="107">
        <v>2</v>
      </c>
      <c r="E269" s="107">
        <v>0</v>
      </c>
      <c r="F269" s="107">
        <v>0</v>
      </c>
      <c r="G269" s="107">
        <v>0</v>
      </c>
      <c r="H269" s="107">
        <v>0</v>
      </c>
      <c r="I269" s="107">
        <v>0</v>
      </c>
      <c r="J269" s="107">
        <v>0</v>
      </c>
      <c r="K269" s="107">
        <v>0</v>
      </c>
      <c r="L269" s="107">
        <v>4</v>
      </c>
      <c r="M269" s="107">
        <v>0</v>
      </c>
      <c r="N269" s="107">
        <v>0</v>
      </c>
      <c r="O269" s="107">
        <v>0</v>
      </c>
      <c r="P269" s="157"/>
      <c r="Q269" s="141"/>
      <c r="R269" s="26"/>
      <c r="S269" s="26"/>
    </row>
    <row r="270" spans="1:19" s="22" customFormat="1">
      <c r="A270" s="89" t="s">
        <v>65</v>
      </c>
      <c r="B270" s="107">
        <v>0</v>
      </c>
      <c r="C270" s="107">
        <v>6</v>
      </c>
      <c r="D270" s="107">
        <v>0</v>
      </c>
      <c r="E270" s="107">
        <v>0</v>
      </c>
      <c r="F270" s="107">
        <v>0</v>
      </c>
      <c r="G270" s="107">
        <v>0</v>
      </c>
      <c r="H270" s="107">
        <v>0</v>
      </c>
      <c r="I270" s="107">
        <v>1</v>
      </c>
      <c r="J270" s="107">
        <v>0</v>
      </c>
      <c r="K270" s="107">
        <v>0</v>
      </c>
      <c r="L270" s="107">
        <v>0</v>
      </c>
      <c r="M270" s="107">
        <v>4</v>
      </c>
      <c r="N270" s="107">
        <v>0</v>
      </c>
      <c r="O270" s="107">
        <v>2</v>
      </c>
      <c r="P270" s="157"/>
      <c r="Q270" s="141"/>
      <c r="R270" s="26"/>
      <c r="S270" s="26"/>
    </row>
    <row r="271" spans="1:19" s="22" customFormat="1">
      <c r="A271" s="89" t="s">
        <v>66</v>
      </c>
      <c r="B271" s="107">
        <v>2</v>
      </c>
      <c r="C271" s="107">
        <v>1</v>
      </c>
      <c r="D271" s="107">
        <v>0</v>
      </c>
      <c r="E271" s="107">
        <v>0</v>
      </c>
      <c r="F271" s="107">
        <v>0</v>
      </c>
      <c r="G271" s="107">
        <v>0</v>
      </c>
      <c r="H271" s="107">
        <v>5</v>
      </c>
      <c r="I271" s="107">
        <v>2</v>
      </c>
      <c r="J271" s="107">
        <v>1</v>
      </c>
      <c r="K271" s="107">
        <v>0</v>
      </c>
      <c r="L271" s="107">
        <v>1</v>
      </c>
      <c r="M271" s="107">
        <v>0</v>
      </c>
      <c r="N271" s="107">
        <v>0</v>
      </c>
      <c r="O271" s="107">
        <v>0</v>
      </c>
      <c r="P271" s="157"/>
      <c r="Q271" s="141"/>
      <c r="R271" s="26"/>
      <c r="S271" s="26"/>
    </row>
    <row r="272" spans="1:19" s="22" customFormat="1">
      <c r="A272" s="89" t="s">
        <v>67</v>
      </c>
      <c r="B272" s="107">
        <v>0</v>
      </c>
      <c r="C272" s="107">
        <v>0</v>
      </c>
      <c r="D272" s="107">
        <v>0</v>
      </c>
      <c r="E272" s="107">
        <v>0</v>
      </c>
      <c r="F272" s="107">
        <v>0</v>
      </c>
      <c r="G272" s="107">
        <v>0</v>
      </c>
      <c r="H272" s="107">
        <v>3</v>
      </c>
      <c r="I272" s="107">
        <v>0</v>
      </c>
      <c r="J272" s="107">
        <v>0</v>
      </c>
      <c r="K272" s="107">
        <v>0</v>
      </c>
      <c r="L272" s="107">
        <v>0</v>
      </c>
      <c r="M272" s="107">
        <v>0</v>
      </c>
      <c r="N272" s="107">
        <v>0</v>
      </c>
      <c r="O272" s="107">
        <v>0</v>
      </c>
      <c r="P272" s="157"/>
      <c r="Q272" s="141"/>
      <c r="R272" s="26"/>
      <c r="S272" s="26"/>
    </row>
    <row r="273" spans="1:19" s="22" customFormat="1">
      <c r="A273" s="89" t="s">
        <v>68</v>
      </c>
      <c r="B273" s="107">
        <v>1</v>
      </c>
      <c r="C273" s="107">
        <v>0</v>
      </c>
      <c r="D273" s="107">
        <v>0</v>
      </c>
      <c r="E273" s="107">
        <v>0</v>
      </c>
      <c r="F273" s="107">
        <v>0</v>
      </c>
      <c r="G273" s="107">
        <v>0</v>
      </c>
      <c r="H273" s="107">
        <v>0</v>
      </c>
      <c r="I273" s="107">
        <v>0</v>
      </c>
      <c r="J273" s="107">
        <v>0</v>
      </c>
      <c r="K273" s="107">
        <v>0</v>
      </c>
      <c r="L273" s="107">
        <v>0</v>
      </c>
      <c r="M273" s="107">
        <v>0</v>
      </c>
      <c r="N273" s="107">
        <v>0</v>
      </c>
      <c r="O273" s="107">
        <v>0</v>
      </c>
      <c r="P273" s="157"/>
      <c r="Q273" s="141"/>
      <c r="R273" s="26"/>
      <c r="S273" s="26"/>
    </row>
    <row r="274" spans="1:19" s="22" customFormat="1" ht="16.5" customHeight="1">
      <c r="A274" s="26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57"/>
      <c r="Q274" s="141"/>
      <c r="R274" s="26"/>
      <c r="S274" s="26"/>
    </row>
    <row r="275" spans="1:19" s="22" customFormat="1">
      <c r="A275" s="126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41"/>
      <c r="R275" s="26"/>
      <c r="S275" s="26"/>
    </row>
    <row r="276" spans="1:19" s="22" customFormat="1">
      <c r="A276" s="170" t="s">
        <v>302</v>
      </c>
      <c r="B276" s="172" t="s">
        <v>131</v>
      </c>
      <c r="C276" s="172"/>
      <c r="D276" s="172" t="s">
        <v>133</v>
      </c>
      <c r="E276" s="172"/>
      <c r="F276" s="172" t="s">
        <v>134</v>
      </c>
      <c r="G276" s="172"/>
      <c r="H276" s="172" t="s">
        <v>135</v>
      </c>
      <c r="I276" s="172"/>
      <c r="J276" s="172" t="s">
        <v>136</v>
      </c>
      <c r="K276" s="172"/>
      <c r="L276" s="172" t="s">
        <v>137</v>
      </c>
      <c r="M276" s="172"/>
      <c r="N276" s="172" t="s">
        <v>138</v>
      </c>
      <c r="O276" s="172"/>
      <c r="P276" s="157"/>
      <c r="Q276" s="141"/>
      <c r="R276" s="26"/>
      <c r="S276" s="26"/>
    </row>
    <row r="277" spans="1:19" s="22" customFormat="1" ht="16.5" customHeight="1">
      <c r="A277" s="171"/>
      <c r="B277" s="156" t="s">
        <v>3</v>
      </c>
      <c r="C277" s="156" t="s">
        <v>4</v>
      </c>
      <c r="D277" s="156" t="s">
        <v>3</v>
      </c>
      <c r="E277" s="156" t="s">
        <v>4</v>
      </c>
      <c r="F277" s="156" t="s">
        <v>3</v>
      </c>
      <c r="G277" s="156" t="s">
        <v>4</v>
      </c>
      <c r="H277" s="156" t="s">
        <v>3</v>
      </c>
      <c r="I277" s="156" t="s">
        <v>4</v>
      </c>
      <c r="J277" s="156" t="s">
        <v>3</v>
      </c>
      <c r="K277" s="156" t="s">
        <v>4</v>
      </c>
      <c r="L277" s="156" t="s">
        <v>3</v>
      </c>
      <c r="M277" s="156" t="s">
        <v>4</v>
      </c>
      <c r="N277" s="156" t="s">
        <v>3</v>
      </c>
      <c r="O277" s="156" t="s">
        <v>4</v>
      </c>
      <c r="P277" s="39"/>
      <c r="Q277" s="39"/>
      <c r="R277" s="26"/>
      <c r="S277" s="26"/>
    </row>
    <row r="278" spans="1:19" s="22" customFormat="1">
      <c r="A278" s="92" t="s">
        <v>52</v>
      </c>
      <c r="B278" s="105">
        <v>732</v>
      </c>
      <c r="C278" s="105">
        <v>96</v>
      </c>
      <c r="D278" s="105">
        <v>3</v>
      </c>
      <c r="E278" s="105">
        <v>1</v>
      </c>
      <c r="F278" s="105">
        <v>4</v>
      </c>
      <c r="G278" s="105">
        <v>2</v>
      </c>
      <c r="H278" s="105">
        <v>9</v>
      </c>
      <c r="I278" s="105">
        <v>1</v>
      </c>
      <c r="J278" s="105">
        <v>80</v>
      </c>
      <c r="K278" s="105">
        <v>75</v>
      </c>
      <c r="L278" s="105">
        <v>3</v>
      </c>
      <c r="M278" s="105">
        <v>1</v>
      </c>
      <c r="N278" s="105">
        <v>6</v>
      </c>
      <c r="O278" s="105">
        <v>10</v>
      </c>
      <c r="P278" s="157"/>
      <c r="Q278" s="141"/>
      <c r="R278" s="26"/>
      <c r="S278" s="26"/>
    </row>
    <row r="279" spans="1:19" s="22" customFormat="1">
      <c r="A279" s="89" t="s">
        <v>53</v>
      </c>
      <c r="B279" s="107">
        <v>0</v>
      </c>
      <c r="C279" s="107">
        <v>0</v>
      </c>
      <c r="D279" s="107">
        <v>0</v>
      </c>
      <c r="E279" s="107">
        <v>0</v>
      </c>
      <c r="F279" s="107">
        <v>0</v>
      </c>
      <c r="G279" s="107">
        <v>0</v>
      </c>
      <c r="H279" s="107">
        <v>0</v>
      </c>
      <c r="I279" s="107">
        <v>0</v>
      </c>
      <c r="J279" s="107">
        <v>0</v>
      </c>
      <c r="K279" s="107">
        <v>0</v>
      </c>
      <c r="L279" s="107">
        <v>0</v>
      </c>
      <c r="M279" s="107">
        <v>0</v>
      </c>
      <c r="N279" s="107">
        <v>0</v>
      </c>
      <c r="O279" s="107">
        <v>0</v>
      </c>
      <c r="P279" s="157"/>
      <c r="Q279" s="141"/>
      <c r="R279" s="26"/>
      <c r="S279" s="26"/>
    </row>
    <row r="280" spans="1:19" s="22" customFormat="1">
      <c r="A280" s="89" t="s">
        <v>54</v>
      </c>
      <c r="B280" s="107">
        <v>82</v>
      </c>
      <c r="C280" s="107">
        <v>4</v>
      </c>
      <c r="D280" s="107">
        <v>1</v>
      </c>
      <c r="E280" s="107">
        <v>1</v>
      </c>
      <c r="F280" s="107">
        <v>1</v>
      </c>
      <c r="G280" s="107">
        <v>1</v>
      </c>
      <c r="H280" s="107">
        <v>1</v>
      </c>
      <c r="I280" s="107">
        <v>0</v>
      </c>
      <c r="J280" s="107">
        <v>23</v>
      </c>
      <c r="K280" s="107">
        <v>7</v>
      </c>
      <c r="L280" s="107">
        <v>0</v>
      </c>
      <c r="M280" s="107">
        <v>0</v>
      </c>
      <c r="N280" s="107">
        <v>0</v>
      </c>
      <c r="O280" s="107">
        <v>1</v>
      </c>
      <c r="P280" s="157"/>
      <c r="Q280" s="141"/>
      <c r="R280" s="26"/>
      <c r="S280" s="26"/>
    </row>
    <row r="281" spans="1:19" s="22" customFormat="1">
      <c r="A281" s="89" t="s">
        <v>55</v>
      </c>
      <c r="B281" s="107">
        <v>41</v>
      </c>
      <c r="C281" s="107">
        <v>1</v>
      </c>
      <c r="D281" s="107">
        <v>1</v>
      </c>
      <c r="E281" s="107">
        <v>0</v>
      </c>
      <c r="F281" s="107">
        <v>0</v>
      </c>
      <c r="G281" s="107">
        <v>1</v>
      </c>
      <c r="H281" s="107">
        <v>1</v>
      </c>
      <c r="I281" s="107">
        <v>0</v>
      </c>
      <c r="J281" s="107">
        <v>12</v>
      </c>
      <c r="K281" s="107">
        <v>1</v>
      </c>
      <c r="L281" s="107">
        <v>0</v>
      </c>
      <c r="M281" s="107">
        <v>0</v>
      </c>
      <c r="N281" s="107">
        <v>0</v>
      </c>
      <c r="O281" s="107">
        <v>0</v>
      </c>
      <c r="P281" s="157"/>
      <c r="Q281" s="141"/>
      <c r="R281" s="26"/>
      <c r="S281" s="26"/>
    </row>
    <row r="282" spans="1:19" s="22" customFormat="1">
      <c r="A282" s="89" t="s">
        <v>56</v>
      </c>
      <c r="B282" s="107">
        <v>0</v>
      </c>
      <c r="C282" s="107">
        <v>0</v>
      </c>
      <c r="D282" s="107">
        <v>0</v>
      </c>
      <c r="E282" s="107">
        <v>0</v>
      </c>
      <c r="F282" s="107">
        <v>0</v>
      </c>
      <c r="G282" s="107">
        <v>0</v>
      </c>
      <c r="H282" s="107">
        <v>0</v>
      </c>
      <c r="I282" s="107">
        <v>0</v>
      </c>
      <c r="J282" s="107">
        <v>0</v>
      </c>
      <c r="K282" s="107">
        <v>0</v>
      </c>
      <c r="L282" s="107">
        <v>0</v>
      </c>
      <c r="M282" s="107">
        <v>0</v>
      </c>
      <c r="N282" s="107">
        <v>0</v>
      </c>
      <c r="O282" s="107">
        <v>0</v>
      </c>
      <c r="P282" s="157"/>
      <c r="Q282" s="141"/>
      <c r="R282" s="26"/>
      <c r="S282" s="26"/>
    </row>
    <row r="283" spans="1:19" s="22" customFormat="1">
      <c r="A283" s="89" t="s">
        <v>57</v>
      </c>
      <c r="B283" s="107">
        <v>1</v>
      </c>
      <c r="C283" s="107">
        <v>0</v>
      </c>
      <c r="D283" s="107">
        <v>0</v>
      </c>
      <c r="E283" s="107">
        <v>0</v>
      </c>
      <c r="F283" s="107">
        <v>0</v>
      </c>
      <c r="G283" s="107">
        <v>0</v>
      </c>
      <c r="H283" s="107">
        <v>0</v>
      </c>
      <c r="I283" s="107">
        <v>0</v>
      </c>
      <c r="J283" s="107">
        <v>0</v>
      </c>
      <c r="K283" s="107">
        <v>0</v>
      </c>
      <c r="L283" s="107">
        <v>0</v>
      </c>
      <c r="M283" s="107">
        <v>0</v>
      </c>
      <c r="N283" s="107">
        <v>0</v>
      </c>
      <c r="O283" s="107">
        <v>0</v>
      </c>
      <c r="P283" s="157"/>
      <c r="Q283" s="141"/>
      <c r="R283" s="26"/>
      <c r="S283" s="26"/>
    </row>
    <row r="284" spans="1:19" s="22" customFormat="1">
      <c r="A284" s="89" t="s">
        <v>58</v>
      </c>
      <c r="B284" s="107">
        <v>1</v>
      </c>
      <c r="C284" s="107">
        <v>0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  <c r="J284" s="107">
        <v>0</v>
      </c>
      <c r="K284" s="107">
        <v>1</v>
      </c>
      <c r="L284" s="107">
        <v>0</v>
      </c>
      <c r="M284" s="107">
        <v>0</v>
      </c>
      <c r="N284" s="107">
        <v>0</v>
      </c>
      <c r="O284" s="107">
        <v>0</v>
      </c>
      <c r="P284" s="157"/>
      <c r="Q284" s="141"/>
      <c r="R284" s="26"/>
      <c r="S284" s="26"/>
    </row>
    <row r="285" spans="1:19" s="22" customFormat="1">
      <c r="A285" s="89" t="s">
        <v>59</v>
      </c>
      <c r="B285" s="107">
        <v>397</v>
      </c>
      <c r="C285" s="107">
        <v>56</v>
      </c>
      <c r="D285" s="107">
        <v>0</v>
      </c>
      <c r="E285" s="107">
        <v>0</v>
      </c>
      <c r="F285" s="107">
        <v>1</v>
      </c>
      <c r="G285" s="107">
        <v>0</v>
      </c>
      <c r="H285" s="107">
        <v>0</v>
      </c>
      <c r="I285" s="107">
        <v>0</v>
      </c>
      <c r="J285" s="107">
        <v>8</v>
      </c>
      <c r="K285" s="107">
        <v>9</v>
      </c>
      <c r="L285" s="107">
        <v>1</v>
      </c>
      <c r="M285" s="107">
        <v>0</v>
      </c>
      <c r="N285" s="107">
        <v>0</v>
      </c>
      <c r="O285" s="107">
        <v>0</v>
      </c>
      <c r="P285" s="157"/>
      <c r="Q285" s="141"/>
      <c r="R285" s="26"/>
      <c r="S285" s="26"/>
    </row>
    <row r="286" spans="1:19" s="22" customFormat="1">
      <c r="A286" s="89" t="s">
        <v>60</v>
      </c>
      <c r="B286" s="107">
        <v>0</v>
      </c>
      <c r="C286" s="107">
        <v>0</v>
      </c>
      <c r="D286" s="107">
        <v>0</v>
      </c>
      <c r="E286" s="107">
        <v>0</v>
      </c>
      <c r="F286" s="107">
        <v>0</v>
      </c>
      <c r="G286" s="107">
        <v>0</v>
      </c>
      <c r="H286" s="107">
        <v>0</v>
      </c>
      <c r="I286" s="107">
        <v>0</v>
      </c>
      <c r="J286" s="107">
        <v>0</v>
      </c>
      <c r="K286" s="107">
        <v>0</v>
      </c>
      <c r="L286" s="107">
        <v>0</v>
      </c>
      <c r="M286" s="107">
        <v>0</v>
      </c>
      <c r="N286" s="107">
        <v>0</v>
      </c>
      <c r="O286" s="107">
        <v>0</v>
      </c>
      <c r="P286" s="157"/>
      <c r="Q286" s="141"/>
      <c r="R286" s="26"/>
      <c r="S286" s="26"/>
    </row>
    <row r="287" spans="1:19" s="22" customFormat="1">
      <c r="A287" s="89" t="s">
        <v>61</v>
      </c>
      <c r="B287" s="107">
        <v>0</v>
      </c>
      <c r="C287" s="107">
        <v>0</v>
      </c>
      <c r="D287" s="107">
        <v>0</v>
      </c>
      <c r="E287" s="107">
        <v>0</v>
      </c>
      <c r="F287" s="107">
        <v>0</v>
      </c>
      <c r="G287" s="107">
        <v>0</v>
      </c>
      <c r="H287" s="107">
        <v>0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  <c r="N287" s="107">
        <v>0</v>
      </c>
      <c r="O287" s="107">
        <v>0</v>
      </c>
      <c r="P287" s="157"/>
      <c r="Q287" s="141"/>
      <c r="R287" s="26"/>
      <c r="S287" s="26"/>
    </row>
    <row r="288" spans="1:19" s="22" customFormat="1">
      <c r="A288" s="89" t="s">
        <v>8</v>
      </c>
      <c r="B288" s="107">
        <v>3</v>
      </c>
      <c r="C288" s="107">
        <v>2</v>
      </c>
      <c r="D288" s="107">
        <v>0</v>
      </c>
      <c r="E288" s="107">
        <v>0</v>
      </c>
      <c r="F288" s="107">
        <v>0</v>
      </c>
      <c r="G288" s="107">
        <v>0</v>
      </c>
      <c r="H288" s="107">
        <v>0</v>
      </c>
      <c r="I288" s="107">
        <v>0</v>
      </c>
      <c r="J288" s="107">
        <v>0</v>
      </c>
      <c r="K288" s="107">
        <v>0</v>
      </c>
      <c r="L288" s="107">
        <v>0</v>
      </c>
      <c r="M288" s="107">
        <v>0</v>
      </c>
      <c r="N288" s="107">
        <v>0</v>
      </c>
      <c r="O288" s="107">
        <v>0</v>
      </c>
      <c r="P288" s="157"/>
      <c r="Q288" s="141"/>
      <c r="R288" s="26"/>
      <c r="S288" s="26"/>
    </row>
    <row r="289" spans="1:19" s="22" customFormat="1">
      <c r="A289" s="89" t="s">
        <v>9</v>
      </c>
      <c r="B289" s="107">
        <v>0</v>
      </c>
      <c r="C289" s="107">
        <v>1</v>
      </c>
      <c r="D289" s="107">
        <v>0</v>
      </c>
      <c r="E289" s="107">
        <v>0</v>
      </c>
      <c r="F289" s="107">
        <v>0</v>
      </c>
      <c r="G289" s="107">
        <v>0</v>
      </c>
      <c r="H289" s="107">
        <v>0</v>
      </c>
      <c r="I289" s="107">
        <v>0</v>
      </c>
      <c r="J289" s="107">
        <v>1</v>
      </c>
      <c r="K289" s="107">
        <v>0</v>
      </c>
      <c r="L289" s="107">
        <v>0</v>
      </c>
      <c r="M289" s="107">
        <v>0</v>
      </c>
      <c r="N289" s="107">
        <v>0</v>
      </c>
      <c r="O289" s="107">
        <v>0</v>
      </c>
      <c r="P289" s="157"/>
      <c r="Q289" s="141"/>
      <c r="R289" s="26"/>
      <c r="S289" s="26"/>
    </row>
    <row r="290" spans="1:19" s="22" customFormat="1">
      <c r="A290" s="90" t="s">
        <v>268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0</v>
      </c>
      <c r="J290" s="107">
        <v>0</v>
      </c>
      <c r="K290" s="107">
        <v>0</v>
      </c>
      <c r="L290" s="107">
        <v>0</v>
      </c>
      <c r="M290" s="107">
        <v>0</v>
      </c>
      <c r="N290" s="107">
        <v>0</v>
      </c>
      <c r="O290" s="107">
        <v>0</v>
      </c>
      <c r="P290" s="157"/>
      <c r="Q290" s="141"/>
      <c r="R290" s="26"/>
      <c r="S290" s="26"/>
    </row>
    <row r="291" spans="1:19" s="22" customFormat="1">
      <c r="A291" s="90" t="s">
        <v>269</v>
      </c>
      <c r="B291" s="107">
        <v>0</v>
      </c>
      <c r="C291" s="107">
        <v>0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  <c r="N291" s="107">
        <v>0</v>
      </c>
      <c r="O291" s="107">
        <v>0</v>
      </c>
      <c r="P291" s="157"/>
      <c r="Q291" s="141"/>
      <c r="R291" s="26"/>
      <c r="S291" s="26"/>
    </row>
    <row r="292" spans="1:19" s="22" customFormat="1">
      <c r="A292" s="90" t="s">
        <v>416</v>
      </c>
      <c r="B292" s="107">
        <v>0</v>
      </c>
      <c r="C292" s="107">
        <v>0</v>
      </c>
      <c r="D292" s="107">
        <v>0</v>
      </c>
      <c r="E292" s="107">
        <v>0</v>
      </c>
      <c r="F292" s="107">
        <v>0</v>
      </c>
      <c r="G292" s="107">
        <v>0</v>
      </c>
      <c r="H292" s="107">
        <v>0</v>
      </c>
      <c r="I292" s="107">
        <v>0</v>
      </c>
      <c r="J292" s="107">
        <v>0</v>
      </c>
      <c r="K292" s="107">
        <v>0</v>
      </c>
      <c r="L292" s="107">
        <v>0</v>
      </c>
      <c r="M292" s="107">
        <v>0</v>
      </c>
      <c r="N292" s="107">
        <v>0</v>
      </c>
      <c r="O292" s="107">
        <v>0</v>
      </c>
      <c r="P292" s="157"/>
      <c r="Q292" s="141"/>
      <c r="R292" s="26"/>
      <c r="S292" s="26"/>
    </row>
    <row r="293" spans="1:19" s="22" customFormat="1">
      <c r="A293" s="90" t="s">
        <v>417</v>
      </c>
      <c r="B293" s="107">
        <v>0</v>
      </c>
      <c r="C293" s="107">
        <v>0</v>
      </c>
      <c r="D293" s="107">
        <v>0</v>
      </c>
      <c r="E293" s="107">
        <v>0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  <c r="N293" s="107">
        <v>0</v>
      </c>
      <c r="O293" s="107">
        <v>0</v>
      </c>
      <c r="P293" s="157"/>
      <c r="Q293" s="141"/>
      <c r="R293" s="26"/>
      <c r="S293" s="26"/>
    </row>
    <row r="294" spans="1:19" s="22" customFormat="1">
      <c r="A294" s="90" t="s">
        <v>418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0</v>
      </c>
      <c r="K294" s="107">
        <v>0</v>
      </c>
      <c r="L294" s="107">
        <v>0</v>
      </c>
      <c r="M294" s="107">
        <v>0</v>
      </c>
      <c r="N294" s="107">
        <v>0</v>
      </c>
      <c r="O294" s="107">
        <v>0</v>
      </c>
      <c r="P294" s="157"/>
      <c r="Q294" s="141"/>
      <c r="R294" s="26"/>
      <c r="S294" s="26"/>
    </row>
    <row r="295" spans="1:19" s="22" customFormat="1">
      <c r="A295" s="89" t="s">
        <v>428</v>
      </c>
      <c r="B295" s="107">
        <v>0</v>
      </c>
      <c r="C295" s="107">
        <v>0</v>
      </c>
      <c r="D295" s="107">
        <v>0</v>
      </c>
      <c r="E295" s="107">
        <v>0</v>
      </c>
      <c r="F295" s="107">
        <v>0</v>
      </c>
      <c r="G295" s="107">
        <v>0</v>
      </c>
      <c r="H295" s="107">
        <v>0</v>
      </c>
      <c r="I295" s="107">
        <v>0</v>
      </c>
      <c r="J295" s="107">
        <v>0</v>
      </c>
      <c r="K295" s="107">
        <v>0</v>
      </c>
      <c r="L295" s="107">
        <v>0</v>
      </c>
      <c r="M295" s="107">
        <v>0</v>
      </c>
      <c r="N295" s="107">
        <v>0</v>
      </c>
      <c r="O295" s="107">
        <v>0</v>
      </c>
      <c r="P295" s="157"/>
      <c r="Q295" s="141"/>
      <c r="R295" s="26"/>
      <c r="S295" s="26"/>
    </row>
    <row r="296" spans="1:19" s="22" customFormat="1">
      <c r="A296" s="89" t="s">
        <v>420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07">
        <v>0</v>
      </c>
      <c r="H296" s="107">
        <v>0</v>
      </c>
      <c r="I296" s="107">
        <v>0</v>
      </c>
      <c r="J296" s="107">
        <v>0</v>
      </c>
      <c r="K296" s="107">
        <v>0</v>
      </c>
      <c r="L296" s="107">
        <v>0</v>
      </c>
      <c r="M296" s="107">
        <v>0</v>
      </c>
      <c r="N296" s="107">
        <v>0</v>
      </c>
      <c r="O296" s="107">
        <v>0</v>
      </c>
      <c r="P296" s="157"/>
      <c r="Q296" s="141"/>
      <c r="R296" s="26"/>
      <c r="S296" s="26"/>
    </row>
    <row r="297" spans="1:19" s="22" customFormat="1">
      <c r="A297" s="89" t="s">
        <v>421</v>
      </c>
      <c r="B297" s="107">
        <v>0</v>
      </c>
      <c r="C297" s="107">
        <v>0</v>
      </c>
      <c r="D297" s="107">
        <v>0</v>
      </c>
      <c r="E297" s="107">
        <v>0</v>
      </c>
      <c r="F297" s="107">
        <v>0</v>
      </c>
      <c r="G297" s="107">
        <v>0</v>
      </c>
      <c r="H297" s="107">
        <v>0</v>
      </c>
      <c r="I297" s="107">
        <v>0</v>
      </c>
      <c r="J297" s="107">
        <v>0</v>
      </c>
      <c r="K297" s="107">
        <v>0</v>
      </c>
      <c r="L297" s="107">
        <v>0</v>
      </c>
      <c r="M297" s="107">
        <v>0</v>
      </c>
      <c r="N297" s="107">
        <v>0</v>
      </c>
      <c r="O297" s="107">
        <v>0</v>
      </c>
      <c r="P297" s="157"/>
      <c r="Q297" s="141"/>
      <c r="R297" s="26"/>
      <c r="S297" s="26"/>
    </row>
    <row r="298" spans="1:19" s="22" customFormat="1">
      <c r="A298" s="89" t="s">
        <v>422</v>
      </c>
      <c r="B298" s="107">
        <v>0</v>
      </c>
      <c r="C298" s="107">
        <v>0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  <c r="N298" s="107">
        <v>0</v>
      </c>
      <c r="O298" s="107">
        <v>0</v>
      </c>
      <c r="P298" s="157"/>
      <c r="Q298" s="141"/>
      <c r="R298" s="26"/>
      <c r="S298" s="26"/>
    </row>
    <row r="299" spans="1:19" s="22" customFormat="1">
      <c r="A299" s="90" t="s">
        <v>419</v>
      </c>
      <c r="B299" s="107">
        <v>0</v>
      </c>
      <c r="C299" s="107">
        <v>0</v>
      </c>
      <c r="D299" s="107">
        <v>0</v>
      </c>
      <c r="E299" s="107">
        <v>0</v>
      </c>
      <c r="F299" s="107">
        <v>0</v>
      </c>
      <c r="G299" s="107">
        <v>0</v>
      </c>
      <c r="H299" s="107">
        <v>0</v>
      </c>
      <c r="I299" s="107">
        <v>0</v>
      </c>
      <c r="J299" s="107">
        <v>0</v>
      </c>
      <c r="K299" s="107">
        <v>0</v>
      </c>
      <c r="L299" s="107">
        <v>0</v>
      </c>
      <c r="M299" s="107">
        <v>0</v>
      </c>
      <c r="N299" s="107">
        <v>0</v>
      </c>
      <c r="O299" s="107">
        <v>0</v>
      </c>
      <c r="P299" s="157"/>
      <c r="Q299" s="141"/>
      <c r="R299" s="26"/>
      <c r="S299" s="26"/>
    </row>
    <row r="300" spans="1:19" s="22" customFormat="1">
      <c r="A300" s="90" t="s">
        <v>405</v>
      </c>
      <c r="B300" s="107">
        <v>0</v>
      </c>
      <c r="C300" s="107">
        <v>0</v>
      </c>
      <c r="D300" s="107">
        <v>0</v>
      </c>
      <c r="E300" s="107">
        <v>0</v>
      </c>
      <c r="F300" s="107">
        <v>0</v>
      </c>
      <c r="G300" s="107">
        <v>0</v>
      </c>
      <c r="H300" s="107">
        <v>0</v>
      </c>
      <c r="I300" s="107">
        <v>0</v>
      </c>
      <c r="J300" s="107">
        <v>0</v>
      </c>
      <c r="K300" s="107">
        <v>0</v>
      </c>
      <c r="L300" s="107">
        <v>0</v>
      </c>
      <c r="M300" s="107">
        <v>0</v>
      </c>
      <c r="N300" s="107">
        <v>0</v>
      </c>
      <c r="O300" s="107">
        <v>0</v>
      </c>
      <c r="P300" s="157"/>
      <c r="Q300" s="141"/>
      <c r="R300" s="26"/>
      <c r="S300" s="26"/>
    </row>
    <row r="301" spans="1:19" s="22" customFormat="1">
      <c r="A301" s="89" t="s">
        <v>62</v>
      </c>
      <c r="B301" s="107">
        <v>0</v>
      </c>
      <c r="C301" s="107">
        <v>0</v>
      </c>
      <c r="D301" s="107">
        <v>0</v>
      </c>
      <c r="E301" s="107">
        <v>0</v>
      </c>
      <c r="F301" s="107">
        <v>0</v>
      </c>
      <c r="G301" s="107">
        <v>0</v>
      </c>
      <c r="H301" s="107">
        <v>0</v>
      </c>
      <c r="I301" s="107">
        <v>0</v>
      </c>
      <c r="J301" s="107">
        <v>0</v>
      </c>
      <c r="K301" s="107">
        <v>0</v>
      </c>
      <c r="L301" s="107">
        <v>0</v>
      </c>
      <c r="M301" s="107">
        <v>0</v>
      </c>
      <c r="N301" s="107">
        <v>0</v>
      </c>
      <c r="O301" s="107">
        <v>0</v>
      </c>
      <c r="P301" s="157"/>
      <c r="Q301" s="141"/>
      <c r="R301" s="26"/>
      <c r="S301" s="26"/>
    </row>
    <row r="302" spans="1:19" s="22" customFormat="1">
      <c r="A302" s="89" t="s">
        <v>63</v>
      </c>
      <c r="B302" s="107">
        <v>175</v>
      </c>
      <c r="C302" s="107">
        <v>15</v>
      </c>
      <c r="D302" s="107">
        <v>0</v>
      </c>
      <c r="E302" s="107">
        <v>0</v>
      </c>
      <c r="F302" s="107">
        <v>1</v>
      </c>
      <c r="G302" s="107">
        <v>0</v>
      </c>
      <c r="H302" s="107">
        <v>6</v>
      </c>
      <c r="I302" s="107">
        <v>1</v>
      </c>
      <c r="J302" s="107">
        <v>31</v>
      </c>
      <c r="K302" s="107">
        <v>28</v>
      </c>
      <c r="L302" s="107">
        <v>2</v>
      </c>
      <c r="M302" s="107">
        <v>0</v>
      </c>
      <c r="N302" s="107">
        <v>6</v>
      </c>
      <c r="O302" s="107">
        <v>5</v>
      </c>
      <c r="P302" s="157"/>
      <c r="Q302" s="141"/>
      <c r="R302" s="26"/>
      <c r="S302" s="26"/>
    </row>
    <row r="303" spans="1:19" s="22" customFormat="1">
      <c r="A303" s="89" t="s">
        <v>64</v>
      </c>
      <c r="B303" s="107">
        <v>15</v>
      </c>
      <c r="C303" s="107">
        <v>1</v>
      </c>
      <c r="D303" s="107">
        <v>1</v>
      </c>
      <c r="E303" s="107">
        <v>0</v>
      </c>
      <c r="F303" s="107">
        <v>0</v>
      </c>
      <c r="G303" s="107">
        <v>0</v>
      </c>
      <c r="H303" s="107">
        <v>0</v>
      </c>
      <c r="I303" s="107">
        <v>0</v>
      </c>
      <c r="J303" s="107">
        <v>0</v>
      </c>
      <c r="K303" s="107">
        <v>3</v>
      </c>
      <c r="L303" s="107">
        <v>0</v>
      </c>
      <c r="M303" s="107">
        <v>0</v>
      </c>
      <c r="N303" s="107">
        <v>0</v>
      </c>
      <c r="O303" s="107">
        <v>0</v>
      </c>
      <c r="P303" s="157"/>
      <c r="Q303" s="141"/>
      <c r="R303" s="26"/>
      <c r="S303" s="26"/>
    </row>
    <row r="304" spans="1:19" s="22" customFormat="1" ht="16.5" customHeight="1">
      <c r="A304" s="89" t="s">
        <v>65</v>
      </c>
      <c r="B304" s="107">
        <v>0</v>
      </c>
      <c r="C304" s="107">
        <v>10</v>
      </c>
      <c r="D304" s="107">
        <v>0</v>
      </c>
      <c r="E304" s="107">
        <v>0</v>
      </c>
      <c r="F304" s="107">
        <v>0</v>
      </c>
      <c r="G304" s="107">
        <v>0</v>
      </c>
      <c r="H304" s="107">
        <v>0</v>
      </c>
      <c r="I304" s="107">
        <v>0</v>
      </c>
      <c r="J304" s="107">
        <v>0</v>
      </c>
      <c r="K304" s="107">
        <v>20</v>
      </c>
      <c r="L304" s="107">
        <v>0</v>
      </c>
      <c r="M304" s="107">
        <v>1</v>
      </c>
      <c r="N304" s="107">
        <v>0</v>
      </c>
      <c r="O304" s="107">
        <v>3</v>
      </c>
      <c r="P304" s="157"/>
      <c r="Q304" s="141"/>
      <c r="R304" s="26"/>
      <c r="S304" s="26"/>
    </row>
    <row r="305" spans="1:19" s="22" customFormat="1">
      <c r="A305" s="89" t="s">
        <v>66</v>
      </c>
      <c r="B305" s="107">
        <v>5</v>
      </c>
      <c r="C305" s="107">
        <v>3</v>
      </c>
      <c r="D305" s="107">
        <v>0</v>
      </c>
      <c r="E305" s="107">
        <v>0</v>
      </c>
      <c r="F305" s="107">
        <v>1</v>
      </c>
      <c r="G305" s="107">
        <v>0</v>
      </c>
      <c r="H305" s="107">
        <v>0</v>
      </c>
      <c r="I305" s="107">
        <v>0</v>
      </c>
      <c r="J305" s="107">
        <v>2</v>
      </c>
      <c r="K305" s="107">
        <v>5</v>
      </c>
      <c r="L305" s="107">
        <v>0</v>
      </c>
      <c r="M305" s="107">
        <v>0</v>
      </c>
      <c r="N305" s="107">
        <v>0</v>
      </c>
      <c r="O305" s="107">
        <v>1</v>
      </c>
      <c r="P305" s="157"/>
      <c r="Q305" s="141"/>
      <c r="R305" s="26"/>
      <c r="S305" s="26"/>
    </row>
    <row r="306" spans="1:19" s="22" customFormat="1">
      <c r="A306" s="89" t="s">
        <v>67</v>
      </c>
      <c r="B306" s="107">
        <v>10</v>
      </c>
      <c r="C306" s="107">
        <v>1</v>
      </c>
      <c r="D306" s="107">
        <v>0</v>
      </c>
      <c r="E306" s="107">
        <v>0</v>
      </c>
      <c r="F306" s="107">
        <v>0</v>
      </c>
      <c r="G306" s="107">
        <v>0</v>
      </c>
      <c r="H306" s="107">
        <v>1</v>
      </c>
      <c r="I306" s="107">
        <v>0</v>
      </c>
      <c r="J306" s="107">
        <v>2</v>
      </c>
      <c r="K306" s="107">
        <v>1</v>
      </c>
      <c r="L306" s="107">
        <v>0</v>
      </c>
      <c r="M306" s="107">
        <v>0</v>
      </c>
      <c r="N306" s="107">
        <v>0</v>
      </c>
      <c r="O306" s="107">
        <v>0</v>
      </c>
      <c r="P306" s="157"/>
      <c r="Q306" s="141"/>
      <c r="R306" s="26"/>
      <c r="S306" s="26"/>
    </row>
    <row r="307" spans="1:19" s="22" customFormat="1" ht="16.5" customHeight="1">
      <c r="A307" s="89" t="s">
        <v>68</v>
      </c>
      <c r="B307" s="107">
        <v>2</v>
      </c>
      <c r="C307" s="107">
        <v>2</v>
      </c>
      <c r="D307" s="107">
        <v>0</v>
      </c>
      <c r="E307" s="107">
        <v>0</v>
      </c>
      <c r="F307" s="107">
        <v>0</v>
      </c>
      <c r="G307" s="107">
        <v>0</v>
      </c>
      <c r="H307" s="107">
        <v>0</v>
      </c>
      <c r="I307" s="107">
        <v>0</v>
      </c>
      <c r="J307" s="107">
        <v>1</v>
      </c>
      <c r="K307" s="107">
        <v>0</v>
      </c>
      <c r="L307" s="107">
        <v>0</v>
      </c>
      <c r="M307" s="107">
        <v>0</v>
      </c>
      <c r="N307" s="107">
        <v>0</v>
      </c>
      <c r="O307" s="107">
        <v>0</v>
      </c>
      <c r="P307" s="157"/>
      <c r="Q307" s="141"/>
      <c r="R307" s="26"/>
      <c r="S307" s="26"/>
    </row>
    <row r="308" spans="1:19" s="22" customFormat="1">
      <c r="A308" s="26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57"/>
      <c r="Q308" s="141"/>
      <c r="R308" s="26"/>
      <c r="S308" s="26"/>
    </row>
    <row r="309" spans="1:19" s="22" customFormat="1">
      <c r="A309" s="126"/>
      <c r="B309" s="157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  <c r="Q309" s="141"/>
      <c r="R309" s="26"/>
      <c r="S309" s="26"/>
    </row>
    <row r="310" spans="1:19" s="22" customFormat="1">
      <c r="A310" s="170" t="s">
        <v>302</v>
      </c>
      <c r="B310" s="172" t="s">
        <v>139</v>
      </c>
      <c r="C310" s="172"/>
      <c r="D310" s="172" t="s">
        <v>140</v>
      </c>
      <c r="E310" s="172"/>
      <c r="F310" s="172" t="s">
        <v>141</v>
      </c>
      <c r="G310" s="172"/>
      <c r="H310" s="172" t="s">
        <v>144</v>
      </c>
      <c r="I310" s="172"/>
      <c r="J310" s="172" t="s">
        <v>145</v>
      </c>
      <c r="K310" s="172"/>
      <c r="L310" s="172" t="s">
        <v>146</v>
      </c>
      <c r="M310" s="172"/>
      <c r="N310" s="172" t="s">
        <v>147</v>
      </c>
      <c r="O310" s="172"/>
      <c r="P310" s="157"/>
      <c r="Q310" s="141"/>
      <c r="R310" s="26"/>
      <c r="S310" s="26"/>
    </row>
    <row r="311" spans="1:19" s="22" customFormat="1">
      <c r="A311" s="171"/>
      <c r="B311" s="156" t="s">
        <v>3</v>
      </c>
      <c r="C311" s="156" t="s">
        <v>4</v>
      </c>
      <c r="D311" s="156" t="s">
        <v>3</v>
      </c>
      <c r="E311" s="156" t="s">
        <v>4</v>
      </c>
      <c r="F311" s="156" t="s">
        <v>3</v>
      </c>
      <c r="G311" s="156" t="s">
        <v>4</v>
      </c>
      <c r="H311" s="156" t="s">
        <v>3</v>
      </c>
      <c r="I311" s="156" t="s">
        <v>4</v>
      </c>
      <c r="J311" s="156" t="s">
        <v>3</v>
      </c>
      <c r="K311" s="156" t="s">
        <v>4</v>
      </c>
      <c r="L311" s="156" t="s">
        <v>3</v>
      </c>
      <c r="M311" s="156" t="s">
        <v>4</v>
      </c>
      <c r="N311" s="156" t="s">
        <v>3</v>
      </c>
      <c r="O311" s="156" t="s">
        <v>4</v>
      </c>
      <c r="P311" s="39"/>
      <c r="Q311" s="39"/>
      <c r="R311" s="26"/>
      <c r="S311" s="26"/>
    </row>
    <row r="312" spans="1:19" s="22" customFormat="1">
      <c r="A312" s="92" t="s">
        <v>52</v>
      </c>
      <c r="B312" s="105">
        <v>1</v>
      </c>
      <c r="C312" s="105">
        <v>0</v>
      </c>
      <c r="D312" s="105">
        <v>6</v>
      </c>
      <c r="E312" s="105">
        <v>1</v>
      </c>
      <c r="F312" s="105">
        <v>1</v>
      </c>
      <c r="G312" s="105">
        <v>0</v>
      </c>
      <c r="H312" s="105">
        <v>1</v>
      </c>
      <c r="I312" s="105">
        <v>0</v>
      </c>
      <c r="J312" s="105">
        <v>3</v>
      </c>
      <c r="K312" s="105">
        <v>1</v>
      </c>
      <c r="L312" s="105">
        <v>6</v>
      </c>
      <c r="M312" s="105">
        <v>0</v>
      </c>
      <c r="N312" s="105">
        <v>4</v>
      </c>
      <c r="O312" s="105">
        <v>2</v>
      </c>
      <c r="P312" s="157"/>
      <c r="Q312" s="141"/>
      <c r="R312" s="26"/>
      <c r="S312" s="26"/>
    </row>
    <row r="313" spans="1:19" s="22" customFormat="1">
      <c r="A313" s="89" t="s">
        <v>53</v>
      </c>
      <c r="B313" s="107">
        <v>0</v>
      </c>
      <c r="C313" s="107">
        <v>0</v>
      </c>
      <c r="D313" s="107">
        <v>0</v>
      </c>
      <c r="E313" s="107">
        <v>0</v>
      </c>
      <c r="F313" s="107">
        <v>0</v>
      </c>
      <c r="G313" s="107">
        <v>0</v>
      </c>
      <c r="H313" s="107">
        <v>0</v>
      </c>
      <c r="I313" s="107">
        <v>0</v>
      </c>
      <c r="J313" s="107">
        <v>0</v>
      </c>
      <c r="K313" s="107">
        <v>0</v>
      </c>
      <c r="L313" s="107">
        <v>0</v>
      </c>
      <c r="M313" s="107">
        <v>0</v>
      </c>
      <c r="N313" s="107">
        <v>0</v>
      </c>
      <c r="O313" s="107">
        <v>0</v>
      </c>
      <c r="P313" s="157"/>
      <c r="Q313" s="141"/>
      <c r="R313" s="26"/>
      <c r="S313" s="26"/>
    </row>
    <row r="314" spans="1:19" s="22" customFormat="1">
      <c r="A314" s="89" t="s">
        <v>54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07">
        <v>0</v>
      </c>
      <c r="H314" s="107">
        <v>1</v>
      </c>
      <c r="I314" s="107">
        <v>0</v>
      </c>
      <c r="J314" s="107">
        <v>0</v>
      </c>
      <c r="K314" s="107">
        <v>0</v>
      </c>
      <c r="L314" s="107">
        <v>3</v>
      </c>
      <c r="M314" s="107">
        <v>0</v>
      </c>
      <c r="N314" s="107">
        <v>0</v>
      </c>
      <c r="O314" s="107">
        <v>0</v>
      </c>
      <c r="P314" s="157"/>
      <c r="Q314" s="141"/>
      <c r="R314" s="26"/>
      <c r="S314" s="26"/>
    </row>
    <row r="315" spans="1:19" s="22" customFormat="1">
      <c r="A315" s="89" t="s">
        <v>55</v>
      </c>
      <c r="B315" s="107">
        <v>0</v>
      </c>
      <c r="C315" s="107">
        <v>0</v>
      </c>
      <c r="D315" s="107">
        <v>0</v>
      </c>
      <c r="E315" s="107">
        <v>0</v>
      </c>
      <c r="F315" s="107">
        <v>0</v>
      </c>
      <c r="G315" s="107">
        <v>0</v>
      </c>
      <c r="H315" s="107">
        <v>0</v>
      </c>
      <c r="I315" s="107">
        <v>0</v>
      </c>
      <c r="J315" s="107">
        <v>2</v>
      </c>
      <c r="K315" s="107">
        <v>0</v>
      </c>
      <c r="L315" s="107">
        <v>0</v>
      </c>
      <c r="M315" s="107">
        <v>0</v>
      </c>
      <c r="N315" s="107">
        <v>1</v>
      </c>
      <c r="O315" s="107">
        <v>0</v>
      </c>
      <c r="P315" s="157"/>
      <c r="Q315" s="141"/>
      <c r="R315" s="26"/>
      <c r="S315" s="26"/>
    </row>
    <row r="316" spans="1:19" s="22" customFormat="1">
      <c r="A316" s="89" t="s">
        <v>56</v>
      </c>
      <c r="B316" s="107">
        <v>0</v>
      </c>
      <c r="C316" s="107">
        <v>0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0</v>
      </c>
      <c r="J316" s="107">
        <v>0</v>
      </c>
      <c r="K316" s="107">
        <v>0</v>
      </c>
      <c r="L316" s="107">
        <v>0</v>
      </c>
      <c r="M316" s="107">
        <v>0</v>
      </c>
      <c r="N316" s="107">
        <v>0</v>
      </c>
      <c r="O316" s="107">
        <v>0</v>
      </c>
      <c r="P316" s="157"/>
      <c r="Q316" s="141"/>
      <c r="R316" s="26"/>
      <c r="S316" s="26"/>
    </row>
    <row r="317" spans="1:19" s="22" customFormat="1">
      <c r="A317" s="89" t="s">
        <v>57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  <c r="J317" s="107">
        <v>0</v>
      </c>
      <c r="K317" s="107">
        <v>0</v>
      </c>
      <c r="L317" s="107">
        <v>0</v>
      </c>
      <c r="M317" s="107">
        <v>0</v>
      </c>
      <c r="N317" s="107">
        <v>0</v>
      </c>
      <c r="O317" s="107">
        <v>0</v>
      </c>
      <c r="P317" s="157"/>
      <c r="Q317" s="141"/>
      <c r="R317" s="26"/>
      <c r="S317" s="26"/>
    </row>
    <row r="318" spans="1:19" s="22" customFormat="1">
      <c r="A318" s="89" t="s">
        <v>58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07">
        <v>0</v>
      </c>
      <c r="H318" s="107">
        <v>0</v>
      </c>
      <c r="I318" s="107">
        <v>0</v>
      </c>
      <c r="J318" s="107">
        <v>0</v>
      </c>
      <c r="K318" s="107">
        <v>0</v>
      </c>
      <c r="L318" s="107">
        <v>0</v>
      </c>
      <c r="M318" s="107">
        <v>0</v>
      </c>
      <c r="N318" s="107">
        <v>0</v>
      </c>
      <c r="O318" s="107">
        <v>0</v>
      </c>
      <c r="P318" s="157"/>
      <c r="Q318" s="141"/>
      <c r="R318" s="26"/>
      <c r="S318" s="26"/>
    </row>
    <row r="319" spans="1:19" s="22" customFormat="1">
      <c r="A319" s="89" t="s">
        <v>59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  <c r="J319" s="107">
        <v>0</v>
      </c>
      <c r="K319" s="107">
        <v>0</v>
      </c>
      <c r="L319" s="107">
        <v>0</v>
      </c>
      <c r="M319" s="107">
        <v>0</v>
      </c>
      <c r="N319" s="107">
        <v>0</v>
      </c>
      <c r="O319" s="107">
        <v>0</v>
      </c>
      <c r="P319" s="157"/>
      <c r="Q319" s="141"/>
      <c r="R319" s="26"/>
      <c r="S319" s="26"/>
    </row>
    <row r="320" spans="1:19" s="22" customFormat="1">
      <c r="A320" s="89" t="s">
        <v>60</v>
      </c>
      <c r="B320" s="107">
        <v>0</v>
      </c>
      <c r="C320" s="107">
        <v>0</v>
      </c>
      <c r="D320" s="107">
        <v>0</v>
      </c>
      <c r="E320" s="107">
        <v>0</v>
      </c>
      <c r="F320" s="107">
        <v>0</v>
      </c>
      <c r="G320" s="107">
        <v>0</v>
      </c>
      <c r="H320" s="107">
        <v>0</v>
      </c>
      <c r="I320" s="107">
        <v>0</v>
      </c>
      <c r="J320" s="107">
        <v>0</v>
      </c>
      <c r="K320" s="107">
        <v>0</v>
      </c>
      <c r="L320" s="107">
        <v>0</v>
      </c>
      <c r="M320" s="107">
        <v>0</v>
      </c>
      <c r="N320" s="107">
        <v>0</v>
      </c>
      <c r="O320" s="107">
        <v>0</v>
      </c>
      <c r="P320" s="157"/>
      <c r="Q320" s="141"/>
      <c r="R320" s="26"/>
      <c r="S320" s="26"/>
    </row>
    <row r="321" spans="1:19" s="22" customFormat="1">
      <c r="A321" s="89" t="s">
        <v>61</v>
      </c>
      <c r="B321" s="107">
        <v>0</v>
      </c>
      <c r="C321" s="107">
        <v>0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  <c r="J321" s="107">
        <v>0</v>
      </c>
      <c r="K321" s="107">
        <v>0</v>
      </c>
      <c r="L321" s="107">
        <v>0</v>
      </c>
      <c r="M321" s="107">
        <v>0</v>
      </c>
      <c r="N321" s="107">
        <v>0</v>
      </c>
      <c r="O321" s="107">
        <v>0</v>
      </c>
      <c r="P321" s="157"/>
      <c r="Q321" s="141"/>
      <c r="R321" s="26"/>
      <c r="S321" s="26"/>
    </row>
    <row r="322" spans="1:19" s="22" customFormat="1">
      <c r="A322" s="89" t="s">
        <v>8</v>
      </c>
      <c r="B322" s="107">
        <v>0</v>
      </c>
      <c r="C322" s="107">
        <v>0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0</v>
      </c>
      <c r="J322" s="107">
        <v>0</v>
      </c>
      <c r="K322" s="107">
        <v>0</v>
      </c>
      <c r="L322" s="107">
        <v>0</v>
      </c>
      <c r="M322" s="107">
        <v>0</v>
      </c>
      <c r="N322" s="107">
        <v>0</v>
      </c>
      <c r="O322" s="107">
        <v>0</v>
      </c>
      <c r="P322" s="157"/>
      <c r="Q322" s="141"/>
      <c r="R322" s="26"/>
      <c r="S322" s="26"/>
    </row>
    <row r="323" spans="1:19" s="22" customFormat="1">
      <c r="A323" s="89" t="s">
        <v>9</v>
      </c>
      <c r="B323" s="107">
        <v>0</v>
      </c>
      <c r="C323" s="107">
        <v>0</v>
      </c>
      <c r="D323" s="107">
        <v>1</v>
      </c>
      <c r="E323" s="107">
        <v>0</v>
      </c>
      <c r="F323" s="107">
        <v>0</v>
      </c>
      <c r="G323" s="107">
        <v>0</v>
      </c>
      <c r="H323" s="107">
        <v>0</v>
      </c>
      <c r="I323" s="107">
        <v>0</v>
      </c>
      <c r="J323" s="107">
        <v>0</v>
      </c>
      <c r="K323" s="107">
        <v>0</v>
      </c>
      <c r="L323" s="107">
        <v>0</v>
      </c>
      <c r="M323" s="107">
        <v>0</v>
      </c>
      <c r="N323" s="107">
        <v>0</v>
      </c>
      <c r="O323" s="107">
        <v>0</v>
      </c>
      <c r="P323" s="157"/>
      <c r="Q323" s="141"/>
      <c r="R323" s="26"/>
      <c r="S323" s="26"/>
    </row>
    <row r="324" spans="1:19" s="22" customFormat="1">
      <c r="A324" s="90" t="s">
        <v>268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  <c r="J324" s="107">
        <v>0</v>
      </c>
      <c r="K324" s="107">
        <v>0</v>
      </c>
      <c r="L324" s="107">
        <v>0</v>
      </c>
      <c r="M324" s="107">
        <v>0</v>
      </c>
      <c r="N324" s="107">
        <v>0</v>
      </c>
      <c r="O324" s="107">
        <v>0</v>
      </c>
      <c r="P324" s="157"/>
      <c r="Q324" s="141"/>
      <c r="R324" s="26"/>
      <c r="S324" s="26"/>
    </row>
    <row r="325" spans="1:19" s="22" customFormat="1">
      <c r="A325" s="90" t="s">
        <v>269</v>
      </c>
      <c r="B325" s="107">
        <v>0</v>
      </c>
      <c r="C325" s="107">
        <v>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  <c r="J325" s="107">
        <v>0</v>
      </c>
      <c r="K325" s="107">
        <v>0</v>
      </c>
      <c r="L325" s="107">
        <v>0</v>
      </c>
      <c r="M325" s="107">
        <v>0</v>
      </c>
      <c r="N325" s="107">
        <v>0</v>
      </c>
      <c r="O325" s="107">
        <v>0</v>
      </c>
      <c r="P325" s="157"/>
      <c r="Q325" s="141"/>
      <c r="R325" s="26"/>
      <c r="S325" s="26"/>
    </row>
    <row r="326" spans="1:19" s="22" customFormat="1">
      <c r="A326" s="90" t="s">
        <v>416</v>
      </c>
      <c r="B326" s="107">
        <v>0</v>
      </c>
      <c r="C326" s="107">
        <v>0</v>
      </c>
      <c r="D326" s="107">
        <v>0</v>
      </c>
      <c r="E326" s="107">
        <v>0</v>
      </c>
      <c r="F326" s="107">
        <v>0</v>
      </c>
      <c r="G326" s="107">
        <v>0</v>
      </c>
      <c r="H326" s="107">
        <v>0</v>
      </c>
      <c r="I326" s="107">
        <v>0</v>
      </c>
      <c r="J326" s="107">
        <v>0</v>
      </c>
      <c r="K326" s="107">
        <v>0</v>
      </c>
      <c r="L326" s="107">
        <v>0</v>
      </c>
      <c r="M326" s="107">
        <v>0</v>
      </c>
      <c r="N326" s="107">
        <v>0</v>
      </c>
      <c r="O326" s="107">
        <v>0</v>
      </c>
      <c r="P326" s="157"/>
      <c r="Q326" s="141"/>
      <c r="R326" s="26"/>
      <c r="S326" s="26"/>
    </row>
    <row r="327" spans="1:19" s="22" customFormat="1">
      <c r="A327" s="90" t="s">
        <v>417</v>
      </c>
      <c r="B327" s="107">
        <v>0</v>
      </c>
      <c r="C327" s="107">
        <v>0</v>
      </c>
      <c r="D327" s="107">
        <v>0</v>
      </c>
      <c r="E327" s="107">
        <v>0</v>
      </c>
      <c r="F327" s="107">
        <v>0</v>
      </c>
      <c r="G327" s="107">
        <v>0</v>
      </c>
      <c r="H327" s="107">
        <v>0</v>
      </c>
      <c r="I327" s="107">
        <v>0</v>
      </c>
      <c r="J327" s="107">
        <v>0</v>
      </c>
      <c r="K327" s="107">
        <v>0</v>
      </c>
      <c r="L327" s="107">
        <v>0</v>
      </c>
      <c r="M327" s="107">
        <v>0</v>
      </c>
      <c r="N327" s="107">
        <v>0</v>
      </c>
      <c r="O327" s="107">
        <v>0</v>
      </c>
      <c r="P327" s="157"/>
      <c r="Q327" s="141"/>
      <c r="R327" s="26"/>
      <c r="S327" s="26"/>
    </row>
    <row r="328" spans="1:19" s="22" customFormat="1">
      <c r="A328" s="90" t="s">
        <v>418</v>
      </c>
      <c r="B328" s="107">
        <v>0</v>
      </c>
      <c r="C328" s="107">
        <v>0</v>
      </c>
      <c r="D328" s="107">
        <v>0</v>
      </c>
      <c r="E328" s="107">
        <v>0</v>
      </c>
      <c r="F328" s="107">
        <v>0</v>
      </c>
      <c r="G328" s="107">
        <v>0</v>
      </c>
      <c r="H328" s="107">
        <v>0</v>
      </c>
      <c r="I328" s="107">
        <v>0</v>
      </c>
      <c r="J328" s="107">
        <v>0</v>
      </c>
      <c r="K328" s="107">
        <v>0</v>
      </c>
      <c r="L328" s="107">
        <v>0</v>
      </c>
      <c r="M328" s="107">
        <v>0</v>
      </c>
      <c r="N328" s="107">
        <v>0</v>
      </c>
      <c r="O328" s="107">
        <v>0</v>
      </c>
      <c r="P328" s="157"/>
      <c r="Q328" s="141"/>
      <c r="R328" s="26"/>
      <c r="S328" s="26"/>
    </row>
    <row r="329" spans="1:19" s="22" customFormat="1">
      <c r="A329" s="89" t="s">
        <v>428</v>
      </c>
      <c r="B329" s="107">
        <v>0</v>
      </c>
      <c r="C329" s="107">
        <v>0</v>
      </c>
      <c r="D329" s="107">
        <v>0</v>
      </c>
      <c r="E329" s="107">
        <v>0</v>
      </c>
      <c r="F329" s="107">
        <v>0</v>
      </c>
      <c r="G329" s="107">
        <v>0</v>
      </c>
      <c r="H329" s="107">
        <v>0</v>
      </c>
      <c r="I329" s="107">
        <v>0</v>
      </c>
      <c r="J329" s="107">
        <v>0</v>
      </c>
      <c r="K329" s="107">
        <v>0</v>
      </c>
      <c r="L329" s="107">
        <v>0</v>
      </c>
      <c r="M329" s="107">
        <v>0</v>
      </c>
      <c r="N329" s="107">
        <v>0</v>
      </c>
      <c r="O329" s="107">
        <v>0</v>
      </c>
      <c r="P329" s="157"/>
      <c r="Q329" s="141"/>
      <c r="R329" s="26"/>
      <c r="S329" s="26"/>
    </row>
    <row r="330" spans="1:19" s="22" customFormat="1">
      <c r="A330" s="89" t="s">
        <v>420</v>
      </c>
      <c r="B330" s="107">
        <v>0</v>
      </c>
      <c r="C330" s="107">
        <v>0</v>
      </c>
      <c r="D330" s="107">
        <v>0</v>
      </c>
      <c r="E330" s="107">
        <v>0</v>
      </c>
      <c r="F330" s="107">
        <v>0</v>
      </c>
      <c r="G330" s="107">
        <v>0</v>
      </c>
      <c r="H330" s="107">
        <v>0</v>
      </c>
      <c r="I330" s="107">
        <v>0</v>
      </c>
      <c r="J330" s="107">
        <v>0</v>
      </c>
      <c r="K330" s="107">
        <v>0</v>
      </c>
      <c r="L330" s="107">
        <v>0</v>
      </c>
      <c r="M330" s="107">
        <v>0</v>
      </c>
      <c r="N330" s="107">
        <v>0</v>
      </c>
      <c r="O330" s="107">
        <v>0</v>
      </c>
      <c r="P330" s="157"/>
      <c r="Q330" s="141"/>
      <c r="R330" s="26"/>
      <c r="S330" s="26"/>
    </row>
    <row r="331" spans="1:19" s="22" customFormat="1">
      <c r="A331" s="89" t="s">
        <v>421</v>
      </c>
      <c r="B331" s="107">
        <v>0</v>
      </c>
      <c r="C331" s="107">
        <v>0</v>
      </c>
      <c r="D331" s="107">
        <v>0</v>
      </c>
      <c r="E331" s="107">
        <v>0</v>
      </c>
      <c r="F331" s="107">
        <v>0</v>
      </c>
      <c r="G331" s="107">
        <v>0</v>
      </c>
      <c r="H331" s="107">
        <v>0</v>
      </c>
      <c r="I331" s="107">
        <v>0</v>
      </c>
      <c r="J331" s="107">
        <v>0</v>
      </c>
      <c r="K331" s="107">
        <v>0</v>
      </c>
      <c r="L331" s="107">
        <v>0</v>
      </c>
      <c r="M331" s="107">
        <v>0</v>
      </c>
      <c r="N331" s="107">
        <v>0</v>
      </c>
      <c r="O331" s="107">
        <v>0</v>
      </c>
      <c r="P331" s="157"/>
      <c r="Q331" s="141"/>
      <c r="R331" s="26"/>
      <c r="S331" s="26"/>
    </row>
    <row r="332" spans="1:19" s="22" customFormat="1">
      <c r="A332" s="89" t="s">
        <v>422</v>
      </c>
      <c r="B332" s="107">
        <v>0</v>
      </c>
      <c r="C332" s="107">
        <v>0</v>
      </c>
      <c r="D332" s="107">
        <v>0</v>
      </c>
      <c r="E332" s="107">
        <v>0</v>
      </c>
      <c r="F332" s="107">
        <v>0</v>
      </c>
      <c r="G332" s="107">
        <v>0</v>
      </c>
      <c r="H332" s="107">
        <v>0</v>
      </c>
      <c r="I332" s="107">
        <v>0</v>
      </c>
      <c r="J332" s="107">
        <v>0</v>
      </c>
      <c r="K332" s="107">
        <v>0</v>
      </c>
      <c r="L332" s="107">
        <v>0</v>
      </c>
      <c r="M332" s="107">
        <v>0</v>
      </c>
      <c r="N332" s="107">
        <v>0</v>
      </c>
      <c r="O332" s="107">
        <v>0</v>
      </c>
      <c r="P332" s="157"/>
      <c r="Q332" s="141"/>
      <c r="R332" s="26"/>
      <c r="S332" s="26"/>
    </row>
    <row r="333" spans="1:19" s="22" customFormat="1">
      <c r="A333" s="90" t="s">
        <v>419</v>
      </c>
      <c r="B333" s="107">
        <v>0</v>
      </c>
      <c r="C333" s="107">
        <v>0</v>
      </c>
      <c r="D333" s="107">
        <v>0</v>
      </c>
      <c r="E333" s="107">
        <v>0</v>
      </c>
      <c r="F333" s="107">
        <v>0</v>
      </c>
      <c r="G333" s="107">
        <v>0</v>
      </c>
      <c r="H333" s="107">
        <v>0</v>
      </c>
      <c r="I333" s="107">
        <v>0</v>
      </c>
      <c r="J333" s="107">
        <v>0</v>
      </c>
      <c r="K333" s="107">
        <v>0</v>
      </c>
      <c r="L333" s="107">
        <v>0</v>
      </c>
      <c r="M333" s="107">
        <v>0</v>
      </c>
      <c r="N333" s="107">
        <v>0</v>
      </c>
      <c r="O333" s="107">
        <v>0</v>
      </c>
      <c r="P333" s="157"/>
      <c r="Q333" s="141"/>
      <c r="R333" s="26"/>
      <c r="S333" s="26"/>
    </row>
    <row r="334" spans="1:19" s="22" customFormat="1" ht="16.5" customHeight="1">
      <c r="A334" s="90" t="s">
        <v>405</v>
      </c>
      <c r="B334" s="107">
        <v>0</v>
      </c>
      <c r="C334" s="107">
        <v>0</v>
      </c>
      <c r="D334" s="107">
        <v>0</v>
      </c>
      <c r="E334" s="107">
        <v>0</v>
      </c>
      <c r="F334" s="107">
        <v>0</v>
      </c>
      <c r="G334" s="107">
        <v>0</v>
      </c>
      <c r="H334" s="107">
        <v>0</v>
      </c>
      <c r="I334" s="107">
        <v>0</v>
      </c>
      <c r="J334" s="107">
        <v>0</v>
      </c>
      <c r="K334" s="107">
        <v>0</v>
      </c>
      <c r="L334" s="107">
        <v>0</v>
      </c>
      <c r="M334" s="107">
        <v>0</v>
      </c>
      <c r="N334" s="107">
        <v>0</v>
      </c>
      <c r="O334" s="107">
        <v>0</v>
      </c>
      <c r="P334" s="157"/>
      <c r="Q334" s="141"/>
      <c r="R334" s="26"/>
      <c r="S334" s="26"/>
    </row>
    <row r="335" spans="1:19" s="22" customFormat="1">
      <c r="A335" s="89" t="s">
        <v>62</v>
      </c>
      <c r="B335" s="107">
        <v>0</v>
      </c>
      <c r="C335" s="107">
        <v>0</v>
      </c>
      <c r="D335" s="107">
        <v>0</v>
      </c>
      <c r="E335" s="107">
        <v>0</v>
      </c>
      <c r="F335" s="107">
        <v>0</v>
      </c>
      <c r="G335" s="107">
        <v>0</v>
      </c>
      <c r="H335" s="107">
        <v>0</v>
      </c>
      <c r="I335" s="107">
        <v>0</v>
      </c>
      <c r="J335" s="107">
        <v>0</v>
      </c>
      <c r="K335" s="107">
        <v>0</v>
      </c>
      <c r="L335" s="107">
        <v>0</v>
      </c>
      <c r="M335" s="107">
        <v>0</v>
      </c>
      <c r="N335" s="107">
        <v>0</v>
      </c>
      <c r="O335" s="107">
        <v>0</v>
      </c>
      <c r="P335" s="157"/>
      <c r="Q335" s="141"/>
      <c r="R335" s="26"/>
      <c r="S335" s="26"/>
    </row>
    <row r="336" spans="1:19" s="22" customFormat="1">
      <c r="A336" s="89" t="s">
        <v>63</v>
      </c>
      <c r="B336" s="107">
        <v>1</v>
      </c>
      <c r="C336" s="107">
        <v>0</v>
      </c>
      <c r="D336" s="107">
        <v>4</v>
      </c>
      <c r="E336" s="107">
        <v>1</v>
      </c>
      <c r="F336" s="107">
        <v>0</v>
      </c>
      <c r="G336" s="107">
        <v>0</v>
      </c>
      <c r="H336" s="107">
        <v>0</v>
      </c>
      <c r="I336" s="107">
        <v>0</v>
      </c>
      <c r="J336" s="107">
        <v>0</v>
      </c>
      <c r="K336" s="107">
        <v>1</v>
      </c>
      <c r="L336" s="107">
        <v>2</v>
      </c>
      <c r="M336" s="107">
        <v>0</v>
      </c>
      <c r="N336" s="107">
        <v>3</v>
      </c>
      <c r="O336" s="107">
        <v>1</v>
      </c>
      <c r="P336" s="157"/>
      <c r="Q336" s="141"/>
      <c r="R336" s="26"/>
      <c r="S336" s="26"/>
    </row>
    <row r="337" spans="1:19" s="22" customFormat="1" ht="16.5" customHeight="1">
      <c r="A337" s="89" t="s">
        <v>64</v>
      </c>
      <c r="B337" s="107">
        <v>0</v>
      </c>
      <c r="C337" s="107">
        <v>0</v>
      </c>
      <c r="D337" s="107">
        <v>1</v>
      </c>
      <c r="E337" s="107">
        <v>0</v>
      </c>
      <c r="F337" s="107">
        <v>0</v>
      </c>
      <c r="G337" s="107">
        <v>0</v>
      </c>
      <c r="H337" s="107">
        <v>0</v>
      </c>
      <c r="I337" s="107">
        <v>0</v>
      </c>
      <c r="J337" s="107">
        <v>0</v>
      </c>
      <c r="K337" s="107">
        <v>0</v>
      </c>
      <c r="L337" s="107">
        <v>1</v>
      </c>
      <c r="M337" s="107">
        <v>0</v>
      </c>
      <c r="N337" s="107">
        <v>0</v>
      </c>
      <c r="O337" s="107">
        <v>0</v>
      </c>
      <c r="P337" s="157"/>
      <c r="Q337" s="141"/>
      <c r="R337" s="26"/>
      <c r="S337" s="26"/>
    </row>
    <row r="338" spans="1:19" s="22" customFormat="1">
      <c r="A338" s="89" t="s">
        <v>65</v>
      </c>
      <c r="B338" s="107">
        <v>0</v>
      </c>
      <c r="C338" s="107">
        <v>0</v>
      </c>
      <c r="D338" s="107">
        <v>0</v>
      </c>
      <c r="E338" s="107">
        <v>0</v>
      </c>
      <c r="F338" s="107">
        <v>0</v>
      </c>
      <c r="G338" s="107">
        <v>0</v>
      </c>
      <c r="H338" s="107">
        <v>0</v>
      </c>
      <c r="I338" s="107">
        <v>0</v>
      </c>
      <c r="J338" s="107">
        <v>0</v>
      </c>
      <c r="K338" s="107">
        <v>0</v>
      </c>
      <c r="L338" s="107">
        <v>0</v>
      </c>
      <c r="M338" s="107">
        <v>0</v>
      </c>
      <c r="N338" s="107">
        <v>0</v>
      </c>
      <c r="O338" s="107">
        <v>1</v>
      </c>
      <c r="P338" s="157"/>
      <c r="Q338" s="141"/>
      <c r="R338" s="26"/>
      <c r="S338" s="26"/>
    </row>
    <row r="339" spans="1:19" s="22" customFormat="1">
      <c r="A339" s="89" t="s">
        <v>66</v>
      </c>
      <c r="B339" s="107">
        <v>0</v>
      </c>
      <c r="C339" s="107">
        <v>0</v>
      </c>
      <c r="D339" s="107">
        <v>0</v>
      </c>
      <c r="E339" s="107">
        <v>0</v>
      </c>
      <c r="F339" s="107">
        <v>1</v>
      </c>
      <c r="G339" s="107">
        <v>0</v>
      </c>
      <c r="H339" s="107">
        <v>0</v>
      </c>
      <c r="I339" s="107">
        <v>0</v>
      </c>
      <c r="J339" s="107">
        <v>0</v>
      </c>
      <c r="K339" s="107">
        <v>0</v>
      </c>
      <c r="L339" s="107">
        <v>0</v>
      </c>
      <c r="M339" s="107">
        <v>0</v>
      </c>
      <c r="N339" s="107">
        <v>0</v>
      </c>
      <c r="O339" s="107">
        <v>0</v>
      </c>
      <c r="P339" s="157"/>
      <c r="Q339" s="141"/>
      <c r="R339" s="26"/>
      <c r="S339" s="26"/>
    </row>
    <row r="340" spans="1:19" s="22" customFormat="1">
      <c r="A340" s="89" t="s">
        <v>67</v>
      </c>
      <c r="B340" s="107">
        <v>0</v>
      </c>
      <c r="C340" s="107">
        <v>0</v>
      </c>
      <c r="D340" s="107">
        <v>0</v>
      </c>
      <c r="E340" s="107">
        <v>0</v>
      </c>
      <c r="F340" s="107">
        <v>0</v>
      </c>
      <c r="G340" s="107">
        <v>0</v>
      </c>
      <c r="H340" s="107">
        <v>0</v>
      </c>
      <c r="I340" s="107">
        <v>0</v>
      </c>
      <c r="J340" s="107">
        <v>1</v>
      </c>
      <c r="K340" s="107">
        <v>0</v>
      </c>
      <c r="L340" s="107">
        <v>0</v>
      </c>
      <c r="M340" s="107">
        <v>0</v>
      </c>
      <c r="N340" s="107">
        <v>0</v>
      </c>
      <c r="O340" s="107">
        <v>0</v>
      </c>
      <c r="P340" s="157"/>
      <c r="Q340" s="141"/>
      <c r="R340" s="26"/>
      <c r="S340" s="26"/>
    </row>
    <row r="341" spans="1:19" s="22" customFormat="1">
      <c r="A341" s="89" t="s">
        <v>68</v>
      </c>
      <c r="B341" s="107">
        <v>0</v>
      </c>
      <c r="C341" s="107">
        <v>0</v>
      </c>
      <c r="D341" s="107">
        <v>0</v>
      </c>
      <c r="E341" s="107">
        <v>0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7">
        <v>0</v>
      </c>
      <c r="M341" s="107">
        <v>0</v>
      </c>
      <c r="N341" s="107">
        <v>0</v>
      </c>
      <c r="O341" s="107">
        <v>0</v>
      </c>
      <c r="P341" s="157"/>
      <c r="Q341" s="141"/>
      <c r="R341" s="26"/>
      <c r="S341" s="26"/>
    </row>
    <row r="342" spans="1:19" s="22" customFormat="1">
      <c r="A342" s="26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57"/>
      <c r="Q342" s="141"/>
      <c r="R342" s="26"/>
      <c r="S342" s="26"/>
    </row>
    <row r="343" spans="1:19" s="22" customFormat="1">
      <c r="A343" s="126"/>
      <c r="B343" s="157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  <c r="Q343" s="141"/>
      <c r="R343" s="26"/>
      <c r="S343" s="26"/>
    </row>
    <row r="344" spans="1:19" s="22" customFormat="1">
      <c r="A344" s="170" t="s">
        <v>302</v>
      </c>
      <c r="B344" s="172" t="s">
        <v>148</v>
      </c>
      <c r="C344" s="172"/>
      <c r="D344" s="172" t="s">
        <v>149</v>
      </c>
      <c r="E344" s="172"/>
      <c r="F344" s="172" t="s">
        <v>150</v>
      </c>
      <c r="G344" s="172"/>
      <c r="H344" s="172" t="s">
        <v>151</v>
      </c>
      <c r="I344" s="172"/>
      <c r="J344" s="172" t="s">
        <v>153</v>
      </c>
      <c r="K344" s="172"/>
      <c r="L344" s="172" t="s">
        <v>154</v>
      </c>
      <c r="M344" s="172"/>
      <c r="N344" s="172" t="s">
        <v>155</v>
      </c>
      <c r="O344" s="172"/>
      <c r="P344" s="157"/>
      <c r="Q344" s="141"/>
      <c r="R344" s="26"/>
      <c r="S344" s="26"/>
    </row>
    <row r="345" spans="1:19" s="22" customFormat="1">
      <c r="A345" s="171"/>
      <c r="B345" s="156" t="s">
        <v>3</v>
      </c>
      <c r="C345" s="156" t="s">
        <v>4</v>
      </c>
      <c r="D345" s="156" t="s">
        <v>3</v>
      </c>
      <c r="E345" s="156" t="s">
        <v>4</v>
      </c>
      <c r="F345" s="156" t="s">
        <v>3</v>
      </c>
      <c r="G345" s="156" t="s">
        <v>4</v>
      </c>
      <c r="H345" s="156" t="s">
        <v>3</v>
      </c>
      <c r="I345" s="156" t="s">
        <v>4</v>
      </c>
      <c r="J345" s="156" t="s">
        <v>3</v>
      </c>
      <c r="K345" s="156" t="s">
        <v>4</v>
      </c>
      <c r="L345" s="156" t="s">
        <v>3</v>
      </c>
      <c r="M345" s="156" t="s">
        <v>4</v>
      </c>
      <c r="N345" s="156" t="s">
        <v>3</v>
      </c>
      <c r="O345" s="156" t="s">
        <v>4</v>
      </c>
      <c r="P345" s="39"/>
      <c r="Q345" s="39"/>
      <c r="R345" s="26"/>
      <c r="S345" s="26"/>
    </row>
    <row r="346" spans="1:19" s="22" customFormat="1">
      <c r="A346" s="92" t="s">
        <v>52</v>
      </c>
      <c r="B346" s="105">
        <v>7</v>
      </c>
      <c r="C346" s="105">
        <v>0</v>
      </c>
      <c r="D346" s="105">
        <v>1</v>
      </c>
      <c r="E346" s="105">
        <v>0</v>
      </c>
      <c r="F346" s="105">
        <v>5</v>
      </c>
      <c r="G346" s="105">
        <v>1</v>
      </c>
      <c r="H346" s="105">
        <v>5</v>
      </c>
      <c r="I346" s="105">
        <v>1</v>
      </c>
      <c r="J346" s="105">
        <v>744</v>
      </c>
      <c r="K346" s="105">
        <v>193</v>
      </c>
      <c r="L346" s="105">
        <v>5</v>
      </c>
      <c r="M346" s="105">
        <v>6</v>
      </c>
      <c r="N346" s="105">
        <v>1</v>
      </c>
      <c r="O346" s="105">
        <v>0</v>
      </c>
      <c r="P346" s="157"/>
      <c r="Q346" s="141"/>
      <c r="R346" s="26"/>
      <c r="S346" s="26"/>
    </row>
    <row r="347" spans="1:19" s="22" customFormat="1">
      <c r="A347" s="89" t="s">
        <v>53</v>
      </c>
      <c r="B347" s="107">
        <v>0</v>
      </c>
      <c r="C347" s="107">
        <v>0</v>
      </c>
      <c r="D347" s="107">
        <v>0</v>
      </c>
      <c r="E347" s="107">
        <v>0</v>
      </c>
      <c r="F347" s="107">
        <v>0</v>
      </c>
      <c r="G347" s="107">
        <v>0</v>
      </c>
      <c r="H347" s="107">
        <v>0</v>
      </c>
      <c r="I347" s="107">
        <v>0</v>
      </c>
      <c r="J347" s="107">
        <v>0</v>
      </c>
      <c r="K347" s="107">
        <v>0</v>
      </c>
      <c r="L347" s="107">
        <v>0</v>
      </c>
      <c r="M347" s="107">
        <v>0</v>
      </c>
      <c r="N347" s="107">
        <v>0</v>
      </c>
      <c r="O347" s="107">
        <v>0</v>
      </c>
      <c r="P347" s="157"/>
      <c r="Q347" s="141"/>
      <c r="R347" s="26"/>
      <c r="S347" s="26"/>
    </row>
    <row r="348" spans="1:19" s="22" customFormat="1">
      <c r="A348" s="89" t="s">
        <v>54</v>
      </c>
      <c r="B348" s="107">
        <v>1</v>
      </c>
      <c r="C348" s="107">
        <v>0</v>
      </c>
      <c r="D348" s="107">
        <v>0</v>
      </c>
      <c r="E348" s="107">
        <v>0</v>
      </c>
      <c r="F348" s="107">
        <v>0</v>
      </c>
      <c r="G348" s="107">
        <v>0</v>
      </c>
      <c r="H348" s="107">
        <v>2</v>
      </c>
      <c r="I348" s="107">
        <v>0</v>
      </c>
      <c r="J348" s="107">
        <v>60</v>
      </c>
      <c r="K348" s="107">
        <v>10</v>
      </c>
      <c r="L348" s="107">
        <v>1</v>
      </c>
      <c r="M348" s="107">
        <v>0</v>
      </c>
      <c r="N348" s="107">
        <v>0</v>
      </c>
      <c r="O348" s="107">
        <v>0</v>
      </c>
      <c r="P348" s="157"/>
      <c r="Q348" s="141"/>
      <c r="R348" s="26"/>
      <c r="S348" s="26"/>
    </row>
    <row r="349" spans="1:19" s="22" customFormat="1">
      <c r="A349" s="89" t="s">
        <v>55</v>
      </c>
      <c r="B349" s="107">
        <v>1</v>
      </c>
      <c r="C349" s="107">
        <v>0</v>
      </c>
      <c r="D349" s="107">
        <v>0</v>
      </c>
      <c r="E349" s="107">
        <v>0</v>
      </c>
      <c r="F349" s="107">
        <v>0</v>
      </c>
      <c r="G349" s="107">
        <v>0</v>
      </c>
      <c r="H349" s="107">
        <v>0</v>
      </c>
      <c r="I349" s="107">
        <v>0</v>
      </c>
      <c r="J349" s="107">
        <v>18</v>
      </c>
      <c r="K349" s="107">
        <v>0</v>
      </c>
      <c r="L349" s="107">
        <v>1</v>
      </c>
      <c r="M349" s="107">
        <v>0</v>
      </c>
      <c r="N349" s="107">
        <v>0</v>
      </c>
      <c r="O349" s="107">
        <v>0</v>
      </c>
      <c r="P349" s="157"/>
      <c r="Q349" s="141"/>
      <c r="R349" s="26"/>
      <c r="S349" s="26"/>
    </row>
    <row r="350" spans="1:19" s="22" customFormat="1">
      <c r="A350" s="89" t="s">
        <v>56</v>
      </c>
      <c r="B350" s="107">
        <v>0</v>
      </c>
      <c r="C350" s="107">
        <v>0</v>
      </c>
      <c r="D350" s="107">
        <v>0</v>
      </c>
      <c r="E350" s="107">
        <v>0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1</v>
      </c>
      <c r="L350" s="107">
        <v>0</v>
      </c>
      <c r="M350" s="107">
        <v>0</v>
      </c>
      <c r="N350" s="107">
        <v>0</v>
      </c>
      <c r="O350" s="107">
        <v>0</v>
      </c>
      <c r="P350" s="157"/>
      <c r="Q350" s="141"/>
      <c r="R350" s="26"/>
      <c r="S350" s="26"/>
    </row>
    <row r="351" spans="1:19" s="22" customFormat="1">
      <c r="A351" s="89" t="s">
        <v>57</v>
      </c>
      <c r="B351" s="107">
        <v>0</v>
      </c>
      <c r="C351" s="107">
        <v>0</v>
      </c>
      <c r="D351" s="107">
        <v>0</v>
      </c>
      <c r="E351" s="107">
        <v>0</v>
      </c>
      <c r="F351" s="107">
        <v>0</v>
      </c>
      <c r="G351" s="107">
        <v>0</v>
      </c>
      <c r="H351" s="107">
        <v>0</v>
      </c>
      <c r="I351" s="107">
        <v>0</v>
      </c>
      <c r="J351" s="107">
        <v>0</v>
      </c>
      <c r="K351" s="107">
        <v>0</v>
      </c>
      <c r="L351" s="107">
        <v>0</v>
      </c>
      <c r="M351" s="107">
        <v>0</v>
      </c>
      <c r="N351" s="107">
        <v>0</v>
      </c>
      <c r="O351" s="107">
        <v>0</v>
      </c>
      <c r="P351" s="157"/>
      <c r="Q351" s="141"/>
      <c r="R351" s="26"/>
      <c r="S351" s="26"/>
    </row>
    <row r="352" spans="1:19" s="22" customFormat="1">
      <c r="A352" s="89" t="s">
        <v>58</v>
      </c>
      <c r="B352" s="107">
        <v>0</v>
      </c>
      <c r="C352" s="107">
        <v>0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1</v>
      </c>
      <c r="K352" s="107">
        <v>0</v>
      </c>
      <c r="L352" s="107">
        <v>0</v>
      </c>
      <c r="M352" s="107">
        <v>0</v>
      </c>
      <c r="N352" s="107">
        <v>0</v>
      </c>
      <c r="O352" s="107">
        <v>0</v>
      </c>
      <c r="P352" s="157"/>
      <c r="Q352" s="141"/>
      <c r="R352" s="26"/>
      <c r="S352" s="26"/>
    </row>
    <row r="353" spans="1:19" s="22" customFormat="1">
      <c r="A353" s="89" t="s">
        <v>59</v>
      </c>
      <c r="B353" s="107">
        <v>0</v>
      </c>
      <c r="C353" s="107">
        <v>0</v>
      </c>
      <c r="D353" s="107">
        <v>1</v>
      </c>
      <c r="E353" s="107">
        <v>0</v>
      </c>
      <c r="F353" s="107">
        <v>0</v>
      </c>
      <c r="G353" s="107">
        <v>0</v>
      </c>
      <c r="H353" s="107">
        <v>1</v>
      </c>
      <c r="I353" s="107">
        <v>1</v>
      </c>
      <c r="J353" s="107">
        <v>471</v>
      </c>
      <c r="K353" s="107">
        <v>104</v>
      </c>
      <c r="L353" s="107">
        <v>1</v>
      </c>
      <c r="M353" s="107">
        <v>1</v>
      </c>
      <c r="N353" s="107">
        <v>0</v>
      </c>
      <c r="O353" s="107">
        <v>0</v>
      </c>
      <c r="P353" s="157"/>
      <c r="Q353" s="141"/>
      <c r="R353" s="26"/>
      <c r="S353" s="26"/>
    </row>
    <row r="354" spans="1:19" s="22" customFormat="1">
      <c r="A354" s="89" t="s">
        <v>60</v>
      </c>
      <c r="B354" s="107">
        <v>0</v>
      </c>
      <c r="C354" s="107">
        <v>0</v>
      </c>
      <c r="D354" s="107">
        <v>0</v>
      </c>
      <c r="E354" s="107">
        <v>0</v>
      </c>
      <c r="F354" s="107">
        <v>0</v>
      </c>
      <c r="G354" s="107">
        <v>0</v>
      </c>
      <c r="H354" s="107">
        <v>0</v>
      </c>
      <c r="I354" s="107">
        <v>0</v>
      </c>
      <c r="J354" s="107">
        <v>0</v>
      </c>
      <c r="K354" s="107">
        <v>0</v>
      </c>
      <c r="L354" s="107">
        <v>0</v>
      </c>
      <c r="M354" s="107">
        <v>0</v>
      </c>
      <c r="N354" s="107">
        <v>0</v>
      </c>
      <c r="O354" s="107">
        <v>0</v>
      </c>
      <c r="P354" s="157"/>
      <c r="Q354" s="141"/>
      <c r="R354" s="26"/>
      <c r="S354" s="26"/>
    </row>
    <row r="355" spans="1:19" s="22" customFormat="1">
      <c r="A355" s="89" t="s">
        <v>61</v>
      </c>
      <c r="B355" s="107">
        <v>0</v>
      </c>
      <c r="C355" s="107">
        <v>0</v>
      </c>
      <c r="D355" s="107">
        <v>0</v>
      </c>
      <c r="E355" s="107">
        <v>0</v>
      </c>
      <c r="F355" s="107">
        <v>0</v>
      </c>
      <c r="G355" s="107">
        <v>0</v>
      </c>
      <c r="H355" s="107">
        <v>0</v>
      </c>
      <c r="I355" s="107">
        <v>0</v>
      </c>
      <c r="J355" s="107">
        <v>0</v>
      </c>
      <c r="K355" s="107">
        <v>0</v>
      </c>
      <c r="L355" s="107">
        <v>0</v>
      </c>
      <c r="M355" s="107">
        <v>0</v>
      </c>
      <c r="N355" s="107">
        <v>0</v>
      </c>
      <c r="O355" s="107">
        <v>0</v>
      </c>
      <c r="P355" s="157"/>
      <c r="Q355" s="141"/>
      <c r="R355" s="26"/>
      <c r="S355" s="26"/>
    </row>
    <row r="356" spans="1:19" s="22" customFormat="1">
      <c r="A356" s="89" t="s">
        <v>8</v>
      </c>
      <c r="B356" s="107">
        <v>0</v>
      </c>
      <c r="C356" s="107">
        <v>0</v>
      </c>
      <c r="D356" s="107">
        <v>0</v>
      </c>
      <c r="E356" s="107">
        <v>0</v>
      </c>
      <c r="F356" s="107">
        <v>1</v>
      </c>
      <c r="G356" s="107">
        <v>0</v>
      </c>
      <c r="H356" s="107">
        <v>0</v>
      </c>
      <c r="I356" s="107">
        <v>0</v>
      </c>
      <c r="J356" s="107">
        <v>11</v>
      </c>
      <c r="K356" s="107">
        <v>1</v>
      </c>
      <c r="L356" s="107">
        <v>0</v>
      </c>
      <c r="M356" s="107">
        <v>0</v>
      </c>
      <c r="N356" s="107">
        <v>0</v>
      </c>
      <c r="O356" s="107">
        <v>0</v>
      </c>
      <c r="P356" s="157"/>
      <c r="Q356" s="141"/>
      <c r="R356" s="26"/>
      <c r="S356" s="26"/>
    </row>
    <row r="357" spans="1:19" s="22" customFormat="1">
      <c r="A357" s="89" t="s">
        <v>9</v>
      </c>
      <c r="B357" s="107">
        <v>0</v>
      </c>
      <c r="C357" s="107">
        <v>0</v>
      </c>
      <c r="D357" s="107">
        <v>0</v>
      </c>
      <c r="E357" s="107">
        <v>0</v>
      </c>
      <c r="F357" s="107">
        <v>0</v>
      </c>
      <c r="G357" s="107">
        <v>0</v>
      </c>
      <c r="H357" s="107">
        <v>0</v>
      </c>
      <c r="I357" s="107">
        <v>0</v>
      </c>
      <c r="J357" s="107">
        <v>1</v>
      </c>
      <c r="K357" s="107">
        <v>0</v>
      </c>
      <c r="L357" s="107">
        <v>0</v>
      </c>
      <c r="M357" s="107">
        <v>0</v>
      </c>
      <c r="N357" s="107">
        <v>0</v>
      </c>
      <c r="O357" s="107">
        <v>0</v>
      </c>
      <c r="P357" s="157"/>
      <c r="Q357" s="141"/>
      <c r="R357" s="26"/>
      <c r="S357" s="26"/>
    </row>
    <row r="358" spans="1:19" s="22" customFormat="1">
      <c r="A358" s="90" t="s">
        <v>268</v>
      </c>
      <c r="B358" s="107">
        <v>0</v>
      </c>
      <c r="C358" s="107">
        <v>0</v>
      </c>
      <c r="D358" s="107">
        <v>0</v>
      </c>
      <c r="E358" s="107">
        <v>0</v>
      </c>
      <c r="F358" s="107">
        <v>0</v>
      </c>
      <c r="G358" s="107">
        <v>0</v>
      </c>
      <c r="H358" s="107">
        <v>0</v>
      </c>
      <c r="I358" s="107">
        <v>0</v>
      </c>
      <c r="J358" s="107">
        <v>0</v>
      </c>
      <c r="K358" s="107">
        <v>0</v>
      </c>
      <c r="L358" s="107">
        <v>0</v>
      </c>
      <c r="M358" s="107">
        <v>0</v>
      </c>
      <c r="N358" s="107">
        <v>0</v>
      </c>
      <c r="O358" s="107">
        <v>0</v>
      </c>
      <c r="P358" s="157"/>
      <c r="Q358" s="141"/>
      <c r="R358" s="26"/>
      <c r="S358" s="26"/>
    </row>
    <row r="359" spans="1:19" s="22" customFormat="1">
      <c r="A359" s="90" t="s">
        <v>269</v>
      </c>
      <c r="B359" s="107">
        <v>0</v>
      </c>
      <c r="C359" s="107">
        <v>0</v>
      </c>
      <c r="D359" s="107">
        <v>0</v>
      </c>
      <c r="E359" s="107">
        <v>0</v>
      </c>
      <c r="F359" s="107">
        <v>0</v>
      </c>
      <c r="G359" s="107">
        <v>0</v>
      </c>
      <c r="H359" s="107">
        <v>0</v>
      </c>
      <c r="I359" s="107">
        <v>0</v>
      </c>
      <c r="J359" s="107">
        <v>0</v>
      </c>
      <c r="K359" s="107">
        <v>0</v>
      </c>
      <c r="L359" s="107">
        <v>0</v>
      </c>
      <c r="M359" s="107">
        <v>0</v>
      </c>
      <c r="N359" s="107">
        <v>0</v>
      </c>
      <c r="O359" s="107">
        <v>0</v>
      </c>
      <c r="P359" s="157"/>
      <c r="Q359" s="141"/>
      <c r="R359" s="26"/>
      <c r="S359" s="26"/>
    </row>
    <row r="360" spans="1:19" s="22" customFormat="1">
      <c r="A360" s="90" t="s">
        <v>416</v>
      </c>
      <c r="B360" s="107">
        <v>0</v>
      </c>
      <c r="C360" s="107">
        <v>0</v>
      </c>
      <c r="D360" s="107">
        <v>0</v>
      </c>
      <c r="E360" s="107">
        <v>0</v>
      </c>
      <c r="F360" s="107">
        <v>0</v>
      </c>
      <c r="G360" s="107">
        <v>0</v>
      </c>
      <c r="H360" s="107">
        <v>0</v>
      </c>
      <c r="I360" s="107">
        <v>0</v>
      </c>
      <c r="J360" s="107">
        <v>0</v>
      </c>
      <c r="K360" s="107">
        <v>0</v>
      </c>
      <c r="L360" s="107">
        <v>0</v>
      </c>
      <c r="M360" s="107">
        <v>0</v>
      </c>
      <c r="N360" s="107">
        <v>0</v>
      </c>
      <c r="O360" s="107">
        <v>0</v>
      </c>
      <c r="P360" s="157"/>
      <c r="Q360" s="141"/>
      <c r="R360" s="26"/>
      <c r="S360" s="26"/>
    </row>
    <row r="361" spans="1:19" s="22" customFormat="1">
      <c r="A361" s="90" t="s">
        <v>417</v>
      </c>
      <c r="B361" s="107">
        <v>0</v>
      </c>
      <c r="C361" s="107">
        <v>0</v>
      </c>
      <c r="D361" s="107">
        <v>0</v>
      </c>
      <c r="E361" s="107">
        <v>0</v>
      </c>
      <c r="F361" s="107">
        <v>0</v>
      </c>
      <c r="G361" s="107">
        <v>0</v>
      </c>
      <c r="H361" s="107">
        <v>0</v>
      </c>
      <c r="I361" s="107">
        <v>0</v>
      </c>
      <c r="J361" s="107">
        <v>0</v>
      </c>
      <c r="K361" s="107">
        <v>0</v>
      </c>
      <c r="L361" s="107">
        <v>0</v>
      </c>
      <c r="M361" s="107">
        <v>0</v>
      </c>
      <c r="N361" s="107">
        <v>0</v>
      </c>
      <c r="O361" s="107">
        <v>0</v>
      </c>
      <c r="P361" s="157"/>
      <c r="Q361" s="141"/>
      <c r="R361" s="26"/>
      <c r="S361" s="26"/>
    </row>
    <row r="362" spans="1:19" s="22" customFormat="1">
      <c r="A362" s="90" t="s">
        <v>418</v>
      </c>
      <c r="B362" s="107">
        <v>0</v>
      </c>
      <c r="C362" s="107">
        <v>0</v>
      </c>
      <c r="D362" s="107">
        <v>0</v>
      </c>
      <c r="E362" s="107">
        <v>0</v>
      </c>
      <c r="F362" s="107">
        <v>0</v>
      </c>
      <c r="G362" s="107">
        <v>0</v>
      </c>
      <c r="H362" s="107">
        <v>0</v>
      </c>
      <c r="I362" s="107">
        <v>0</v>
      </c>
      <c r="J362" s="107">
        <v>0</v>
      </c>
      <c r="K362" s="107">
        <v>0</v>
      </c>
      <c r="L362" s="107">
        <v>0</v>
      </c>
      <c r="M362" s="107">
        <v>0</v>
      </c>
      <c r="N362" s="107">
        <v>0</v>
      </c>
      <c r="O362" s="107">
        <v>0</v>
      </c>
      <c r="P362" s="157"/>
      <c r="Q362" s="141"/>
      <c r="R362" s="26"/>
      <c r="S362" s="26"/>
    </row>
    <row r="363" spans="1:19" s="22" customFormat="1">
      <c r="A363" s="89" t="s">
        <v>428</v>
      </c>
      <c r="B363" s="107">
        <v>0</v>
      </c>
      <c r="C363" s="107">
        <v>0</v>
      </c>
      <c r="D363" s="107">
        <v>0</v>
      </c>
      <c r="E363" s="107">
        <v>0</v>
      </c>
      <c r="F363" s="107">
        <v>0</v>
      </c>
      <c r="G363" s="107">
        <v>0</v>
      </c>
      <c r="H363" s="107">
        <v>0</v>
      </c>
      <c r="I363" s="107">
        <v>0</v>
      </c>
      <c r="J363" s="107">
        <v>0</v>
      </c>
      <c r="K363" s="107">
        <v>0</v>
      </c>
      <c r="L363" s="107">
        <v>0</v>
      </c>
      <c r="M363" s="107">
        <v>0</v>
      </c>
      <c r="N363" s="107">
        <v>0</v>
      </c>
      <c r="O363" s="107">
        <v>0</v>
      </c>
      <c r="P363" s="157"/>
      <c r="Q363" s="141"/>
      <c r="R363" s="26"/>
      <c r="S363" s="26"/>
    </row>
    <row r="364" spans="1:19" s="22" customFormat="1" ht="16.5" customHeight="1">
      <c r="A364" s="89" t="s">
        <v>420</v>
      </c>
      <c r="B364" s="107">
        <v>0</v>
      </c>
      <c r="C364" s="107">
        <v>0</v>
      </c>
      <c r="D364" s="107">
        <v>0</v>
      </c>
      <c r="E364" s="107">
        <v>0</v>
      </c>
      <c r="F364" s="107">
        <v>0</v>
      </c>
      <c r="G364" s="107">
        <v>0</v>
      </c>
      <c r="H364" s="107">
        <v>0</v>
      </c>
      <c r="I364" s="107">
        <v>0</v>
      </c>
      <c r="J364" s="107">
        <v>0</v>
      </c>
      <c r="K364" s="107">
        <v>0</v>
      </c>
      <c r="L364" s="107">
        <v>0</v>
      </c>
      <c r="M364" s="107">
        <v>0</v>
      </c>
      <c r="N364" s="107">
        <v>0</v>
      </c>
      <c r="O364" s="107">
        <v>0</v>
      </c>
      <c r="P364" s="157"/>
      <c r="Q364" s="141"/>
      <c r="R364" s="26"/>
      <c r="S364" s="26"/>
    </row>
    <row r="365" spans="1:19" s="22" customFormat="1">
      <c r="A365" s="89" t="s">
        <v>421</v>
      </c>
      <c r="B365" s="107">
        <v>0</v>
      </c>
      <c r="C365" s="107">
        <v>0</v>
      </c>
      <c r="D365" s="107">
        <v>0</v>
      </c>
      <c r="E365" s="107">
        <v>0</v>
      </c>
      <c r="F365" s="107">
        <v>0</v>
      </c>
      <c r="G365" s="107">
        <v>0</v>
      </c>
      <c r="H365" s="107">
        <v>0</v>
      </c>
      <c r="I365" s="107">
        <v>0</v>
      </c>
      <c r="J365" s="107">
        <v>0</v>
      </c>
      <c r="K365" s="107">
        <v>0</v>
      </c>
      <c r="L365" s="107">
        <v>0</v>
      </c>
      <c r="M365" s="107">
        <v>0</v>
      </c>
      <c r="N365" s="107">
        <v>0</v>
      </c>
      <c r="O365" s="107">
        <v>0</v>
      </c>
      <c r="P365" s="157"/>
      <c r="Q365" s="141"/>
      <c r="R365" s="26"/>
      <c r="S365" s="26"/>
    </row>
    <row r="366" spans="1:19" s="22" customFormat="1">
      <c r="A366" s="89" t="s">
        <v>422</v>
      </c>
      <c r="B366" s="107">
        <v>0</v>
      </c>
      <c r="C366" s="107">
        <v>0</v>
      </c>
      <c r="D366" s="107">
        <v>0</v>
      </c>
      <c r="E366" s="107">
        <v>0</v>
      </c>
      <c r="F366" s="107">
        <v>0</v>
      </c>
      <c r="G366" s="107">
        <v>0</v>
      </c>
      <c r="H366" s="107">
        <v>0</v>
      </c>
      <c r="I366" s="107">
        <v>0</v>
      </c>
      <c r="J366" s="107">
        <v>0</v>
      </c>
      <c r="K366" s="107">
        <v>0</v>
      </c>
      <c r="L366" s="107">
        <v>0</v>
      </c>
      <c r="M366" s="107">
        <v>0</v>
      </c>
      <c r="N366" s="107">
        <v>0</v>
      </c>
      <c r="O366" s="107">
        <v>0</v>
      </c>
      <c r="P366" s="157"/>
      <c r="Q366" s="141"/>
      <c r="R366" s="26"/>
      <c r="S366" s="26"/>
    </row>
    <row r="367" spans="1:19" s="22" customFormat="1" ht="16.5" customHeight="1">
      <c r="A367" s="90" t="s">
        <v>419</v>
      </c>
      <c r="B367" s="107">
        <v>0</v>
      </c>
      <c r="C367" s="107">
        <v>0</v>
      </c>
      <c r="D367" s="107">
        <v>0</v>
      </c>
      <c r="E367" s="107">
        <v>0</v>
      </c>
      <c r="F367" s="107">
        <v>0</v>
      </c>
      <c r="G367" s="107">
        <v>0</v>
      </c>
      <c r="H367" s="107">
        <v>0</v>
      </c>
      <c r="I367" s="107">
        <v>0</v>
      </c>
      <c r="J367" s="107">
        <v>0</v>
      </c>
      <c r="K367" s="107">
        <v>0</v>
      </c>
      <c r="L367" s="107">
        <v>0</v>
      </c>
      <c r="M367" s="107">
        <v>0</v>
      </c>
      <c r="N367" s="107">
        <v>0</v>
      </c>
      <c r="O367" s="107">
        <v>0</v>
      </c>
      <c r="P367" s="157"/>
      <c r="Q367" s="141"/>
      <c r="R367" s="26"/>
      <c r="S367" s="26"/>
    </row>
    <row r="368" spans="1:19" s="22" customFormat="1">
      <c r="A368" s="90" t="s">
        <v>405</v>
      </c>
      <c r="B368" s="107">
        <v>0</v>
      </c>
      <c r="C368" s="107">
        <v>0</v>
      </c>
      <c r="D368" s="107">
        <v>0</v>
      </c>
      <c r="E368" s="107">
        <v>0</v>
      </c>
      <c r="F368" s="107">
        <v>0</v>
      </c>
      <c r="G368" s="107">
        <v>0</v>
      </c>
      <c r="H368" s="107">
        <v>0</v>
      </c>
      <c r="I368" s="107">
        <v>0</v>
      </c>
      <c r="J368" s="107">
        <v>0</v>
      </c>
      <c r="K368" s="107">
        <v>0</v>
      </c>
      <c r="L368" s="107">
        <v>0</v>
      </c>
      <c r="M368" s="107">
        <v>0</v>
      </c>
      <c r="N368" s="107">
        <v>0</v>
      </c>
      <c r="O368" s="107">
        <v>0</v>
      </c>
      <c r="P368" s="157"/>
      <c r="Q368" s="141"/>
      <c r="R368" s="26"/>
      <c r="S368" s="26"/>
    </row>
    <row r="369" spans="1:19" s="22" customFormat="1">
      <c r="A369" s="89" t="s">
        <v>62</v>
      </c>
      <c r="B369" s="107">
        <v>0</v>
      </c>
      <c r="C369" s="107">
        <v>0</v>
      </c>
      <c r="D369" s="107">
        <v>0</v>
      </c>
      <c r="E369" s="107">
        <v>0</v>
      </c>
      <c r="F369" s="107">
        <v>0</v>
      </c>
      <c r="G369" s="107">
        <v>0</v>
      </c>
      <c r="H369" s="107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  <c r="N369" s="107">
        <v>0</v>
      </c>
      <c r="O369" s="107">
        <v>0</v>
      </c>
      <c r="P369" s="157"/>
      <c r="Q369" s="141"/>
      <c r="R369" s="26"/>
      <c r="S369" s="26"/>
    </row>
    <row r="370" spans="1:19" s="22" customFormat="1">
      <c r="A370" s="89" t="s">
        <v>63</v>
      </c>
      <c r="B370" s="107">
        <v>4</v>
      </c>
      <c r="C370" s="107">
        <v>0</v>
      </c>
      <c r="D370" s="107">
        <v>0</v>
      </c>
      <c r="E370" s="107">
        <v>0</v>
      </c>
      <c r="F370" s="107">
        <v>3</v>
      </c>
      <c r="G370" s="107">
        <v>0</v>
      </c>
      <c r="H370" s="107">
        <v>2</v>
      </c>
      <c r="I370" s="107">
        <v>0</v>
      </c>
      <c r="J370" s="107">
        <v>152</v>
      </c>
      <c r="K370" s="107">
        <v>32</v>
      </c>
      <c r="L370" s="107">
        <v>1</v>
      </c>
      <c r="M370" s="107">
        <v>1</v>
      </c>
      <c r="N370" s="107">
        <v>1</v>
      </c>
      <c r="O370" s="107">
        <v>0</v>
      </c>
      <c r="P370" s="157"/>
      <c r="Q370" s="141"/>
      <c r="R370" s="26"/>
      <c r="S370" s="26"/>
    </row>
    <row r="371" spans="1:19" s="22" customFormat="1">
      <c r="A371" s="89" t="s">
        <v>64</v>
      </c>
      <c r="B371" s="107">
        <v>0</v>
      </c>
      <c r="C371" s="107">
        <v>0</v>
      </c>
      <c r="D371" s="107">
        <v>0</v>
      </c>
      <c r="E371" s="107">
        <v>0</v>
      </c>
      <c r="F371" s="107">
        <v>0</v>
      </c>
      <c r="G371" s="107">
        <v>0</v>
      </c>
      <c r="H371" s="107">
        <v>0</v>
      </c>
      <c r="I371" s="107">
        <v>0</v>
      </c>
      <c r="J371" s="107">
        <v>16</v>
      </c>
      <c r="K371" s="107">
        <v>1</v>
      </c>
      <c r="L371" s="107">
        <v>0</v>
      </c>
      <c r="M371" s="107">
        <v>0</v>
      </c>
      <c r="N371" s="107">
        <v>0</v>
      </c>
      <c r="O371" s="107">
        <v>0</v>
      </c>
      <c r="P371" s="157"/>
      <c r="Q371" s="141"/>
      <c r="R371" s="26"/>
      <c r="S371" s="26"/>
    </row>
    <row r="372" spans="1:19" s="22" customFormat="1">
      <c r="A372" s="89" t="s">
        <v>65</v>
      </c>
      <c r="B372" s="107">
        <v>0</v>
      </c>
      <c r="C372" s="107">
        <v>0</v>
      </c>
      <c r="D372" s="107">
        <v>0</v>
      </c>
      <c r="E372" s="107">
        <v>0</v>
      </c>
      <c r="F372" s="107">
        <v>0</v>
      </c>
      <c r="G372" s="107">
        <v>1</v>
      </c>
      <c r="H372" s="107">
        <v>0</v>
      </c>
      <c r="I372" s="107">
        <v>0</v>
      </c>
      <c r="J372" s="107">
        <v>0</v>
      </c>
      <c r="K372" s="107">
        <v>41</v>
      </c>
      <c r="L372" s="107">
        <v>0</v>
      </c>
      <c r="M372" s="107">
        <v>4</v>
      </c>
      <c r="N372" s="107">
        <v>0</v>
      </c>
      <c r="O372" s="107">
        <v>0</v>
      </c>
      <c r="P372" s="157"/>
      <c r="Q372" s="141"/>
      <c r="R372" s="26"/>
      <c r="S372" s="26"/>
    </row>
    <row r="373" spans="1:19" s="22" customFormat="1">
      <c r="A373" s="89" t="s">
        <v>66</v>
      </c>
      <c r="B373" s="107">
        <v>1</v>
      </c>
      <c r="C373" s="107">
        <v>0</v>
      </c>
      <c r="D373" s="107">
        <v>0</v>
      </c>
      <c r="E373" s="107">
        <v>0</v>
      </c>
      <c r="F373" s="107">
        <v>1</v>
      </c>
      <c r="G373" s="107">
        <v>0</v>
      </c>
      <c r="H373" s="107">
        <v>0</v>
      </c>
      <c r="I373" s="107">
        <v>0</v>
      </c>
      <c r="J373" s="107">
        <v>6</v>
      </c>
      <c r="K373" s="107">
        <v>1</v>
      </c>
      <c r="L373" s="107">
        <v>1</v>
      </c>
      <c r="M373" s="107">
        <v>0</v>
      </c>
      <c r="N373" s="107">
        <v>0</v>
      </c>
      <c r="O373" s="107">
        <v>0</v>
      </c>
      <c r="P373" s="157"/>
      <c r="Q373" s="141"/>
      <c r="R373" s="26"/>
      <c r="S373" s="26"/>
    </row>
    <row r="374" spans="1:19" s="22" customFormat="1">
      <c r="A374" s="89" t="s">
        <v>67</v>
      </c>
      <c r="B374" s="107">
        <v>0</v>
      </c>
      <c r="C374" s="107">
        <v>0</v>
      </c>
      <c r="D374" s="107">
        <v>0</v>
      </c>
      <c r="E374" s="107">
        <v>0</v>
      </c>
      <c r="F374" s="107">
        <v>0</v>
      </c>
      <c r="G374" s="107">
        <v>0</v>
      </c>
      <c r="H374" s="107">
        <v>0</v>
      </c>
      <c r="I374" s="107">
        <v>0</v>
      </c>
      <c r="J374" s="107">
        <v>8</v>
      </c>
      <c r="K374" s="107">
        <v>1</v>
      </c>
      <c r="L374" s="107">
        <v>0</v>
      </c>
      <c r="M374" s="107">
        <v>0</v>
      </c>
      <c r="N374" s="107">
        <v>0</v>
      </c>
      <c r="O374" s="107">
        <v>0</v>
      </c>
      <c r="P374" s="157"/>
      <c r="Q374" s="141"/>
      <c r="R374" s="26"/>
      <c r="S374" s="26"/>
    </row>
    <row r="375" spans="1:19" s="22" customFormat="1">
      <c r="A375" s="89" t="s">
        <v>68</v>
      </c>
      <c r="B375" s="107">
        <v>0</v>
      </c>
      <c r="C375" s="107">
        <v>0</v>
      </c>
      <c r="D375" s="107">
        <v>0</v>
      </c>
      <c r="E375" s="107">
        <v>0</v>
      </c>
      <c r="F375" s="107">
        <v>0</v>
      </c>
      <c r="G375" s="107">
        <v>0</v>
      </c>
      <c r="H375" s="107">
        <v>0</v>
      </c>
      <c r="I375" s="107">
        <v>0</v>
      </c>
      <c r="J375" s="107">
        <v>0</v>
      </c>
      <c r="K375" s="107">
        <v>1</v>
      </c>
      <c r="L375" s="107">
        <v>0</v>
      </c>
      <c r="M375" s="107">
        <v>0</v>
      </c>
      <c r="N375" s="107">
        <v>0</v>
      </c>
      <c r="O375" s="107">
        <v>0</v>
      </c>
      <c r="P375" s="157"/>
      <c r="Q375" s="141"/>
      <c r="R375" s="26"/>
      <c r="S375" s="26"/>
    </row>
    <row r="376" spans="1:19" s="22" customFormat="1">
      <c r="A376" s="26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57"/>
      <c r="Q376" s="141"/>
      <c r="R376" s="26"/>
      <c r="S376" s="26"/>
    </row>
    <row r="377" spans="1:19" s="22" customFormat="1">
      <c r="A377" s="126"/>
      <c r="B377" s="157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  <c r="Q377" s="141"/>
      <c r="R377" s="26"/>
      <c r="S377" s="26"/>
    </row>
    <row r="378" spans="1:19" s="22" customFormat="1">
      <c r="A378" s="170" t="s">
        <v>302</v>
      </c>
      <c r="B378" s="172" t="s">
        <v>156</v>
      </c>
      <c r="C378" s="172"/>
      <c r="D378" s="172" t="s">
        <v>157</v>
      </c>
      <c r="E378" s="172"/>
      <c r="F378" s="172" t="s">
        <v>158</v>
      </c>
      <c r="G378" s="172"/>
      <c r="H378" s="172" t="s">
        <v>159</v>
      </c>
      <c r="I378" s="172"/>
      <c r="J378" s="172" t="s">
        <v>160</v>
      </c>
      <c r="K378" s="172"/>
      <c r="L378" s="172" t="s">
        <v>161</v>
      </c>
      <c r="M378" s="172"/>
      <c r="N378" s="172" t="s">
        <v>162</v>
      </c>
      <c r="O378" s="172"/>
      <c r="P378" s="157"/>
      <c r="Q378" s="141"/>
      <c r="R378" s="26"/>
      <c r="S378" s="26"/>
    </row>
    <row r="379" spans="1:19" s="22" customFormat="1">
      <c r="A379" s="171"/>
      <c r="B379" s="156" t="s">
        <v>3</v>
      </c>
      <c r="C379" s="156" t="s">
        <v>4</v>
      </c>
      <c r="D379" s="156" t="s">
        <v>3</v>
      </c>
      <c r="E379" s="156" t="s">
        <v>4</v>
      </c>
      <c r="F379" s="156" t="s">
        <v>3</v>
      </c>
      <c r="G379" s="156" t="s">
        <v>4</v>
      </c>
      <c r="H379" s="156" t="s">
        <v>3</v>
      </c>
      <c r="I379" s="156" t="s">
        <v>4</v>
      </c>
      <c r="J379" s="156" t="s">
        <v>3</v>
      </c>
      <c r="K379" s="156" t="s">
        <v>4</v>
      </c>
      <c r="L379" s="156" t="s">
        <v>3</v>
      </c>
      <c r="M379" s="156" t="s">
        <v>4</v>
      </c>
      <c r="N379" s="156" t="s">
        <v>3</v>
      </c>
      <c r="O379" s="156" t="s">
        <v>4</v>
      </c>
      <c r="P379" s="39"/>
      <c r="Q379" s="39"/>
      <c r="R379" s="26"/>
      <c r="S379" s="26"/>
    </row>
    <row r="380" spans="1:19" s="22" customFormat="1">
      <c r="A380" s="92" t="s">
        <v>52</v>
      </c>
      <c r="B380" s="105">
        <v>0</v>
      </c>
      <c r="C380" s="105">
        <v>4</v>
      </c>
      <c r="D380" s="105">
        <v>9</v>
      </c>
      <c r="E380" s="105">
        <v>2</v>
      </c>
      <c r="F380" s="105">
        <v>7</v>
      </c>
      <c r="G380" s="105">
        <v>1</v>
      </c>
      <c r="H380" s="105">
        <v>1</v>
      </c>
      <c r="I380" s="105">
        <v>0</v>
      </c>
      <c r="J380" s="105">
        <v>12</v>
      </c>
      <c r="K380" s="105">
        <v>4</v>
      </c>
      <c r="L380" s="105">
        <v>1</v>
      </c>
      <c r="M380" s="105">
        <v>2</v>
      </c>
      <c r="N380" s="105">
        <v>33</v>
      </c>
      <c r="O380" s="105">
        <v>5</v>
      </c>
      <c r="P380" s="157"/>
      <c r="Q380" s="141"/>
      <c r="R380" s="26"/>
      <c r="S380" s="26"/>
    </row>
    <row r="381" spans="1:19" s="22" customFormat="1">
      <c r="A381" s="89" t="s">
        <v>53</v>
      </c>
      <c r="B381" s="107">
        <v>0</v>
      </c>
      <c r="C381" s="107">
        <v>0</v>
      </c>
      <c r="D381" s="107">
        <v>0</v>
      </c>
      <c r="E381" s="107">
        <v>0</v>
      </c>
      <c r="F381" s="107">
        <v>0</v>
      </c>
      <c r="G381" s="107">
        <v>0</v>
      </c>
      <c r="H381" s="107">
        <v>0</v>
      </c>
      <c r="I381" s="107">
        <v>0</v>
      </c>
      <c r="J381" s="107">
        <v>0</v>
      </c>
      <c r="K381" s="107">
        <v>0</v>
      </c>
      <c r="L381" s="107">
        <v>0</v>
      </c>
      <c r="M381" s="107">
        <v>0</v>
      </c>
      <c r="N381" s="107">
        <v>0</v>
      </c>
      <c r="O381" s="107">
        <v>0</v>
      </c>
      <c r="P381" s="157"/>
      <c r="Q381" s="141"/>
      <c r="R381" s="26"/>
      <c r="S381" s="26"/>
    </row>
    <row r="382" spans="1:19" s="22" customFormat="1">
      <c r="A382" s="89" t="s">
        <v>54</v>
      </c>
      <c r="B382" s="107">
        <v>0</v>
      </c>
      <c r="C382" s="107">
        <v>1</v>
      </c>
      <c r="D382" s="107">
        <v>1</v>
      </c>
      <c r="E382" s="107">
        <v>0</v>
      </c>
      <c r="F382" s="107">
        <v>1</v>
      </c>
      <c r="G382" s="107">
        <v>0</v>
      </c>
      <c r="H382" s="107">
        <v>0</v>
      </c>
      <c r="I382" s="107">
        <v>0</v>
      </c>
      <c r="J382" s="107">
        <v>1</v>
      </c>
      <c r="K382" s="107">
        <v>0</v>
      </c>
      <c r="L382" s="107">
        <v>0</v>
      </c>
      <c r="M382" s="107">
        <v>0</v>
      </c>
      <c r="N382" s="107">
        <v>6</v>
      </c>
      <c r="O382" s="107">
        <v>2</v>
      </c>
      <c r="P382" s="157"/>
      <c r="Q382" s="141"/>
      <c r="R382" s="26"/>
      <c r="S382" s="26"/>
    </row>
    <row r="383" spans="1:19" s="22" customFormat="1">
      <c r="A383" s="89" t="s">
        <v>55</v>
      </c>
      <c r="B383" s="107">
        <v>0</v>
      </c>
      <c r="C383" s="107">
        <v>0</v>
      </c>
      <c r="D383" s="107">
        <v>2</v>
      </c>
      <c r="E383" s="107">
        <v>0</v>
      </c>
      <c r="F383" s="107">
        <v>1</v>
      </c>
      <c r="G383" s="107">
        <v>0</v>
      </c>
      <c r="H383" s="107">
        <v>0</v>
      </c>
      <c r="I383" s="107">
        <v>0</v>
      </c>
      <c r="J383" s="107">
        <v>2</v>
      </c>
      <c r="K383" s="107">
        <v>0</v>
      </c>
      <c r="L383" s="107">
        <v>0</v>
      </c>
      <c r="M383" s="107">
        <v>0</v>
      </c>
      <c r="N383" s="107">
        <v>4</v>
      </c>
      <c r="O383" s="107">
        <v>0</v>
      </c>
      <c r="P383" s="157"/>
      <c r="Q383" s="141"/>
      <c r="R383" s="26"/>
      <c r="S383" s="26"/>
    </row>
    <row r="384" spans="1:19" s="22" customFormat="1">
      <c r="A384" s="89" t="s">
        <v>56</v>
      </c>
      <c r="B384" s="107">
        <v>0</v>
      </c>
      <c r="C384" s="107">
        <v>0</v>
      </c>
      <c r="D384" s="107">
        <v>0</v>
      </c>
      <c r="E384" s="107">
        <v>0</v>
      </c>
      <c r="F384" s="107">
        <v>0</v>
      </c>
      <c r="G384" s="107">
        <v>0</v>
      </c>
      <c r="H384" s="107">
        <v>0</v>
      </c>
      <c r="I384" s="107">
        <v>0</v>
      </c>
      <c r="J384" s="107">
        <v>0</v>
      </c>
      <c r="K384" s="107">
        <v>0</v>
      </c>
      <c r="L384" s="107">
        <v>0</v>
      </c>
      <c r="M384" s="107">
        <v>0</v>
      </c>
      <c r="N384" s="107">
        <v>0</v>
      </c>
      <c r="O384" s="107">
        <v>0</v>
      </c>
      <c r="P384" s="157"/>
      <c r="Q384" s="141"/>
      <c r="R384" s="26"/>
      <c r="S384" s="26"/>
    </row>
    <row r="385" spans="1:19" s="22" customFormat="1">
      <c r="A385" s="89" t="s">
        <v>57</v>
      </c>
      <c r="B385" s="107">
        <v>0</v>
      </c>
      <c r="C385" s="107">
        <v>0</v>
      </c>
      <c r="D385" s="107">
        <v>0</v>
      </c>
      <c r="E385" s="107">
        <v>0</v>
      </c>
      <c r="F385" s="107">
        <v>0</v>
      </c>
      <c r="G385" s="107">
        <v>0</v>
      </c>
      <c r="H385" s="107">
        <v>0</v>
      </c>
      <c r="I385" s="107">
        <v>0</v>
      </c>
      <c r="J385" s="107">
        <v>0</v>
      </c>
      <c r="K385" s="107">
        <v>0</v>
      </c>
      <c r="L385" s="107">
        <v>0</v>
      </c>
      <c r="M385" s="107">
        <v>0</v>
      </c>
      <c r="N385" s="107">
        <v>0</v>
      </c>
      <c r="O385" s="107">
        <v>0</v>
      </c>
      <c r="P385" s="157"/>
      <c r="Q385" s="141"/>
      <c r="R385" s="26"/>
      <c r="S385" s="26"/>
    </row>
    <row r="386" spans="1:19" s="22" customFormat="1">
      <c r="A386" s="89" t="s">
        <v>58</v>
      </c>
      <c r="B386" s="107">
        <v>0</v>
      </c>
      <c r="C386" s="107">
        <v>0</v>
      </c>
      <c r="D386" s="107">
        <v>0</v>
      </c>
      <c r="E386" s="107">
        <v>0</v>
      </c>
      <c r="F386" s="107">
        <v>0</v>
      </c>
      <c r="G386" s="107">
        <v>0</v>
      </c>
      <c r="H386" s="107">
        <v>0</v>
      </c>
      <c r="I386" s="107">
        <v>0</v>
      </c>
      <c r="J386" s="107">
        <v>0</v>
      </c>
      <c r="K386" s="107">
        <v>0</v>
      </c>
      <c r="L386" s="107">
        <v>0</v>
      </c>
      <c r="M386" s="107">
        <v>0</v>
      </c>
      <c r="N386" s="107">
        <v>0</v>
      </c>
      <c r="O386" s="107">
        <v>0</v>
      </c>
      <c r="P386" s="157"/>
      <c r="Q386" s="141"/>
      <c r="R386" s="26"/>
      <c r="S386" s="26"/>
    </row>
    <row r="387" spans="1:19" s="22" customFormat="1">
      <c r="A387" s="89" t="s">
        <v>59</v>
      </c>
      <c r="B387" s="107">
        <v>0</v>
      </c>
      <c r="C387" s="107">
        <v>0</v>
      </c>
      <c r="D387" s="107">
        <v>1</v>
      </c>
      <c r="E387" s="107">
        <v>0</v>
      </c>
      <c r="F387" s="107">
        <v>2</v>
      </c>
      <c r="G387" s="107">
        <v>0</v>
      </c>
      <c r="H387" s="107">
        <v>0</v>
      </c>
      <c r="I387" s="107">
        <v>0</v>
      </c>
      <c r="J387" s="107">
        <v>2</v>
      </c>
      <c r="K387" s="107">
        <v>0</v>
      </c>
      <c r="L387" s="107">
        <v>0</v>
      </c>
      <c r="M387" s="107">
        <v>2</v>
      </c>
      <c r="N387" s="107">
        <v>3</v>
      </c>
      <c r="O387" s="107">
        <v>0</v>
      </c>
      <c r="P387" s="157"/>
      <c r="Q387" s="141"/>
      <c r="R387" s="26"/>
      <c r="S387" s="26"/>
    </row>
    <row r="388" spans="1:19" s="22" customFormat="1">
      <c r="A388" s="89" t="s">
        <v>60</v>
      </c>
      <c r="B388" s="107">
        <v>0</v>
      </c>
      <c r="C388" s="107">
        <v>0</v>
      </c>
      <c r="D388" s="107">
        <v>0</v>
      </c>
      <c r="E388" s="107">
        <v>0</v>
      </c>
      <c r="F388" s="107">
        <v>0</v>
      </c>
      <c r="G388" s="107">
        <v>0</v>
      </c>
      <c r="H388" s="107">
        <v>0</v>
      </c>
      <c r="I388" s="107">
        <v>0</v>
      </c>
      <c r="J388" s="107">
        <v>0</v>
      </c>
      <c r="K388" s="107">
        <v>0</v>
      </c>
      <c r="L388" s="107">
        <v>0</v>
      </c>
      <c r="M388" s="107">
        <v>0</v>
      </c>
      <c r="N388" s="107">
        <v>0</v>
      </c>
      <c r="O388" s="107">
        <v>0</v>
      </c>
      <c r="P388" s="157"/>
      <c r="Q388" s="141"/>
      <c r="R388" s="26"/>
      <c r="S388" s="26"/>
    </row>
    <row r="389" spans="1:19" s="22" customFormat="1">
      <c r="A389" s="89" t="s">
        <v>61</v>
      </c>
      <c r="B389" s="107">
        <v>0</v>
      </c>
      <c r="C389" s="107">
        <v>0</v>
      </c>
      <c r="D389" s="107">
        <v>0</v>
      </c>
      <c r="E389" s="107">
        <v>0</v>
      </c>
      <c r="F389" s="107">
        <v>0</v>
      </c>
      <c r="G389" s="107">
        <v>0</v>
      </c>
      <c r="H389" s="107">
        <v>0</v>
      </c>
      <c r="I389" s="107">
        <v>0</v>
      </c>
      <c r="J389" s="107">
        <v>0</v>
      </c>
      <c r="K389" s="107">
        <v>0</v>
      </c>
      <c r="L389" s="107">
        <v>0</v>
      </c>
      <c r="M389" s="107">
        <v>0</v>
      </c>
      <c r="N389" s="107">
        <v>0</v>
      </c>
      <c r="O389" s="107">
        <v>0</v>
      </c>
      <c r="P389" s="157"/>
      <c r="Q389" s="141"/>
      <c r="R389" s="26"/>
      <c r="S389" s="26"/>
    </row>
    <row r="390" spans="1:19" s="22" customFormat="1">
      <c r="A390" s="89" t="s">
        <v>8</v>
      </c>
      <c r="B390" s="107">
        <v>0</v>
      </c>
      <c r="C390" s="107">
        <v>0</v>
      </c>
      <c r="D390" s="107">
        <v>0</v>
      </c>
      <c r="E390" s="107">
        <v>0</v>
      </c>
      <c r="F390" s="107">
        <v>0</v>
      </c>
      <c r="G390" s="107">
        <v>0</v>
      </c>
      <c r="H390" s="107">
        <v>0</v>
      </c>
      <c r="I390" s="107">
        <v>0</v>
      </c>
      <c r="J390" s="107">
        <v>0</v>
      </c>
      <c r="K390" s="107">
        <v>0</v>
      </c>
      <c r="L390" s="107">
        <v>0</v>
      </c>
      <c r="M390" s="107">
        <v>0</v>
      </c>
      <c r="N390" s="107">
        <v>0</v>
      </c>
      <c r="O390" s="107">
        <v>0</v>
      </c>
      <c r="P390" s="157"/>
      <c r="Q390" s="141"/>
      <c r="R390" s="26"/>
      <c r="S390" s="26"/>
    </row>
    <row r="391" spans="1:19" s="22" customFormat="1">
      <c r="A391" s="89" t="s">
        <v>9</v>
      </c>
      <c r="B391" s="107">
        <v>0</v>
      </c>
      <c r="C391" s="107">
        <v>0</v>
      </c>
      <c r="D391" s="107">
        <v>0</v>
      </c>
      <c r="E391" s="107">
        <v>0</v>
      </c>
      <c r="F391" s="107">
        <v>1</v>
      </c>
      <c r="G391" s="107">
        <v>0</v>
      </c>
      <c r="H391" s="107">
        <v>0</v>
      </c>
      <c r="I391" s="107">
        <v>0</v>
      </c>
      <c r="J391" s="107">
        <v>0</v>
      </c>
      <c r="K391" s="107">
        <v>0</v>
      </c>
      <c r="L391" s="107">
        <v>0</v>
      </c>
      <c r="M391" s="107">
        <v>0</v>
      </c>
      <c r="N391" s="107">
        <v>0</v>
      </c>
      <c r="O391" s="107">
        <v>0</v>
      </c>
      <c r="P391" s="157"/>
      <c r="Q391" s="141"/>
      <c r="R391" s="26"/>
      <c r="S391" s="26"/>
    </row>
    <row r="392" spans="1:19" s="22" customFormat="1">
      <c r="A392" s="90" t="s">
        <v>268</v>
      </c>
      <c r="B392" s="107">
        <v>0</v>
      </c>
      <c r="C392" s="107">
        <v>0</v>
      </c>
      <c r="D392" s="107">
        <v>0</v>
      </c>
      <c r="E392" s="107">
        <v>0</v>
      </c>
      <c r="F392" s="107">
        <v>0</v>
      </c>
      <c r="G392" s="107">
        <v>0</v>
      </c>
      <c r="H392" s="107">
        <v>0</v>
      </c>
      <c r="I392" s="107">
        <v>0</v>
      </c>
      <c r="J392" s="107">
        <v>0</v>
      </c>
      <c r="K392" s="107">
        <v>0</v>
      </c>
      <c r="L392" s="107">
        <v>0</v>
      </c>
      <c r="M392" s="107">
        <v>0</v>
      </c>
      <c r="N392" s="107">
        <v>0</v>
      </c>
      <c r="O392" s="107">
        <v>0</v>
      </c>
      <c r="P392" s="157"/>
      <c r="Q392" s="141"/>
      <c r="R392" s="26"/>
      <c r="S392" s="26"/>
    </row>
    <row r="393" spans="1:19" s="22" customFormat="1">
      <c r="A393" s="90" t="s">
        <v>269</v>
      </c>
      <c r="B393" s="107">
        <v>0</v>
      </c>
      <c r="C393" s="107">
        <v>0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  <c r="J393" s="107">
        <v>0</v>
      </c>
      <c r="K393" s="107">
        <v>0</v>
      </c>
      <c r="L393" s="107">
        <v>0</v>
      </c>
      <c r="M393" s="107">
        <v>0</v>
      </c>
      <c r="N393" s="107">
        <v>0</v>
      </c>
      <c r="O393" s="107">
        <v>0</v>
      </c>
      <c r="P393" s="157"/>
      <c r="Q393" s="141"/>
      <c r="R393" s="26"/>
      <c r="S393" s="26"/>
    </row>
    <row r="394" spans="1:19" s="123" customFormat="1" ht="16.5" customHeight="1">
      <c r="A394" s="90" t="s">
        <v>416</v>
      </c>
      <c r="B394" s="107">
        <v>0</v>
      </c>
      <c r="C394" s="107">
        <v>0</v>
      </c>
      <c r="D394" s="107">
        <v>0</v>
      </c>
      <c r="E394" s="107">
        <v>0</v>
      </c>
      <c r="F394" s="107">
        <v>0</v>
      </c>
      <c r="G394" s="107">
        <v>0</v>
      </c>
      <c r="H394" s="107">
        <v>0</v>
      </c>
      <c r="I394" s="107">
        <v>0</v>
      </c>
      <c r="J394" s="107">
        <v>0</v>
      </c>
      <c r="K394" s="107">
        <v>0</v>
      </c>
      <c r="L394" s="107">
        <v>0</v>
      </c>
      <c r="M394" s="107">
        <v>0</v>
      </c>
      <c r="N394" s="107">
        <v>0</v>
      </c>
      <c r="O394" s="107">
        <v>0</v>
      </c>
      <c r="P394" s="157"/>
      <c r="Q394" s="141"/>
      <c r="R394" s="26"/>
      <c r="S394" s="26"/>
    </row>
    <row r="395" spans="1:19" s="123" customFormat="1">
      <c r="A395" s="90" t="s">
        <v>417</v>
      </c>
      <c r="B395" s="107">
        <v>0</v>
      </c>
      <c r="C395" s="107">
        <v>0</v>
      </c>
      <c r="D395" s="107">
        <v>0</v>
      </c>
      <c r="E395" s="107">
        <v>0</v>
      </c>
      <c r="F395" s="107">
        <v>0</v>
      </c>
      <c r="G395" s="107">
        <v>0</v>
      </c>
      <c r="H395" s="107">
        <v>0</v>
      </c>
      <c r="I395" s="107">
        <v>0</v>
      </c>
      <c r="J395" s="107">
        <v>0</v>
      </c>
      <c r="K395" s="107">
        <v>0</v>
      </c>
      <c r="L395" s="107">
        <v>0</v>
      </c>
      <c r="M395" s="107">
        <v>0</v>
      </c>
      <c r="N395" s="107">
        <v>0</v>
      </c>
      <c r="O395" s="107">
        <v>0</v>
      </c>
      <c r="P395" s="157"/>
      <c r="Q395" s="141"/>
      <c r="R395" s="26"/>
      <c r="S395" s="26"/>
    </row>
    <row r="396" spans="1:19" s="123" customFormat="1">
      <c r="A396" s="90" t="s">
        <v>418</v>
      </c>
      <c r="B396" s="107">
        <v>0</v>
      </c>
      <c r="C396" s="107">
        <v>0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>
        <v>0</v>
      </c>
      <c r="L396" s="107">
        <v>0</v>
      </c>
      <c r="M396" s="107">
        <v>0</v>
      </c>
      <c r="N396" s="107">
        <v>0</v>
      </c>
      <c r="O396" s="107">
        <v>0</v>
      </c>
      <c r="P396" s="157"/>
      <c r="Q396" s="141"/>
      <c r="R396" s="26"/>
      <c r="S396" s="26"/>
    </row>
    <row r="397" spans="1:19" s="123" customFormat="1" ht="16.5" customHeight="1">
      <c r="A397" s="89" t="s">
        <v>428</v>
      </c>
      <c r="B397" s="107">
        <v>0</v>
      </c>
      <c r="C397" s="107">
        <v>0</v>
      </c>
      <c r="D397" s="107">
        <v>0</v>
      </c>
      <c r="E397" s="107">
        <v>0</v>
      </c>
      <c r="F397" s="107">
        <v>0</v>
      </c>
      <c r="G397" s="107">
        <v>0</v>
      </c>
      <c r="H397" s="107">
        <v>0</v>
      </c>
      <c r="I397" s="107">
        <v>0</v>
      </c>
      <c r="J397" s="107">
        <v>0</v>
      </c>
      <c r="K397" s="107">
        <v>0</v>
      </c>
      <c r="L397" s="107">
        <v>0</v>
      </c>
      <c r="M397" s="107">
        <v>0</v>
      </c>
      <c r="N397" s="107">
        <v>0</v>
      </c>
      <c r="O397" s="107">
        <v>0</v>
      </c>
      <c r="P397" s="157"/>
      <c r="Q397" s="141"/>
      <c r="R397" s="26"/>
      <c r="S397" s="26"/>
    </row>
    <row r="398" spans="1:19" s="123" customFormat="1">
      <c r="A398" s="89" t="s">
        <v>420</v>
      </c>
      <c r="B398" s="107">
        <v>0</v>
      </c>
      <c r="C398" s="107">
        <v>0</v>
      </c>
      <c r="D398" s="107">
        <v>0</v>
      </c>
      <c r="E398" s="107">
        <v>0</v>
      </c>
      <c r="F398" s="107">
        <v>0</v>
      </c>
      <c r="G398" s="107">
        <v>0</v>
      </c>
      <c r="H398" s="107">
        <v>0</v>
      </c>
      <c r="I398" s="107">
        <v>0</v>
      </c>
      <c r="J398" s="107">
        <v>0</v>
      </c>
      <c r="K398" s="107">
        <v>0</v>
      </c>
      <c r="L398" s="107">
        <v>0</v>
      </c>
      <c r="M398" s="107">
        <v>0</v>
      </c>
      <c r="N398" s="107">
        <v>0</v>
      </c>
      <c r="O398" s="107">
        <v>0</v>
      </c>
      <c r="P398" s="157"/>
      <c r="Q398" s="141"/>
      <c r="R398" s="26"/>
      <c r="S398" s="26"/>
    </row>
    <row r="399" spans="1:19" s="123" customFormat="1">
      <c r="A399" s="89" t="s">
        <v>421</v>
      </c>
      <c r="B399" s="107">
        <v>0</v>
      </c>
      <c r="C399" s="107">
        <v>0</v>
      </c>
      <c r="D399" s="107">
        <v>0</v>
      </c>
      <c r="E399" s="107">
        <v>0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>
        <v>0</v>
      </c>
      <c r="L399" s="107">
        <v>0</v>
      </c>
      <c r="M399" s="107">
        <v>0</v>
      </c>
      <c r="N399" s="107">
        <v>0</v>
      </c>
      <c r="O399" s="107">
        <v>0</v>
      </c>
      <c r="P399" s="157"/>
      <c r="Q399" s="141"/>
      <c r="R399" s="26"/>
      <c r="S399" s="26"/>
    </row>
    <row r="400" spans="1:19" s="123" customFormat="1">
      <c r="A400" s="89" t="s">
        <v>422</v>
      </c>
      <c r="B400" s="107">
        <v>0</v>
      </c>
      <c r="C400" s="107">
        <v>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  <c r="N400" s="107">
        <v>0</v>
      </c>
      <c r="O400" s="107">
        <v>0</v>
      </c>
      <c r="P400" s="157"/>
      <c r="Q400" s="141"/>
      <c r="R400" s="26"/>
      <c r="S400" s="26"/>
    </row>
    <row r="401" spans="1:19" s="123" customFormat="1">
      <c r="A401" s="90" t="s">
        <v>419</v>
      </c>
      <c r="B401" s="107">
        <v>0</v>
      </c>
      <c r="C401" s="107">
        <v>0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  <c r="J401" s="107">
        <v>0</v>
      </c>
      <c r="K401" s="107">
        <v>0</v>
      </c>
      <c r="L401" s="107">
        <v>0</v>
      </c>
      <c r="M401" s="107">
        <v>0</v>
      </c>
      <c r="N401" s="107">
        <v>0</v>
      </c>
      <c r="O401" s="107">
        <v>0</v>
      </c>
      <c r="P401" s="157"/>
      <c r="Q401" s="141"/>
      <c r="R401" s="26"/>
      <c r="S401" s="26"/>
    </row>
    <row r="402" spans="1:19" s="123" customFormat="1">
      <c r="A402" s="90" t="s">
        <v>405</v>
      </c>
      <c r="B402" s="107">
        <v>0</v>
      </c>
      <c r="C402" s="107">
        <v>0</v>
      </c>
      <c r="D402" s="107">
        <v>0</v>
      </c>
      <c r="E402" s="107">
        <v>0</v>
      </c>
      <c r="F402" s="107">
        <v>0</v>
      </c>
      <c r="G402" s="107">
        <v>0</v>
      </c>
      <c r="H402" s="107">
        <v>0</v>
      </c>
      <c r="I402" s="107">
        <v>0</v>
      </c>
      <c r="J402" s="107">
        <v>0</v>
      </c>
      <c r="K402" s="107">
        <v>0</v>
      </c>
      <c r="L402" s="107">
        <v>0</v>
      </c>
      <c r="M402" s="107">
        <v>0</v>
      </c>
      <c r="N402" s="107">
        <v>0</v>
      </c>
      <c r="O402" s="107">
        <v>0</v>
      </c>
      <c r="P402" s="157"/>
      <c r="Q402" s="141"/>
      <c r="R402" s="26"/>
      <c r="S402" s="26"/>
    </row>
    <row r="403" spans="1:19" s="123" customFormat="1">
      <c r="A403" s="89" t="s">
        <v>62</v>
      </c>
      <c r="B403" s="107">
        <v>0</v>
      </c>
      <c r="C403" s="107">
        <v>0</v>
      </c>
      <c r="D403" s="107">
        <v>0</v>
      </c>
      <c r="E403" s="107">
        <v>0</v>
      </c>
      <c r="F403" s="107">
        <v>0</v>
      </c>
      <c r="G403" s="107">
        <v>0</v>
      </c>
      <c r="H403" s="107">
        <v>0</v>
      </c>
      <c r="I403" s="107">
        <v>0</v>
      </c>
      <c r="J403" s="107">
        <v>0</v>
      </c>
      <c r="K403" s="107">
        <v>0</v>
      </c>
      <c r="L403" s="107">
        <v>0</v>
      </c>
      <c r="M403" s="107">
        <v>0</v>
      </c>
      <c r="N403" s="107">
        <v>0</v>
      </c>
      <c r="O403" s="107">
        <v>0</v>
      </c>
      <c r="P403" s="157"/>
      <c r="Q403" s="141"/>
      <c r="R403" s="26"/>
      <c r="S403" s="26"/>
    </row>
    <row r="404" spans="1:19" s="123" customFormat="1">
      <c r="A404" s="89" t="s">
        <v>63</v>
      </c>
      <c r="B404" s="107">
        <v>0</v>
      </c>
      <c r="C404" s="107">
        <v>1</v>
      </c>
      <c r="D404" s="107">
        <v>4</v>
      </c>
      <c r="E404" s="107">
        <v>1</v>
      </c>
      <c r="F404" s="107">
        <v>2</v>
      </c>
      <c r="G404" s="107">
        <v>1</v>
      </c>
      <c r="H404" s="107">
        <v>1</v>
      </c>
      <c r="I404" s="107">
        <v>0</v>
      </c>
      <c r="J404" s="107">
        <v>6</v>
      </c>
      <c r="K404" s="107">
        <v>2</v>
      </c>
      <c r="L404" s="107">
        <v>1</v>
      </c>
      <c r="M404" s="107">
        <v>0</v>
      </c>
      <c r="N404" s="107">
        <v>20</v>
      </c>
      <c r="O404" s="107">
        <v>1</v>
      </c>
      <c r="P404" s="157"/>
      <c r="Q404" s="141"/>
      <c r="R404" s="26"/>
      <c r="S404" s="26"/>
    </row>
    <row r="405" spans="1:19" s="123" customFormat="1">
      <c r="A405" s="89" t="s">
        <v>64</v>
      </c>
      <c r="B405" s="107">
        <v>0</v>
      </c>
      <c r="C405" s="107">
        <v>1</v>
      </c>
      <c r="D405" s="107">
        <v>0</v>
      </c>
      <c r="E405" s="107">
        <v>0</v>
      </c>
      <c r="F405" s="107">
        <v>0</v>
      </c>
      <c r="G405" s="107">
        <v>0</v>
      </c>
      <c r="H405" s="107">
        <v>0</v>
      </c>
      <c r="I405" s="107">
        <v>0</v>
      </c>
      <c r="J405" s="107">
        <v>0</v>
      </c>
      <c r="K405" s="107">
        <v>1</v>
      </c>
      <c r="L405" s="107">
        <v>0</v>
      </c>
      <c r="M405" s="107">
        <v>0</v>
      </c>
      <c r="N405" s="107">
        <v>0</v>
      </c>
      <c r="O405" s="107">
        <v>0</v>
      </c>
      <c r="P405" s="157"/>
      <c r="Q405" s="141"/>
      <c r="R405" s="26"/>
      <c r="S405" s="26"/>
    </row>
    <row r="406" spans="1:19" s="123" customFormat="1">
      <c r="A406" s="89" t="s">
        <v>65</v>
      </c>
      <c r="B406" s="107">
        <v>0</v>
      </c>
      <c r="C406" s="107">
        <v>1</v>
      </c>
      <c r="D406" s="107">
        <v>0</v>
      </c>
      <c r="E406" s="107">
        <v>1</v>
      </c>
      <c r="F406" s="107">
        <v>0</v>
      </c>
      <c r="G406" s="107">
        <v>0</v>
      </c>
      <c r="H406" s="107">
        <v>0</v>
      </c>
      <c r="I406" s="107">
        <v>0</v>
      </c>
      <c r="J406" s="107">
        <v>0</v>
      </c>
      <c r="K406" s="107">
        <v>0</v>
      </c>
      <c r="L406" s="107">
        <v>0</v>
      </c>
      <c r="M406" s="107">
        <v>0</v>
      </c>
      <c r="N406" s="107">
        <v>0</v>
      </c>
      <c r="O406" s="107">
        <v>1</v>
      </c>
      <c r="P406" s="157"/>
      <c r="Q406" s="141"/>
      <c r="R406" s="26"/>
      <c r="S406" s="26"/>
    </row>
    <row r="407" spans="1:19" s="123" customFormat="1">
      <c r="A407" s="89" t="s">
        <v>66</v>
      </c>
      <c r="B407" s="107">
        <v>0</v>
      </c>
      <c r="C407" s="107">
        <v>0</v>
      </c>
      <c r="D407" s="107">
        <v>1</v>
      </c>
      <c r="E407" s="107">
        <v>0</v>
      </c>
      <c r="F407" s="107">
        <v>0</v>
      </c>
      <c r="G407" s="107">
        <v>0</v>
      </c>
      <c r="H407" s="107">
        <v>0</v>
      </c>
      <c r="I407" s="107">
        <v>0</v>
      </c>
      <c r="J407" s="107">
        <v>1</v>
      </c>
      <c r="K407" s="107">
        <v>1</v>
      </c>
      <c r="L407" s="107">
        <v>0</v>
      </c>
      <c r="M407" s="107">
        <v>0</v>
      </c>
      <c r="N407" s="107">
        <v>0</v>
      </c>
      <c r="O407" s="107">
        <v>1</v>
      </c>
      <c r="P407" s="157"/>
      <c r="Q407" s="141"/>
      <c r="R407" s="26"/>
      <c r="S407" s="26"/>
    </row>
    <row r="408" spans="1:19" s="123" customFormat="1">
      <c r="A408" s="89" t="s">
        <v>67</v>
      </c>
      <c r="B408" s="107">
        <v>0</v>
      </c>
      <c r="C408" s="107">
        <v>0</v>
      </c>
      <c r="D408" s="107">
        <v>0</v>
      </c>
      <c r="E408" s="107">
        <v>0</v>
      </c>
      <c r="F408" s="107">
        <v>0</v>
      </c>
      <c r="G408" s="107">
        <v>0</v>
      </c>
      <c r="H408" s="107">
        <v>0</v>
      </c>
      <c r="I408" s="107">
        <v>0</v>
      </c>
      <c r="J408" s="107">
        <v>0</v>
      </c>
      <c r="K408" s="107">
        <v>0</v>
      </c>
      <c r="L408" s="107">
        <v>0</v>
      </c>
      <c r="M408" s="107">
        <v>0</v>
      </c>
      <c r="N408" s="107">
        <v>0</v>
      </c>
      <c r="O408" s="107">
        <v>0</v>
      </c>
      <c r="P408" s="157"/>
      <c r="Q408" s="141"/>
      <c r="R408" s="26"/>
      <c r="S408" s="26"/>
    </row>
    <row r="409" spans="1:19" s="123" customFormat="1">
      <c r="A409" s="89" t="s">
        <v>68</v>
      </c>
      <c r="B409" s="107">
        <v>0</v>
      </c>
      <c r="C409" s="107">
        <v>0</v>
      </c>
      <c r="D409" s="107">
        <v>0</v>
      </c>
      <c r="E409" s="107">
        <v>0</v>
      </c>
      <c r="F409" s="107">
        <v>0</v>
      </c>
      <c r="G409" s="107">
        <v>0</v>
      </c>
      <c r="H409" s="107">
        <v>0</v>
      </c>
      <c r="I409" s="107">
        <v>0</v>
      </c>
      <c r="J409" s="107">
        <v>0</v>
      </c>
      <c r="K409" s="107">
        <v>0</v>
      </c>
      <c r="L409" s="107">
        <v>0</v>
      </c>
      <c r="M409" s="107">
        <v>0</v>
      </c>
      <c r="N409" s="107">
        <v>0</v>
      </c>
      <c r="O409" s="107">
        <v>0</v>
      </c>
      <c r="P409" s="157"/>
      <c r="Q409" s="141"/>
      <c r="R409" s="26"/>
      <c r="S409" s="26"/>
    </row>
    <row r="410" spans="1:19" s="123" customFormat="1">
      <c r="A410" s="26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57"/>
      <c r="Q410" s="141"/>
      <c r="R410" s="26"/>
      <c r="S410" s="26"/>
    </row>
    <row r="411" spans="1:19" s="123" customFormat="1">
      <c r="A411" s="126"/>
      <c r="B411" s="157"/>
      <c r="C411" s="157"/>
      <c r="D411" s="157"/>
      <c r="E411" s="157"/>
      <c r="F411" s="157"/>
      <c r="G411" s="157"/>
      <c r="H411" s="157"/>
      <c r="I411" s="157"/>
      <c r="J411" s="157"/>
      <c r="K411" s="157"/>
      <c r="L411" s="157"/>
      <c r="M411" s="157"/>
      <c r="N411" s="157"/>
      <c r="O411" s="157"/>
      <c r="P411" s="157"/>
      <c r="Q411" s="141"/>
      <c r="R411" s="26"/>
      <c r="S411" s="26"/>
    </row>
    <row r="412" spans="1:19" s="123" customFormat="1">
      <c r="A412" s="170" t="s">
        <v>302</v>
      </c>
      <c r="B412" s="172" t="s">
        <v>163</v>
      </c>
      <c r="C412" s="172"/>
      <c r="D412" s="172" t="s">
        <v>164</v>
      </c>
      <c r="E412" s="172"/>
      <c r="F412" s="172" t="s">
        <v>165</v>
      </c>
      <c r="G412" s="172"/>
      <c r="H412" s="172" t="s">
        <v>166</v>
      </c>
      <c r="I412" s="172"/>
      <c r="J412" s="172" t="s">
        <v>167</v>
      </c>
      <c r="K412" s="172"/>
      <c r="L412" s="172" t="s">
        <v>168</v>
      </c>
      <c r="M412" s="172"/>
      <c r="N412" s="172" t="s">
        <v>169</v>
      </c>
      <c r="O412" s="172"/>
      <c r="P412" s="157"/>
      <c r="Q412" s="141"/>
      <c r="R412" s="26"/>
      <c r="S412" s="26"/>
    </row>
    <row r="413" spans="1:19" s="123" customFormat="1">
      <c r="A413" s="171"/>
      <c r="B413" s="156" t="s">
        <v>3</v>
      </c>
      <c r="C413" s="156" t="s">
        <v>4</v>
      </c>
      <c r="D413" s="156" t="s">
        <v>3</v>
      </c>
      <c r="E413" s="156" t="s">
        <v>4</v>
      </c>
      <c r="F413" s="156" t="s">
        <v>3</v>
      </c>
      <c r="G413" s="156" t="s">
        <v>4</v>
      </c>
      <c r="H413" s="156" t="s">
        <v>3</v>
      </c>
      <c r="I413" s="156" t="s">
        <v>4</v>
      </c>
      <c r="J413" s="156" t="s">
        <v>3</v>
      </c>
      <c r="K413" s="156" t="s">
        <v>4</v>
      </c>
      <c r="L413" s="156" t="s">
        <v>3</v>
      </c>
      <c r="M413" s="156" t="s">
        <v>4</v>
      </c>
      <c r="N413" s="156" t="s">
        <v>3</v>
      </c>
      <c r="O413" s="156" t="s">
        <v>4</v>
      </c>
      <c r="P413" s="39"/>
      <c r="Q413" s="39"/>
      <c r="R413" s="26"/>
      <c r="S413" s="26"/>
    </row>
    <row r="414" spans="1:19" s="123" customFormat="1">
      <c r="A414" s="92" t="s">
        <v>52</v>
      </c>
      <c r="B414" s="105">
        <v>6</v>
      </c>
      <c r="C414" s="105">
        <v>1</v>
      </c>
      <c r="D414" s="105">
        <v>4</v>
      </c>
      <c r="E414" s="105">
        <v>0</v>
      </c>
      <c r="F414" s="105">
        <v>2169</v>
      </c>
      <c r="G414" s="105">
        <v>653</v>
      </c>
      <c r="H414" s="105">
        <v>1</v>
      </c>
      <c r="I414" s="105">
        <v>0</v>
      </c>
      <c r="J414" s="105">
        <v>9</v>
      </c>
      <c r="K414" s="105">
        <v>3</v>
      </c>
      <c r="L414" s="105">
        <v>8</v>
      </c>
      <c r="M414" s="105">
        <v>2</v>
      </c>
      <c r="N414" s="105">
        <v>26</v>
      </c>
      <c r="O414" s="105">
        <v>15</v>
      </c>
      <c r="P414" s="157"/>
      <c r="Q414" s="141"/>
      <c r="R414" s="26"/>
      <c r="S414" s="26"/>
    </row>
    <row r="415" spans="1:19" s="123" customFormat="1">
      <c r="A415" s="89" t="s">
        <v>53</v>
      </c>
      <c r="B415" s="107">
        <v>0</v>
      </c>
      <c r="C415" s="107">
        <v>0</v>
      </c>
      <c r="D415" s="107">
        <v>0</v>
      </c>
      <c r="E415" s="107">
        <v>0</v>
      </c>
      <c r="F415" s="107">
        <v>0</v>
      </c>
      <c r="G415" s="107">
        <v>0</v>
      </c>
      <c r="H415" s="107">
        <v>0</v>
      </c>
      <c r="I415" s="107">
        <v>0</v>
      </c>
      <c r="J415" s="107">
        <v>0</v>
      </c>
      <c r="K415" s="107">
        <v>0</v>
      </c>
      <c r="L415" s="107">
        <v>0</v>
      </c>
      <c r="M415" s="107">
        <v>0</v>
      </c>
      <c r="N415" s="107">
        <v>0</v>
      </c>
      <c r="O415" s="107">
        <v>0</v>
      </c>
      <c r="P415" s="157"/>
      <c r="Q415" s="141"/>
      <c r="R415" s="26"/>
      <c r="S415" s="26"/>
    </row>
    <row r="416" spans="1:19" s="123" customFormat="1">
      <c r="A416" s="89" t="s">
        <v>54</v>
      </c>
      <c r="B416" s="107">
        <v>0</v>
      </c>
      <c r="C416" s="107">
        <v>1</v>
      </c>
      <c r="D416" s="107">
        <v>0</v>
      </c>
      <c r="E416" s="107">
        <v>0</v>
      </c>
      <c r="F416" s="107">
        <v>253</v>
      </c>
      <c r="G416" s="107">
        <v>35</v>
      </c>
      <c r="H416" s="107">
        <v>0</v>
      </c>
      <c r="I416" s="107">
        <v>0</v>
      </c>
      <c r="J416" s="107">
        <v>1</v>
      </c>
      <c r="K416" s="107">
        <v>1</v>
      </c>
      <c r="L416" s="107">
        <v>1</v>
      </c>
      <c r="M416" s="107">
        <v>0</v>
      </c>
      <c r="N416" s="107">
        <v>2</v>
      </c>
      <c r="O416" s="107">
        <v>0</v>
      </c>
      <c r="P416" s="157"/>
      <c r="Q416" s="141"/>
      <c r="R416" s="26"/>
      <c r="S416" s="26"/>
    </row>
    <row r="417" spans="1:19" s="123" customFormat="1">
      <c r="A417" s="89" t="s">
        <v>55</v>
      </c>
      <c r="B417" s="107">
        <v>1</v>
      </c>
      <c r="C417" s="107">
        <v>0</v>
      </c>
      <c r="D417" s="107">
        <v>1</v>
      </c>
      <c r="E417" s="107">
        <v>0</v>
      </c>
      <c r="F417" s="107">
        <v>77</v>
      </c>
      <c r="G417" s="107">
        <v>5</v>
      </c>
      <c r="H417" s="107">
        <v>0</v>
      </c>
      <c r="I417" s="107">
        <v>0</v>
      </c>
      <c r="J417" s="107">
        <v>0</v>
      </c>
      <c r="K417" s="107">
        <v>0</v>
      </c>
      <c r="L417" s="107">
        <v>1</v>
      </c>
      <c r="M417" s="107">
        <v>0</v>
      </c>
      <c r="N417" s="107">
        <v>5</v>
      </c>
      <c r="O417" s="107">
        <v>0</v>
      </c>
      <c r="P417" s="157"/>
      <c r="Q417" s="141"/>
      <c r="R417" s="26"/>
      <c r="S417" s="26"/>
    </row>
    <row r="418" spans="1:19" s="123" customFormat="1">
      <c r="A418" s="89" t="s">
        <v>56</v>
      </c>
      <c r="B418" s="107">
        <v>0</v>
      </c>
      <c r="C418" s="107">
        <v>0</v>
      </c>
      <c r="D418" s="107">
        <v>0</v>
      </c>
      <c r="E418" s="107">
        <v>0</v>
      </c>
      <c r="F418" s="107">
        <v>1</v>
      </c>
      <c r="G418" s="107">
        <v>1</v>
      </c>
      <c r="H418" s="107">
        <v>0</v>
      </c>
      <c r="I418" s="107">
        <v>0</v>
      </c>
      <c r="J418" s="107">
        <v>0</v>
      </c>
      <c r="K418" s="107">
        <v>0</v>
      </c>
      <c r="L418" s="107">
        <v>0</v>
      </c>
      <c r="M418" s="107">
        <v>0</v>
      </c>
      <c r="N418" s="107">
        <v>0</v>
      </c>
      <c r="O418" s="107">
        <v>0</v>
      </c>
      <c r="P418" s="157"/>
      <c r="Q418" s="141"/>
      <c r="R418" s="26"/>
      <c r="S418" s="26"/>
    </row>
    <row r="419" spans="1:19" s="123" customFormat="1">
      <c r="A419" s="89" t="s">
        <v>57</v>
      </c>
      <c r="B419" s="107">
        <v>0</v>
      </c>
      <c r="C419" s="107">
        <v>0</v>
      </c>
      <c r="D419" s="107">
        <v>0</v>
      </c>
      <c r="E419" s="107">
        <v>0</v>
      </c>
      <c r="F419" s="107">
        <v>9</v>
      </c>
      <c r="G419" s="107">
        <v>1</v>
      </c>
      <c r="H419" s="107">
        <v>0</v>
      </c>
      <c r="I419" s="107">
        <v>0</v>
      </c>
      <c r="J419" s="107">
        <v>0</v>
      </c>
      <c r="K419" s="107">
        <v>0</v>
      </c>
      <c r="L419" s="107">
        <v>0</v>
      </c>
      <c r="M419" s="107">
        <v>0</v>
      </c>
      <c r="N419" s="107">
        <v>0</v>
      </c>
      <c r="O419" s="107">
        <v>0</v>
      </c>
      <c r="P419" s="157"/>
      <c r="Q419" s="141"/>
      <c r="R419" s="26"/>
      <c r="S419" s="26"/>
    </row>
    <row r="420" spans="1:19" s="123" customFormat="1">
      <c r="A420" s="89" t="s">
        <v>58</v>
      </c>
      <c r="B420" s="107">
        <v>0</v>
      </c>
      <c r="C420" s="107">
        <v>0</v>
      </c>
      <c r="D420" s="107">
        <v>0</v>
      </c>
      <c r="E420" s="107">
        <v>0</v>
      </c>
      <c r="F420" s="107">
        <v>5</v>
      </c>
      <c r="G420" s="107">
        <v>0</v>
      </c>
      <c r="H420" s="107">
        <v>0</v>
      </c>
      <c r="I420" s="107">
        <v>0</v>
      </c>
      <c r="J420" s="107">
        <v>0</v>
      </c>
      <c r="K420" s="107">
        <v>0</v>
      </c>
      <c r="L420" s="107">
        <v>0</v>
      </c>
      <c r="M420" s="107">
        <v>0</v>
      </c>
      <c r="N420" s="107">
        <v>0</v>
      </c>
      <c r="O420" s="107">
        <v>0</v>
      </c>
      <c r="P420" s="157"/>
      <c r="Q420" s="141"/>
      <c r="R420" s="26"/>
      <c r="S420" s="26"/>
    </row>
    <row r="421" spans="1:19" s="123" customFormat="1">
      <c r="A421" s="89" t="s">
        <v>59</v>
      </c>
      <c r="B421" s="107">
        <v>1</v>
      </c>
      <c r="C421" s="107">
        <v>0</v>
      </c>
      <c r="D421" s="107">
        <v>0</v>
      </c>
      <c r="E421" s="107">
        <v>0</v>
      </c>
      <c r="F421" s="107">
        <v>1126</v>
      </c>
      <c r="G421" s="107">
        <v>306</v>
      </c>
      <c r="H421" s="107">
        <v>0</v>
      </c>
      <c r="I421" s="107">
        <v>0</v>
      </c>
      <c r="J421" s="107">
        <v>2</v>
      </c>
      <c r="K421" s="107">
        <v>1</v>
      </c>
      <c r="L421" s="107">
        <v>1</v>
      </c>
      <c r="M421" s="107">
        <v>0</v>
      </c>
      <c r="N421" s="107">
        <v>4</v>
      </c>
      <c r="O421" s="107">
        <v>1</v>
      </c>
      <c r="P421" s="157"/>
      <c r="Q421" s="141"/>
      <c r="R421" s="26"/>
      <c r="S421" s="26"/>
    </row>
    <row r="422" spans="1:19" s="123" customFormat="1">
      <c r="A422" s="89" t="s">
        <v>60</v>
      </c>
      <c r="B422" s="107">
        <v>0</v>
      </c>
      <c r="C422" s="107">
        <v>0</v>
      </c>
      <c r="D422" s="107">
        <v>0</v>
      </c>
      <c r="E422" s="107">
        <v>0</v>
      </c>
      <c r="F422" s="107">
        <v>4</v>
      </c>
      <c r="G422" s="107">
        <v>0</v>
      </c>
      <c r="H422" s="107">
        <v>0</v>
      </c>
      <c r="I422" s="107">
        <v>0</v>
      </c>
      <c r="J422" s="107">
        <v>0</v>
      </c>
      <c r="K422" s="107">
        <v>0</v>
      </c>
      <c r="L422" s="107">
        <v>0</v>
      </c>
      <c r="M422" s="107">
        <v>0</v>
      </c>
      <c r="N422" s="107">
        <v>0</v>
      </c>
      <c r="O422" s="107">
        <v>0</v>
      </c>
      <c r="P422" s="157"/>
      <c r="Q422" s="141"/>
      <c r="R422" s="26"/>
      <c r="S422" s="26"/>
    </row>
    <row r="423" spans="1:19" s="123" customFormat="1">
      <c r="A423" s="89" t="s">
        <v>61</v>
      </c>
      <c r="B423" s="107">
        <v>0</v>
      </c>
      <c r="C423" s="107">
        <v>0</v>
      </c>
      <c r="D423" s="107">
        <v>0</v>
      </c>
      <c r="E423" s="107">
        <v>0</v>
      </c>
      <c r="F423" s="107">
        <v>0</v>
      </c>
      <c r="G423" s="107">
        <v>0</v>
      </c>
      <c r="H423" s="107">
        <v>0</v>
      </c>
      <c r="I423" s="107">
        <v>0</v>
      </c>
      <c r="J423" s="107">
        <v>0</v>
      </c>
      <c r="K423" s="107">
        <v>0</v>
      </c>
      <c r="L423" s="107">
        <v>0</v>
      </c>
      <c r="M423" s="107">
        <v>0</v>
      </c>
      <c r="N423" s="107">
        <v>0</v>
      </c>
      <c r="O423" s="107">
        <v>0</v>
      </c>
      <c r="P423" s="157"/>
      <c r="Q423" s="141"/>
      <c r="R423" s="26"/>
      <c r="S423" s="26"/>
    </row>
    <row r="424" spans="1:19" s="123" customFormat="1" ht="16.5" customHeight="1">
      <c r="A424" s="89" t="s">
        <v>8</v>
      </c>
      <c r="B424" s="107">
        <v>2</v>
      </c>
      <c r="C424" s="107">
        <v>0</v>
      </c>
      <c r="D424" s="107">
        <v>0</v>
      </c>
      <c r="E424" s="107">
        <v>0</v>
      </c>
      <c r="F424" s="107">
        <v>93</v>
      </c>
      <c r="G424" s="107">
        <v>48</v>
      </c>
      <c r="H424" s="107">
        <v>0</v>
      </c>
      <c r="I424" s="107">
        <v>0</v>
      </c>
      <c r="J424" s="107">
        <v>4</v>
      </c>
      <c r="K424" s="107">
        <v>0</v>
      </c>
      <c r="L424" s="107">
        <v>0</v>
      </c>
      <c r="M424" s="107">
        <v>0</v>
      </c>
      <c r="N424" s="107">
        <v>2</v>
      </c>
      <c r="O424" s="107">
        <v>0</v>
      </c>
      <c r="P424" s="157"/>
      <c r="Q424" s="141"/>
      <c r="R424" s="26"/>
      <c r="S424" s="26"/>
    </row>
    <row r="425" spans="1:19" s="123" customFormat="1">
      <c r="A425" s="89" t="s">
        <v>9</v>
      </c>
      <c r="B425" s="107">
        <v>0</v>
      </c>
      <c r="C425" s="107">
        <v>0</v>
      </c>
      <c r="D425" s="107">
        <v>0</v>
      </c>
      <c r="E425" s="107">
        <v>0</v>
      </c>
      <c r="F425" s="107">
        <v>3</v>
      </c>
      <c r="G425" s="107">
        <v>1</v>
      </c>
      <c r="H425" s="107">
        <v>0</v>
      </c>
      <c r="I425" s="107">
        <v>0</v>
      </c>
      <c r="J425" s="107">
        <v>0</v>
      </c>
      <c r="K425" s="107">
        <v>0</v>
      </c>
      <c r="L425" s="107">
        <v>0</v>
      </c>
      <c r="M425" s="107">
        <v>0</v>
      </c>
      <c r="N425" s="107">
        <v>1</v>
      </c>
      <c r="O425" s="107">
        <v>0</v>
      </c>
      <c r="P425" s="157"/>
      <c r="Q425" s="141"/>
      <c r="R425" s="26"/>
      <c r="S425" s="26"/>
    </row>
    <row r="426" spans="1:19" s="123" customFormat="1">
      <c r="A426" s="90" t="s">
        <v>268</v>
      </c>
      <c r="B426" s="107">
        <v>0</v>
      </c>
      <c r="C426" s="107">
        <v>0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  <c r="J426" s="107">
        <v>0</v>
      </c>
      <c r="K426" s="107">
        <v>0</v>
      </c>
      <c r="L426" s="107">
        <v>0</v>
      </c>
      <c r="M426" s="107">
        <v>0</v>
      </c>
      <c r="N426" s="107">
        <v>0</v>
      </c>
      <c r="O426" s="107">
        <v>0</v>
      </c>
      <c r="P426" s="157"/>
      <c r="Q426" s="141"/>
      <c r="R426" s="26"/>
      <c r="S426" s="26"/>
    </row>
    <row r="427" spans="1:19" s="123" customFormat="1" ht="16.5" customHeight="1">
      <c r="A427" s="90" t="s">
        <v>269</v>
      </c>
      <c r="B427" s="107">
        <v>0</v>
      </c>
      <c r="C427" s="107">
        <v>0</v>
      </c>
      <c r="D427" s="107">
        <v>0</v>
      </c>
      <c r="E427" s="107">
        <v>0</v>
      </c>
      <c r="F427" s="107">
        <v>0</v>
      </c>
      <c r="G427" s="107">
        <v>0</v>
      </c>
      <c r="H427" s="107">
        <v>0</v>
      </c>
      <c r="I427" s="107">
        <v>0</v>
      </c>
      <c r="J427" s="107">
        <v>0</v>
      </c>
      <c r="K427" s="107">
        <v>0</v>
      </c>
      <c r="L427" s="107">
        <v>0</v>
      </c>
      <c r="M427" s="107">
        <v>0</v>
      </c>
      <c r="N427" s="107">
        <v>0</v>
      </c>
      <c r="O427" s="107">
        <v>0</v>
      </c>
      <c r="P427" s="157"/>
      <c r="Q427" s="141"/>
      <c r="R427" s="26"/>
      <c r="S427" s="26"/>
    </row>
    <row r="428" spans="1:19" s="123" customFormat="1">
      <c r="A428" s="90" t="s">
        <v>416</v>
      </c>
      <c r="B428" s="107">
        <v>0</v>
      </c>
      <c r="C428" s="107">
        <v>0</v>
      </c>
      <c r="D428" s="107">
        <v>0</v>
      </c>
      <c r="E428" s="107">
        <v>0</v>
      </c>
      <c r="F428" s="107">
        <v>0</v>
      </c>
      <c r="G428" s="107">
        <v>0</v>
      </c>
      <c r="H428" s="107">
        <v>0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  <c r="N428" s="107">
        <v>0</v>
      </c>
      <c r="O428" s="107">
        <v>0</v>
      </c>
      <c r="P428" s="157"/>
      <c r="Q428" s="141"/>
      <c r="R428" s="26"/>
      <c r="S428" s="26"/>
    </row>
    <row r="429" spans="1:19" s="123" customFormat="1">
      <c r="A429" s="90" t="s">
        <v>417</v>
      </c>
      <c r="B429" s="107">
        <v>0</v>
      </c>
      <c r="C429" s="107">
        <v>0</v>
      </c>
      <c r="D429" s="107">
        <v>0</v>
      </c>
      <c r="E429" s="107">
        <v>0</v>
      </c>
      <c r="F429" s="107">
        <v>0</v>
      </c>
      <c r="G429" s="107">
        <v>0</v>
      </c>
      <c r="H429" s="107">
        <v>0</v>
      </c>
      <c r="I429" s="107">
        <v>0</v>
      </c>
      <c r="J429" s="107">
        <v>0</v>
      </c>
      <c r="K429" s="107">
        <v>0</v>
      </c>
      <c r="L429" s="107">
        <v>0</v>
      </c>
      <c r="M429" s="107">
        <v>0</v>
      </c>
      <c r="N429" s="107">
        <v>0</v>
      </c>
      <c r="O429" s="107">
        <v>0</v>
      </c>
      <c r="P429" s="157"/>
      <c r="Q429" s="141"/>
      <c r="R429" s="26"/>
      <c r="S429" s="26"/>
    </row>
    <row r="430" spans="1:19" s="123" customFormat="1">
      <c r="A430" s="90" t="s">
        <v>418</v>
      </c>
      <c r="B430" s="107">
        <v>0</v>
      </c>
      <c r="C430" s="107">
        <v>0</v>
      </c>
      <c r="D430" s="107">
        <v>0</v>
      </c>
      <c r="E430" s="107">
        <v>0</v>
      </c>
      <c r="F430" s="107">
        <v>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0</v>
      </c>
      <c r="M430" s="107">
        <v>0</v>
      </c>
      <c r="N430" s="107">
        <v>0</v>
      </c>
      <c r="O430" s="107">
        <v>0</v>
      </c>
      <c r="P430" s="157"/>
      <c r="Q430" s="141"/>
      <c r="R430" s="26"/>
      <c r="S430" s="26"/>
    </row>
    <row r="431" spans="1:19" s="123" customFormat="1">
      <c r="A431" s="89" t="s">
        <v>428</v>
      </c>
      <c r="B431" s="107">
        <v>0</v>
      </c>
      <c r="C431" s="107">
        <v>0</v>
      </c>
      <c r="D431" s="107">
        <v>0</v>
      </c>
      <c r="E431" s="107">
        <v>0</v>
      </c>
      <c r="F431" s="107">
        <v>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7">
        <v>0</v>
      </c>
      <c r="O431" s="107">
        <v>0</v>
      </c>
      <c r="P431" s="157"/>
      <c r="Q431" s="141"/>
      <c r="R431" s="26"/>
      <c r="S431" s="26"/>
    </row>
    <row r="432" spans="1:19" s="123" customFormat="1">
      <c r="A432" s="89" t="s">
        <v>420</v>
      </c>
      <c r="B432" s="107">
        <v>0</v>
      </c>
      <c r="C432" s="107">
        <v>0</v>
      </c>
      <c r="D432" s="107">
        <v>0</v>
      </c>
      <c r="E432" s="107">
        <v>0</v>
      </c>
      <c r="F432" s="107">
        <v>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7">
        <v>0</v>
      </c>
      <c r="O432" s="107">
        <v>0</v>
      </c>
      <c r="P432" s="157"/>
      <c r="Q432" s="141"/>
      <c r="R432" s="26"/>
      <c r="S432" s="26"/>
    </row>
    <row r="433" spans="1:19" s="123" customFormat="1">
      <c r="A433" s="89" t="s">
        <v>421</v>
      </c>
      <c r="B433" s="107">
        <v>0</v>
      </c>
      <c r="C433" s="107">
        <v>0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7">
        <v>0</v>
      </c>
      <c r="O433" s="107">
        <v>0</v>
      </c>
      <c r="P433" s="157"/>
      <c r="Q433" s="141"/>
      <c r="R433" s="26"/>
      <c r="S433" s="26"/>
    </row>
    <row r="434" spans="1:19" s="123" customFormat="1">
      <c r="A434" s="89" t="s">
        <v>422</v>
      </c>
      <c r="B434" s="107">
        <v>0</v>
      </c>
      <c r="C434" s="107">
        <v>0</v>
      </c>
      <c r="D434" s="107">
        <v>0</v>
      </c>
      <c r="E434" s="107">
        <v>0</v>
      </c>
      <c r="F434" s="107">
        <v>0</v>
      </c>
      <c r="G434" s="107">
        <v>0</v>
      </c>
      <c r="H434" s="107">
        <v>0</v>
      </c>
      <c r="I434" s="107">
        <v>0</v>
      </c>
      <c r="J434" s="107">
        <v>0</v>
      </c>
      <c r="K434" s="107">
        <v>0</v>
      </c>
      <c r="L434" s="107">
        <v>0</v>
      </c>
      <c r="M434" s="107">
        <v>0</v>
      </c>
      <c r="N434" s="107">
        <v>0</v>
      </c>
      <c r="O434" s="107">
        <v>0</v>
      </c>
      <c r="P434" s="157"/>
      <c r="Q434" s="141"/>
      <c r="R434" s="26"/>
      <c r="S434" s="26"/>
    </row>
    <row r="435" spans="1:19" s="123" customFormat="1">
      <c r="A435" s="90" t="s">
        <v>419</v>
      </c>
      <c r="B435" s="107">
        <v>0</v>
      </c>
      <c r="C435" s="107">
        <v>0</v>
      </c>
      <c r="D435" s="107">
        <v>0</v>
      </c>
      <c r="E435" s="107">
        <v>0</v>
      </c>
      <c r="F435" s="107">
        <v>0</v>
      </c>
      <c r="G435" s="107">
        <v>0</v>
      </c>
      <c r="H435" s="107">
        <v>0</v>
      </c>
      <c r="I435" s="107">
        <v>0</v>
      </c>
      <c r="J435" s="107">
        <v>0</v>
      </c>
      <c r="K435" s="107">
        <v>0</v>
      </c>
      <c r="L435" s="107">
        <v>0</v>
      </c>
      <c r="M435" s="107">
        <v>0</v>
      </c>
      <c r="N435" s="107">
        <v>0</v>
      </c>
      <c r="O435" s="107">
        <v>0</v>
      </c>
      <c r="P435" s="157"/>
      <c r="Q435" s="141"/>
      <c r="R435" s="26"/>
      <c r="S435" s="26"/>
    </row>
    <row r="436" spans="1:19" s="123" customFormat="1">
      <c r="A436" s="90" t="s">
        <v>405</v>
      </c>
      <c r="B436" s="107">
        <v>0</v>
      </c>
      <c r="C436" s="107">
        <v>0</v>
      </c>
      <c r="D436" s="107">
        <v>0</v>
      </c>
      <c r="E436" s="107">
        <v>0</v>
      </c>
      <c r="F436" s="107">
        <v>0</v>
      </c>
      <c r="G436" s="107">
        <v>0</v>
      </c>
      <c r="H436" s="107">
        <v>0</v>
      </c>
      <c r="I436" s="107">
        <v>0</v>
      </c>
      <c r="J436" s="107">
        <v>0</v>
      </c>
      <c r="K436" s="107">
        <v>0</v>
      </c>
      <c r="L436" s="107">
        <v>0</v>
      </c>
      <c r="M436" s="107">
        <v>0</v>
      </c>
      <c r="N436" s="107">
        <v>0</v>
      </c>
      <c r="O436" s="107">
        <v>0</v>
      </c>
      <c r="P436" s="157"/>
      <c r="Q436" s="141"/>
      <c r="R436" s="26"/>
      <c r="S436" s="26"/>
    </row>
    <row r="437" spans="1:19" s="123" customFormat="1">
      <c r="A437" s="89" t="s">
        <v>62</v>
      </c>
      <c r="B437" s="107">
        <v>0</v>
      </c>
      <c r="C437" s="107">
        <v>0</v>
      </c>
      <c r="D437" s="107">
        <v>0</v>
      </c>
      <c r="E437" s="107">
        <v>0</v>
      </c>
      <c r="F437" s="107">
        <v>0</v>
      </c>
      <c r="G437" s="107">
        <v>0</v>
      </c>
      <c r="H437" s="107">
        <v>0</v>
      </c>
      <c r="I437" s="107">
        <v>0</v>
      </c>
      <c r="J437" s="107">
        <v>0</v>
      </c>
      <c r="K437" s="107">
        <v>0</v>
      </c>
      <c r="L437" s="107">
        <v>0</v>
      </c>
      <c r="M437" s="107">
        <v>0</v>
      </c>
      <c r="N437" s="107">
        <v>0</v>
      </c>
      <c r="O437" s="107">
        <v>0</v>
      </c>
      <c r="P437" s="157"/>
      <c r="Q437" s="141"/>
      <c r="R437" s="26"/>
      <c r="S437" s="26"/>
    </row>
    <row r="438" spans="1:19" s="123" customFormat="1">
      <c r="A438" s="89" t="s">
        <v>63</v>
      </c>
      <c r="B438" s="107">
        <v>2</v>
      </c>
      <c r="C438" s="107">
        <v>0</v>
      </c>
      <c r="D438" s="107">
        <v>3</v>
      </c>
      <c r="E438" s="107">
        <v>0</v>
      </c>
      <c r="F438" s="107">
        <v>460</v>
      </c>
      <c r="G438" s="107">
        <v>97</v>
      </c>
      <c r="H438" s="107">
        <v>1</v>
      </c>
      <c r="I438" s="107">
        <v>0</v>
      </c>
      <c r="J438" s="107">
        <v>1</v>
      </c>
      <c r="K438" s="107">
        <v>1</v>
      </c>
      <c r="L438" s="107">
        <v>4</v>
      </c>
      <c r="M438" s="107">
        <v>2</v>
      </c>
      <c r="N438" s="107">
        <v>10</v>
      </c>
      <c r="O438" s="107">
        <v>0</v>
      </c>
      <c r="P438" s="157"/>
      <c r="Q438" s="141"/>
      <c r="R438" s="26"/>
      <c r="S438" s="26"/>
    </row>
    <row r="439" spans="1:19" s="123" customFormat="1">
      <c r="A439" s="89" t="s">
        <v>64</v>
      </c>
      <c r="B439" s="107">
        <v>0</v>
      </c>
      <c r="C439" s="107">
        <v>0</v>
      </c>
      <c r="D439" s="107">
        <v>0</v>
      </c>
      <c r="E439" s="107">
        <v>0</v>
      </c>
      <c r="F439" s="107">
        <v>35</v>
      </c>
      <c r="G439" s="107">
        <v>8</v>
      </c>
      <c r="H439" s="107">
        <v>0</v>
      </c>
      <c r="I439" s="107">
        <v>0</v>
      </c>
      <c r="J439" s="107">
        <v>0</v>
      </c>
      <c r="K439" s="107">
        <v>0</v>
      </c>
      <c r="L439" s="107">
        <v>0</v>
      </c>
      <c r="M439" s="107">
        <v>0</v>
      </c>
      <c r="N439" s="107">
        <v>0</v>
      </c>
      <c r="O439" s="107">
        <v>0</v>
      </c>
      <c r="P439" s="157"/>
      <c r="Q439" s="141"/>
      <c r="R439" s="26"/>
      <c r="S439" s="26"/>
    </row>
    <row r="440" spans="1:19" s="123" customFormat="1">
      <c r="A440" s="89" t="s">
        <v>65</v>
      </c>
      <c r="B440" s="107">
        <v>0</v>
      </c>
      <c r="C440" s="107">
        <v>0</v>
      </c>
      <c r="D440" s="107">
        <v>0</v>
      </c>
      <c r="E440" s="107">
        <v>0</v>
      </c>
      <c r="F440" s="107">
        <v>0</v>
      </c>
      <c r="G440" s="107">
        <v>125</v>
      </c>
      <c r="H440" s="107">
        <v>0</v>
      </c>
      <c r="I440" s="107">
        <v>0</v>
      </c>
      <c r="J440" s="107">
        <v>0</v>
      </c>
      <c r="K440" s="107">
        <v>0</v>
      </c>
      <c r="L440" s="107">
        <v>0</v>
      </c>
      <c r="M440" s="107">
        <v>0</v>
      </c>
      <c r="N440" s="107">
        <v>0</v>
      </c>
      <c r="O440" s="107">
        <v>13</v>
      </c>
      <c r="P440" s="157"/>
      <c r="Q440" s="141"/>
      <c r="R440" s="26"/>
      <c r="S440" s="26"/>
    </row>
    <row r="441" spans="1:19" s="123" customFormat="1">
      <c r="A441" s="89" t="s">
        <v>66</v>
      </c>
      <c r="B441" s="107">
        <v>0</v>
      </c>
      <c r="C441" s="107">
        <v>0</v>
      </c>
      <c r="D441" s="107">
        <v>0</v>
      </c>
      <c r="E441" s="107">
        <v>0</v>
      </c>
      <c r="F441" s="107">
        <v>23</v>
      </c>
      <c r="G441" s="107">
        <v>8</v>
      </c>
      <c r="H441" s="107">
        <v>0</v>
      </c>
      <c r="I441" s="107">
        <v>0</v>
      </c>
      <c r="J441" s="107">
        <v>1</v>
      </c>
      <c r="K441" s="107">
        <v>0</v>
      </c>
      <c r="L441" s="107">
        <v>1</v>
      </c>
      <c r="M441" s="107">
        <v>0</v>
      </c>
      <c r="N441" s="107">
        <v>1</v>
      </c>
      <c r="O441" s="107">
        <v>1</v>
      </c>
      <c r="P441" s="157"/>
      <c r="Q441" s="141"/>
      <c r="R441" s="26"/>
      <c r="S441" s="26"/>
    </row>
    <row r="442" spans="1:19" s="123" customFormat="1">
      <c r="A442" s="89" t="s">
        <v>67</v>
      </c>
      <c r="B442" s="107">
        <v>0</v>
      </c>
      <c r="C442" s="107">
        <v>0</v>
      </c>
      <c r="D442" s="107">
        <v>0</v>
      </c>
      <c r="E442" s="107">
        <v>0</v>
      </c>
      <c r="F442" s="107">
        <v>67</v>
      </c>
      <c r="G442" s="107">
        <v>8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0</v>
      </c>
      <c r="N442" s="107">
        <v>1</v>
      </c>
      <c r="O442" s="107">
        <v>0</v>
      </c>
      <c r="P442" s="157"/>
      <c r="Q442" s="141"/>
      <c r="R442" s="26"/>
      <c r="S442" s="26"/>
    </row>
    <row r="443" spans="1:19" s="123" customFormat="1">
      <c r="A443" s="89" t="s">
        <v>68</v>
      </c>
      <c r="B443" s="107">
        <v>0</v>
      </c>
      <c r="C443" s="107">
        <v>0</v>
      </c>
      <c r="D443" s="107">
        <v>0</v>
      </c>
      <c r="E443" s="107">
        <v>0</v>
      </c>
      <c r="F443" s="107">
        <v>13</v>
      </c>
      <c r="G443" s="107">
        <v>10</v>
      </c>
      <c r="H443" s="107">
        <v>0</v>
      </c>
      <c r="I443" s="107">
        <v>0</v>
      </c>
      <c r="J443" s="107">
        <v>0</v>
      </c>
      <c r="K443" s="107">
        <v>0</v>
      </c>
      <c r="L443" s="107">
        <v>0</v>
      </c>
      <c r="M443" s="107">
        <v>0</v>
      </c>
      <c r="N443" s="107">
        <v>0</v>
      </c>
      <c r="O443" s="107">
        <v>0</v>
      </c>
      <c r="P443" s="157"/>
      <c r="Q443" s="141"/>
      <c r="R443" s="26"/>
      <c r="S443" s="26"/>
    </row>
    <row r="444" spans="1:19" s="123" customFormat="1">
      <c r="A444" s="26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57"/>
      <c r="Q444" s="141"/>
      <c r="R444" s="26"/>
      <c r="S444" s="26"/>
    </row>
    <row r="445" spans="1:19" s="123" customFormat="1">
      <c r="A445" s="126"/>
      <c r="B445" s="157"/>
      <c r="C445" s="157"/>
      <c r="D445" s="157"/>
      <c r="E445" s="157"/>
      <c r="F445" s="157"/>
      <c r="G445" s="157"/>
      <c r="H445" s="157"/>
      <c r="I445" s="157"/>
      <c r="J445" s="157"/>
      <c r="K445" s="157"/>
      <c r="L445" s="157"/>
      <c r="M445" s="157"/>
      <c r="N445" s="157"/>
      <c r="O445" s="157"/>
      <c r="P445" s="157"/>
      <c r="Q445" s="141"/>
      <c r="R445" s="26"/>
      <c r="S445" s="26"/>
    </row>
    <row r="446" spans="1:19" s="123" customFormat="1">
      <c r="A446" s="170" t="s">
        <v>302</v>
      </c>
      <c r="B446" s="172" t="s">
        <v>170</v>
      </c>
      <c r="C446" s="172"/>
      <c r="D446" s="172" t="s">
        <v>171</v>
      </c>
      <c r="E446" s="172"/>
      <c r="F446" s="172" t="s">
        <v>172</v>
      </c>
      <c r="G446" s="172"/>
      <c r="H446" s="172" t="s">
        <v>173</v>
      </c>
      <c r="I446" s="172"/>
      <c r="J446" s="172" t="s">
        <v>174</v>
      </c>
      <c r="K446" s="172"/>
      <c r="L446" s="172" t="s">
        <v>175</v>
      </c>
      <c r="M446" s="172"/>
      <c r="N446" s="172" t="s">
        <v>176</v>
      </c>
      <c r="O446" s="172"/>
      <c r="P446" s="157"/>
      <c r="Q446" s="141"/>
      <c r="R446" s="26"/>
      <c r="S446" s="26"/>
    </row>
    <row r="447" spans="1:19" s="123" customFormat="1">
      <c r="A447" s="171"/>
      <c r="B447" s="156" t="s">
        <v>3</v>
      </c>
      <c r="C447" s="156" t="s">
        <v>4</v>
      </c>
      <c r="D447" s="156" t="s">
        <v>3</v>
      </c>
      <c r="E447" s="156" t="s">
        <v>4</v>
      </c>
      <c r="F447" s="156" t="s">
        <v>3</v>
      </c>
      <c r="G447" s="156" t="s">
        <v>4</v>
      </c>
      <c r="H447" s="156" t="s">
        <v>3</v>
      </c>
      <c r="I447" s="156" t="s">
        <v>4</v>
      </c>
      <c r="J447" s="156" t="s">
        <v>3</v>
      </c>
      <c r="K447" s="156" t="s">
        <v>4</v>
      </c>
      <c r="L447" s="156" t="s">
        <v>3</v>
      </c>
      <c r="M447" s="156" t="s">
        <v>4</v>
      </c>
      <c r="N447" s="156" t="s">
        <v>3</v>
      </c>
      <c r="O447" s="156" t="s">
        <v>4</v>
      </c>
      <c r="P447" s="39"/>
      <c r="Q447" s="39"/>
      <c r="R447" s="26"/>
      <c r="S447" s="26"/>
    </row>
    <row r="448" spans="1:19" s="123" customFormat="1">
      <c r="A448" s="92" t="s">
        <v>52</v>
      </c>
      <c r="B448" s="105">
        <v>11</v>
      </c>
      <c r="C448" s="105">
        <v>6</v>
      </c>
      <c r="D448" s="105">
        <v>20</v>
      </c>
      <c r="E448" s="105">
        <v>4</v>
      </c>
      <c r="F448" s="105">
        <v>3</v>
      </c>
      <c r="G448" s="105">
        <v>2</v>
      </c>
      <c r="H448" s="105">
        <v>0</v>
      </c>
      <c r="I448" s="105">
        <v>2</v>
      </c>
      <c r="J448" s="105">
        <v>7</v>
      </c>
      <c r="K448" s="105">
        <v>9</v>
      </c>
      <c r="L448" s="105">
        <v>13</v>
      </c>
      <c r="M448" s="105">
        <v>2</v>
      </c>
      <c r="N448" s="105">
        <v>1</v>
      </c>
      <c r="O448" s="105">
        <v>0</v>
      </c>
      <c r="P448" s="157"/>
      <c r="Q448" s="141"/>
      <c r="R448" s="26"/>
      <c r="S448" s="26"/>
    </row>
    <row r="449" spans="1:19" s="123" customFormat="1">
      <c r="A449" s="89" t="s">
        <v>53</v>
      </c>
      <c r="B449" s="107">
        <v>0</v>
      </c>
      <c r="C449" s="107">
        <v>0</v>
      </c>
      <c r="D449" s="107">
        <v>0</v>
      </c>
      <c r="E449" s="107">
        <v>0</v>
      </c>
      <c r="F449" s="107">
        <v>0</v>
      </c>
      <c r="G449" s="107">
        <v>0</v>
      </c>
      <c r="H449" s="107">
        <v>0</v>
      </c>
      <c r="I449" s="107">
        <v>0</v>
      </c>
      <c r="J449" s="107">
        <v>0</v>
      </c>
      <c r="K449" s="107">
        <v>0</v>
      </c>
      <c r="L449" s="107">
        <v>0</v>
      </c>
      <c r="M449" s="107">
        <v>0</v>
      </c>
      <c r="N449" s="107">
        <v>0</v>
      </c>
      <c r="O449" s="107">
        <v>0</v>
      </c>
      <c r="P449" s="157"/>
      <c r="Q449" s="141"/>
      <c r="R449" s="26"/>
      <c r="S449" s="26"/>
    </row>
    <row r="450" spans="1:19" s="123" customFormat="1">
      <c r="A450" s="89" t="s">
        <v>54</v>
      </c>
      <c r="B450" s="107">
        <v>5</v>
      </c>
      <c r="C450" s="107">
        <v>0</v>
      </c>
      <c r="D450" s="107">
        <v>3</v>
      </c>
      <c r="E450" s="107">
        <v>0</v>
      </c>
      <c r="F450" s="107">
        <v>0</v>
      </c>
      <c r="G450" s="107">
        <v>0</v>
      </c>
      <c r="H450" s="107">
        <v>0</v>
      </c>
      <c r="I450" s="107">
        <v>0</v>
      </c>
      <c r="J450" s="107">
        <v>0</v>
      </c>
      <c r="K450" s="107">
        <v>0</v>
      </c>
      <c r="L450" s="107">
        <v>3</v>
      </c>
      <c r="M450" s="107">
        <v>0</v>
      </c>
      <c r="N450" s="107">
        <v>0</v>
      </c>
      <c r="O450" s="107">
        <v>0</v>
      </c>
      <c r="P450" s="157"/>
      <c r="Q450" s="141"/>
      <c r="R450" s="26"/>
      <c r="S450" s="26"/>
    </row>
    <row r="451" spans="1:19" s="123" customFormat="1">
      <c r="A451" s="89" t="s">
        <v>55</v>
      </c>
      <c r="B451" s="107">
        <v>0</v>
      </c>
      <c r="C451" s="107">
        <v>0</v>
      </c>
      <c r="D451" s="107">
        <v>4</v>
      </c>
      <c r="E451" s="107">
        <v>1</v>
      </c>
      <c r="F451" s="107">
        <v>1</v>
      </c>
      <c r="G451" s="107">
        <v>0</v>
      </c>
      <c r="H451" s="107">
        <v>0</v>
      </c>
      <c r="I451" s="107">
        <v>0</v>
      </c>
      <c r="J451" s="107">
        <v>1</v>
      </c>
      <c r="K451" s="107">
        <v>1</v>
      </c>
      <c r="L451" s="107">
        <v>0</v>
      </c>
      <c r="M451" s="107">
        <v>0</v>
      </c>
      <c r="N451" s="107">
        <v>0</v>
      </c>
      <c r="O451" s="107">
        <v>0</v>
      </c>
      <c r="P451" s="157"/>
      <c r="Q451" s="141"/>
      <c r="R451" s="26"/>
      <c r="S451" s="26"/>
    </row>
    <row r="452" spans="1:19" s="123" customFormat="1">
      <c r="A452" s="89" t="s">
        <v>56</v>
      </c>
      <c r="B452" s="107">
        <v>0</v>
      </c>
      <c r="C452" s="107">
        <v>0</v>
      </c>
      <c r="D452" s="107">
        <v>0</v>
      </c>
      <c r="E452" s="107">
        <v>0</v>
      </c>
      <c r="F452" s="107">
        <v>0</v>
      </c>
      <c r="G452" s="107">
        <v>0</v>
      </c>
      <c r="H452" s="107">
        <v>0</v>
      </c>
      <c r="I452" s="107">
        <v>0</v>
      </c>
      <c r="J452" s="107">
        <v>0</v>
      </c>
      <c r="K452" s="107">
        <v>0</v>
      </c>
      <c r="L452" s="107">
        <v>0</v>
      </c>
      <c r="M452" s="107">
        <v>0</v>
      </c>
      <c r="N452" s="107">
        <v>0</v>
      </c>
      <c r="O452" s="107">
        <v>0</v>
      </c>
      <c r="P452" s="157"/>
      <c r="Q452" s="141"/>
      <c r="R452" s="26"/>
      <c r="S452" s="26"/>
    </row>
    <row r="453" spans="1:19" s="22" customFormat="1">
      <c r="A453" s="89" t="s">
        <v>57</v>
      </c>
      <c r="B453" s="107">
        <v>0</v>
      </c>
      <c r="C453" s="107">
        <v>0</v>
      </c>
      <c r="D453" s="107">
        <v>0</v>
      </c>
      <c r="E453" s="107">
        <v>0</v>
      </c>
      <c r="F453" s="107">
        <v>0</v>
      </c>
      <c r="G453" s="107">
        <v>0</v>
      </c>
      <c r="H453" s="107">
        <v>0</v>
      </c>
      <c r="I453" s="107">
        <v>0</v>
      </c>
      <c r="J453" s="107">
        <v>0</v>
      </c>
      <c r="K453" s="107">
        <v>0</v>
      </c>
      <c r="L453" s="107">
        <v>0</v>
      </c>
      <c r="M453" s="107">
        <v>0</v>
      </c>
      <c r="N453" s="107">
        <v>0</v>
      </c>
      <c r="O453" s="107">
        <v>0</v>
      </c>
      <c r="P453" s="157"/>
      <c r="Q453" s="141"/>
      <c r="R453" s="26"/>
      <c r="S453" s="26"/>
    </row>
    <row r="454" spans="1:19" s="22" customFormat="1" ht="16.5" customHeight="1">
      <c r="A454" s="89" t="s">
        <v>58</v>
      </c>
      <c r="B454" s="107">
        <v>0</v>
      </c>
      <c r="C454" s="107">
        <v>0</v>
      </c>
      <c r="D454" s="107">
        <v>0</v>
      </c>
      <c r="E454" s="107">
        <v>0</v>
      </c>
      <c r="F454" s="107">
        <v>0</v>
      </c>
      <c r="G454" s="107">
        <v>0</v>
      </c>
      <c r="H454" s="107">
        <v>0</v>
      </c>
      <c r="I454" s="107">
        <v>0</v>
      </c>
      <c r="J454" s="107">
        <v>0</v>
      </c>
      <c r="K454" s="107">
        <v>0</v>
      </c>
      <c r="L454" s="107">
        <v>0</v>
      </c>
      <c r="M454" s="107">
        <v>0</v>
      </c>
      <c r="N454" s="107">
        <v>0</v>
      </c>
      <c r="O454" s="107">
        <v>0</v>
      </c>
      <c r="P454" s="157"/>
      <c r="Q454" s="141"/>
      <c r="R454" s="26"/>
      <c r="S454" s="26"/>
    </row>
    <row r="455" spans="1:19" s="22" customFormat="1">
      <c r="A455" s="89" t="s">
        <v>59</v>
      </c>
      <c r="B455" s="107">
        <v>2</v>
      </c>
      <c r="C455" s="107">
        <v>0</v>
      </c>
      <c r="D455" s="107">
        <v>1</v>
      </c>
      <c r="E455" s="107">
        <v>0</v>
      </c>
      <c r="F455" s="107">
        <v>0</v>
      </c>
      <c r="G455" s="107">
        <v>1</v>
      </c>
      <c r="H455" s="107">
        <v>0</v>
      </c>
      <c r="I455" s="107">
        <v>0</v>
      </c>
      <c r="J455" s="107">
        <v>3</v>
      </c>
      <c r="K455" s="107">
        <v>0</v>
      </c>
      <c r="L455" s="107">
        <v>2</v>
      </c>
      <c r="M455" s="107">
        <v>0</v>
      </c>
      <c r="N455" s="107">
        <v>0</v>
      </c>
      <c r="O455" s="107">
        <v>0</v>
      </c>
      <c r="P455" s="157"/>
      <c r="Q455" s="141"/>
      <c r="R455" s="26"/>
      <c r="S455" s="26"/>
    </row>
    <row r="456" spans="1:19" s="22" customFormat="1">
      <c r="A456" s="89" t="s">
        <v>60</v>
      </c>
      <c r="B456" s="107">
        <v>0</v>
      </c>
      <c r="C456" s="107">
        <v>0</v>
      </c>
      <c r="D456" s="107">
        <v>0</v>
      </c>
      <c r="E456" s="107">
        <v>0</v>
      </c>
      <c r="F456" s="107">
        <v>0</v>
      </c>
      <c r="G456" s="107">
        <v>0</v>
      </c>
      <c r="H456" s="107">
        <v>0</v>
      </c>
      <c r="I456" s="107">
        <v>0</v>
      </c>
      <c r="J456" s="107">
        <v>0</v>
      </c>
      <c r="K456" s="107">
        <v>0</v>
      </c>
      <c r="L456" s="107">
        <v>1</v>
      </c>
      <c r="M456" s="107">
        <v>0</v>
      </c>
      <c r="N456" s="107">
        <v>0</v>
      </c>
      <c r="O456" s="107">
        <v>0</v>
      </c>
      <c r="P456" s="157"/>
      <c r="Q456" s="141"/>
      <c r="R456" s="26"/>
      <c r="S456" s="26"/>
    </row>
    <row r="457" spans="1:19" s="22" customFormat="1" ht="16.5" customHeight="1">
      <c r="A457" s="89" t="s">
        <v>61</v>
      </c>
      <c r="B457" s="107">
        <v>0</v>
      </c>
      <c r="C457" s="107">
        <v>0</v>
      </c>
      <c r="D457" s="107">
        <v>0</v>
      </c>
      <c r="E457" s="107">
        <v>0</v>
      </c>
      <c r="F457" s="107">
        <v>0</v>
      </c>
      <c r="G457" s="107">
        <v>0</v>
      </c>
      <c r="H457" s="107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  <c r="N457" s="107">
        <v>0</v>
      </c>
      <c r="O457" s="107">
        <v>0</v>
      </c>
      <c r="P457" s="157"/>
      <c r="Q457" s="141"/>
      <c r="R457" s="26"/>
      <c r="S457" s="26"/>
    </row>
    <row r="458" spans="1:19" s="22" customFormat="1">
      <c r="A458" s="89" t="s">
        <v>8</v>
      </c>
      <c r="B458" s="107">
        <v>2</v>
      </c>
      <c r="C458" s="107">
        <v>0</v>
      </c>
      <c r="D458" s="107">
        <v>1</v>
      </c>
      <c r="E458" s="107">
        <v>0</v>
      </c>
      <c r="F458" s="107">
        <v>1</v>
      </c>
      <c r="G458" s="107">
        <v>0</v>
      </c>
      <c r="H458" s="107">
        <v>0</v>
      </c>
      <c r="I458" s="107">
        <v>0</v>
      </c>
      <c r="J458" s="107">
        <v>1</v>
      </c>
      <c r="K458" s="107">
        <v>0</v>
      </c>
      <c r="L458" s="107">
        <v>0</v>
      </c>
      <c r="M458" s="107">
        <v>0</v>
      </c>
      <c r="N458" s="107">
        <v>0</v>
      </c>
      <c r="O458" s="107">
        <v>0</v>
      </c>
      <c r="P458" s="157"/>
      <c r="Q458" s="141"/>
      <c r="R458" s="26"/>
      <c r="S458" s="26"/>
    </row>
    <row r="459" spans="1:19" s="22" customFormat="1">
      <c r="A459" s="89" t="s">
        <v>9</v>
      </c>
      <c r="B459" s="107">
        <v>0</v>
      </c>
      <c r="C459" s="107">
        <v>0</v>
      </c>
      <c r="D459" s="107">
        <v>0</v>
      </c>
      <c r="E459" s="107">
        <v>0</v>
      </c>
      <c r="F459" s="107">
        <v>0</v>
      </c>
      <c r="G459" s="107">
        <v>0</v>
      </c>
      <c r="H459" s="107">
        <v>0</v>
      </c>
      <c r="I459" s="107">
        <v>0</v>
      </c>
      <c r="J459" s="107">
        <v>0</v>
      </c>
      <c r="K459" s="107">
        <v>0</v>
      </c>
      <c r="L459" s="107">
        <v>0</v>
      </c>
      <c r="M459" s="107">
        <v>0</v>
      </c>
      <c r="N459" s="107">
        <v>0</v>
      </c>
      <c r="O459" s="107">
        <v>0</v>
      </c>
      <c r="P459" s="157"/>
      <c r="Q459" s="141"/>
      <c r="R459" s="26"/>
      <c r="S459" s="26"/>
    </row>
    <row r="460" spans="1:19" s="22" customFormat="1">
      <c r="A460" s="90" t="s">
        <v>268</v>
      </c>
      <c r="B460" s="107">
        <v>0</v>
      </c>
      <c r="C460" s="107">
        <v>0</v>
      </c>
      <c r="D460" s="107">
        <v>0</v>
      </c>
      <c r="E460" s="107">
        <v>0</v>
      </c>
      <c r="F460" s="107">
        <v>0</v>
      </c>
      <c r="G460" s="107">
        <v>0</v>
      </c>
      <c r="H460" s="107">
        <v>0</v>
      </c>
      <c r="I460" s="107">
        <v>0</v>
      </c>
      <c r="J460" s="107">
        <v>0</v>
      </c>
      <c r="K460" s="107">
        <v>0</v>
      </c>
      <c r="L460" s="107">
        <v>0</v>
      </c>
      <c r="M460" s="107">
        <v>0</v>
      </c>
      <c r="N460" s="107">
        <v>0</v>
      </c>
      <c r="O460" s="107">
        <v>0</v>
      </c>
      <c r="P460" s="157"/>
      <c r="Q460" s="141"/>
      <c r="R460" s="26"/>
      <c r="S460" s="26"/>
    </row>
    <row r="461" spans="1:19" s="22" customFormat="1">
      <c r="A461" s="90" t="s">
        <v>269</v>
      </c>
      <c r="B461" s="107">
        <v>0</v>
      </c>
      <c r="C461" s="107">
        <v>0</v>
      </c>
      <c r="D461" s="107">
        <v>0</v>
      </c>
      <c r="E461" s="107">
        <v>0</v>
      </c>
      <c r="F461" s="107">
        <v>0</v>
      </c>
      <c r="G461" s="107">
        <v>0</v>
      </c>
      <c r="H461" s="107">
        <v>0</v>
      </c>
      <c r="I461" s="107">
        <v>0</v>
      </c>
      <c r="J461" s="107">
        <v>0</v>
      </c>
      <c r="K461" s="107">
        <v>0</v>
      </c>
      <c r="L461" s="107">
        <v>0</v>
      </c>
      <c r="M461" s="107">
        <v>0</v>
      </c>
      <c r="N461" s="107">
        <v>0</v>
      </c>
      <c r="O461" s="107">
        <v>0</v>
      </c>
      <c r="P461" s="157"/>
      <c r="Q461" s="141"/>
      <c r="R461" s="26"/>
      <c r="S461" s="26"/>
    </row>
    <row r="462" spans="1:19" s="22" customFormat="1">
      <c r="A462" s="90" t="s">
        <v>416</v>
      </c>
      <c r="B462" s="107">
        <v>0</v>
      </c>
      <c r="C462" s="107">
        <v>0</v>
      </c>
      <c r="D462" s="107">
        <v>0</v>
      </c>
      <c r="E462" s="107">
        <v>0</v>
      </c>
      <c r="F462" s="107">
        <v>0</v>
      </c>
      <c r="G462" s="107">
        <v>0</v>
      </c>
      <c r="H462" s="107">
        <v>0</v>
      </c>
      <c r="I462" s="107">
        <v>0</v>
      </c>
      <c r="J462" s="107">
        <v>0</v>
      </c>
      <c r="K462" s="107">
        <v>0</v>
      </c>
      <c r="L462" s="107">
        <v>0</v>
      </c>
      <c r="M462" s="107">
        <v>0</v>
      </c>
      <c r="N462" s="107">
        <v>0</v>
      </c>
      <c r="O462" s="107">
        <v>0</v>
      </c>
      <c r="P462" s="157"/>
      <c r="Q462" s="141"/>
      <c r="R462" s="26"/>
      <c r="S462" s="26"/>
    </row>
    <row r="463" spans="1:19" s="22" customFormat="1">
      <c r="A463" s="90" t="s">
        <v>417</v>
      </c>
      <c r="B463" s="107">
        <v>0</v>
      </c>
      <c r="C463" s="107">
        <v>0</v>
      </c>
      <c r="D463" s="107">
        <v>0</v>
      </c>
      <c r="E463" s="107">
        <v>0</v>
      </c>
      <c r="F463" s="107">
        <v>0</v>
      </c>
      <c r="G463" s="107">
        <v>0</v>
      </c>
      <c r="H463" s="107">
        <v>0</v>
      </c>
      <c r="I463" s="107">
        <v>0</v>
      </c>
      <c r="J463" s="107">
        <v>0</v>
      </c>
      <c r="K463" s="107">
        <v>0</v>
      </c>
      <c r="L463" s="107">
        <v>0</v>
      </c>
      <c r="M463" s="107">
        <v>0</v>
      </c>
      <c r="N463" s="107">
        <v>0</v>
      </c>
      <c r="O463" s="107">
        <v>0</v>
      </c>
      <c r="P463" s="157"/>
      <c r="Q463" s="141"/>
      <c r="R463" s="26"/>
      <c r="S463" s="26"/>
    </row>
    <row r="464" spans="1:19" s="22" customFormat="1">
      <c r="A464" s="90" t="s">
        <v>418</v>
      </c>
      <c r="B464" s="107">
        <v>0</v>
      </c>
      <c r="C464" s="107">
        <v>0</v>
      </c>
      <c r="D464" s="107">
        <v>0</v>
      </c>
      <c r="E464" s="107">
        <v>0</v>
      </c>
      <c r="F464" s="107">
        <v>0</v>
      </c>
      <c r="G464" s="107">
        <v>0</v>
      </c>
      <c r="H464" s="107">
        <v>0</v>
      </c>
      <c r="I464" s="107">
        <v>0</v>
      </c>
      <c r="J464" s="107">
        <v>0</v>
      </c>
      <c r="K464" s="107">
        <v>0</v>
      </c>
      <c r="L464" s="107">
        <v>0</v>
      </c>
      <c r="M464" s="107">
        <v>0</v>
      </c>
      <c r="N464" s="107">
        <v>0</v>
      </c>
      <c r="O464" s="107">
        <v>0</v>
      </c>
      <c r="P464" s="157"/>
      <c r="Q464" s="141"/>
      <c r="R464" s="26"/>
      <c r="S464" s="26"/>
    </row>
    <row r="465" spans="1:19" s="22" customFormat="1">
      <c r="A465" s="89" t="s">
        <v>428</v>
      </c>
      <c r="B465" s="107">
        <v>0</v>
      </c>
      <c r="C465" s="107">
        <v>0</v>
      </c>
      <c r="D465" s="107">
        <v>0</v>
      </c>
      <c r="E465" s="107">
        <v>0</v>
      </c>
      <c r="F465" s="107">
        <v>0</v>
      </c>
      <c r="G465" s="107">
        <v>0</v>
      </c>
      <c r="H465" s="107">
        <v>0</v>
      </c>
      <c r="I465" s="107">
        <v>0</v>
      </c>
      <c r="J465" s="107">
        <v>0</v>
      </c>
      <c r="K465" s="107">
        <v>0</v>
      </c>
      <c r="L465" s="107">
        <v>0</v>
      </c>
      <c r="M465" s="107">
        <v>0</v>
      </c>
      <c r="N465" s="107">
        <v>0</v>
      </c>
      <c r="O465" s="107">
        <v>0</v>
      </c>
      <c r="P465" s="157"/>
      <c r="Q465" s="141"/>
      <c r="R465" s="26"/>
      <c r="S465" s="26"/>
    </row>
    <row r="466" spans="1:19" s="22" customFormat="1">
      <c r="A466" s="89" t="s">
        <v>420</v>
      </c>
      <c r="B466" s="107">
        <v>0</v>
      </c>
      <c r="C466" s="107">
        <v>0</v>
      </c>
      <c r="D466" s="107">
        <v>0</v>
      </c>
      <c r="E466" s="107">
        <v>0</v>
      </c>
      <c r="F466" s="107">
        <v>0</v>
      </c>
      <c r="G466" s="107">
        <v>0</v>
      </c>
      <c r="H466" s="107">
        <v>0</v>
      </c>
      <c r="I466" s="107">
        <v>0</v>
      </c>
      <c r="J466" s="107">
        <v>0</v>
      </c>
      <c r="K466" s="107">
        <v>0</v>
      </c>
      <c r="L466" s="107">
        <v>0</v>
      </c>
      <c r="M466" s="107">
        <v>0</v>
      </c>
      <c r="N466" s="107">
        <v>0</v>
      </c>
      <c r="O466" s="107">
        <v>0</v>
      </c>
      <c r="P466" s="157"/>
      <c r="Q466" s="141"/>
      <c r="R466" s="26"/>
      <c r="S466" s="26"/>
    </row>
    <row r="467" spans="1:19" s="22" customFormat="1">
      <c r="A467" s="89" t="s">
        <v>421</v>
      </c>
      <c r="B467" s="107">
        <v>0</v>
      </c>
      <c r="C467" s="107">
        <v>0</v>
      </c>
      <c r="D467" s="107">
        <v>0</v>
      </c>
      <c r="E467" s="107">
        <v>0</v>
      </c>
      <c r="F467" s="107">
        <v>0</v>
      </c>
      <c r="G467" s="107">
        <v>0</v>
      </c>
      <c r="H467" s="107">
        <v>0</v>
      </c>
      <c r="I467" s="107">
        <v>0</v>
      </c>
      <c r="J467" s="107">
        <v>0</v>
      </c>
      <c r="K467" s="107">
        <v>0</v>
      </c>
      <c r="L467" s="107">
        <v>0</v>
      </c>
      <c r="M467" s="107">
        <v>0</v>
      </c>
      <c r="N467" s="107">
        <v>0</v>
      </c>
      <c r="O467" s="107">
        <v>0</v>
      </c>
      <c r="P467" s="157"/>
      <c r="Q467" s="141"/>
      <c r="R467" s="26"/>
      <c r="S467" s="26"/>
    </row>
    <row r="468" spans="1:19" s="22" customFormat="1">
      <c r="A468" s="89" t="s">
        <v>422</v>
      </c>
      <c r="B468" s="107">
        <v>0</v>
      </c>
      <c r="C468" s="107">
        <v>0</v>
      </c>
      <c r="D468" s="107">
        <v>0</v>
      </c>
      <c r="E468" s="107">
        <v>0</v>
      </c>
      <c r="F468" s="107">
        <v>0</v>
      </c>
      <c r="G468" s="107">
        <v>0</v>
      </c>
      <c r="H468" s="107">
        <v>0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  <c r="N468" s="107">
        <v>0</v>
      </c>
      <c r="O468" s="107">
        <v>0</v>
      </c>
      <c r="P468" s="157"/>
      <c r="Q468" s="141"/>
      <c r="R468" s="26"/>
      <c r="S468" s="26"/>
    </row>
    <row r="469" spans="1:19" s="22" customFormat="1">
      <c r="A469" s="90" t="s">
        <v>419</v>
      </c>
      <c r="B469" s="107">
        <v>0</v>
      </c>
      <c r="C469" s="107">
        <v>0</v>
      </c>
      <c r="D469" s="107">
        <v>0</v>
      </c>
      <c r="E469" s="107">
        <v>0</v>
      </c>
      <c r="F469" s="107">
        <v>0</v>
      </c>
      <c r="G469" s="107">
        <v>0</v>
      </c>
      <c r="H469" s="107">
        <v>0</v>
      </c>
      <c r="I469" s="107">
        <v>0</v>
      </c>
      <c r="J469" s="107">
        <v>0</v>
      </c>
      <c r="K469" s="107">
        <v>0</v>
      </c>
      <c r="L469" s="107">
        <v>0</v>
      </c>
      <c r="M469" s="107">
        <v>0</v>
      </c>
      <c r="N469" s="107">
        <v>0</v>
      </c>
      <c r="O469" s="107">
        <v>0</v>
      </c>
      <c r="P469" s="157"/>
      <c r="Q469" s="141"/>
      <c r="R469" s="26"/>
      <c r="S469" s="26"/>
    </row>
    <row r="470" spans="1:19" s="22" customFormat="1">
      <c r="A470" s="90" t="s">
        <v>405</v>
      </c>
      <c r="B470" s="107">
        <v>0</v>
      </c>
      <c r="C470" s="107">
        <v>0</v>
      </c>
      <c r="D470" s="107">
        <v>0</v>
      </c>
      <c r="E470" s="107">
        <v>0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>
        <v>0</v>
      </c>
      <c r="L470" s="107">
        <v>0</v>
      </c>
      <c r="M470" s="107">
        <v>0</v>
      </c>
      <c r="N470" s="107">
        <v>0</v>
      </c>
      <c r="O470" s="107">
        <v>0</v>
      </c>
      <c r="P470" s="157"/>
      <c r="Q470" s="141"/>
      <c r="R470" s="26"/>
      <c r="S470" s="26"/>
    </row>
    <row r="471" spans="1:19" s="22" customFormat="1">
      <c r="A471" s="89" t="s">
        <v>62</v>
      </c>
      <c r="B471" s="107">
        <v>0</v>
      </c>
      <c r="C471" s="107">
        <v>0</v>
      </c>
      <c r="D471" s="107">
        <v>0</v>
      </c>
      <c r="E471" s="107">
        <v>0</v>
      </c>
      <c r="F471" s="107">
        <v>0</v>
      </c>
      <c r="G471" s="107">
        <v>0</v>
      </c>
      <c r="H471" s="107">
        <v>0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  <c r="N471" s="107">
        <v>0</v>
      </c>
      <c r="O471" s="107">
        <v>0</v>
      </c>
      <c r="P471" s="157"/>
      <c r="Q471" s="141"/>
      <c r="R471" s="26"/>
      <c r="S471" s="26"/>
    </row>
    <row r="472" spans="1:19" s="22" customFormat="1">
      <c r="A472" s="89" t="s">
        <v>63</v>
      </c>
      <c r="B472" s="107">
        <v>2</v>
      </c>
      <c r="C472" s="107">
        <v>1</v>
      </c>
      <c r="D472" s="107">
        <v>9</v>
      </c>
      <c r="E472" s="107">
        <v>2</v>
      </c>
      <c r="F472" s="107">
        <v>1</v>
      </c>
      <c r="G472" s="107">
        <v>0</v>
      </c>
      <c r="H472" s="107">
        <v>0</v>
      </c>
      <c r="I472" s="107">
        <v>0</v>
      </c>
      <c r="J472" s="107">
        <v>2</v>
      </c>
      <c r="K472" s="107">
        <v>6</v>
      </c>
      <c r="L472" s="107">
        <v>6</v>
      </c>
      <c r="M472" s="107">
        <v>2</v>
      </c>
      <c r="N472" s="107">
        <v>0</v>
      </c>
      <c r="O472" s="107">
        <v>0</v>
      </c>
      <c r="P472" s="157"/>
      <c r="Q472" s="141"/>
      <c r="R472" s="26"/>
      <c r="S472" s="26"/>
    </row>
    <row r="473" spans="1:19" s="22" customFormat="1">
      <c r="A473" s="89" t="s">
        <v>64</v>
      </c>
      <c r="B473" s="107">
        <v>0</v>
      </c>
      <c r="C473" s="107">
        <v>1</v>
      </c>
      <c r="D473" s="107">
        <v>1</v>
      </c>
      <c r="E473" s="107">
        <v>0</v>
      </c>
      <c r="F473" s="107">
        <v>0</v>
      </c>
      <c r="G473" s="107">
        <v>0</v>
      </c>
      <c r="H473" s="107">
        <v>0</v>
      </c>
      <c r="I473" s="107">
        <v>1</v>
      </c>
      <c r="J473" s="107">
        <v>0</v>
      </c>
      <c r="K473" s="107">
        <v>0</v>
      </c>
      <c r="L473" s="107">
        <v>0</v>
      </c>
      <c r="M473" s="107">
        <v>0</v>
      </c>
      <c r="N473" s="107">
        <v>1</v>
      </c>
      <c r="O473" s="107">
        <v>0</v>
      </c>
      <c r="P473" s="157"/>
      <c r="Q473" s="141"/>
      <c r="R473" s="26"/>
      <c r="S473" s="26"/>
    </row>
    <row r="474" spans="1:19" s="22" customFormat="1">
      <c r="A474" s="89" t="s">
        <v>65</v>
      </c>
      <c r="B474" s="107">
        <v>0</v>
      </c>
      <c r="C474" s="107">
        <v>4</v>
      </c>
      <c r="D474" s="107">
        <v>0</v>
      </c>
      <c r="E474" s="107">
        <v>1</v>
      </c>
      <c r="F474" s="107">
        <v>0</v>
      </c>
      <c r="G474" s="107">
        <v>0</v>
      </c>
      <c r="H474" s="107">
        <v>0</v>
      </c>
      <c r="I474" s="107">
        <v>1</v>
      </c>
      <c r="J474" s="107">
        <v>0</v>
      </c>
      <c r="K474" s="107">
        <v>2</v>
      </c>
      <c r="L474" s="107">
        <v>0</v>
      </c>
      <c r="M474" s="107">
        <v>0</v>
      </c>
      <c r="N474" s="107">
        <v>0</v>
      </c>
      <c r="O474" s="107">
        <v>0</v>
      </c>
      <c r="P474" s="157"/>
      <c r="Q474" s="141"/>
      <c r="R474" s="26"/>
      <c r="S474" s="26"/>
    </row>
    <row r="475" spans="1:19" s="22" customFormat="1">
      <c r="A475" s="89" t="s">
        <v>66</v>
      </c>
      <c r="B475" s="107">
        <v>0</v>
      </c>
      <c r="C475" s="107">
        <v>0</v>
      </c>
      <c r="D475" s="107">
        <v>1</v>
      </c>
      <c r="E475" s="107">
        <v>0</v>
      </c>
      <c r="F475" s="107">
        <v>0</v>
      </c>
      <c r="G475" s="107">
        <v>1</v>
      </c>
      <c r="H475" s="107">
        <v>0</v>
      </c>
      <c r="I475" s="107">
        <v>0</v>
      </c>
      <c r="J475" s="107">
        <v>0</v>
      </c>
      <c r="K475" s="107">
        <v>0</v>
      </c>
      <c r="L475" s="107">
        <v>1</v>
      </c>
      <c r="M475" s="107">
        <v>0</v>
      </c>
      <c r="N475" s="107">
        <v>0</v>
      </c>
      <c r="O475" s="107">
        <v>0</v>
      </c>
      <c r="P475" s="157"/>
      <c r="Q475" s="141"/>
      <c r="R475" s="26"/>
      <c r="S475" s="26"/>
    </row>
    <row r="476" spans="1:19" s="22" customFormat="1">
      <c r="A476" s="89" t="s">
        <v>67</v>
      </c>
      <c r="B476" s="107">
        <v>0</v>
      </c>
      <c r="C476" s="107">
        <v>0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  <c r="J476" s="107">
        <v>0</v>
      </c>
      <c r="K476" s="107">
        <v>0</v>
      </c>
      <c r="L476" s="107">
        <v>0</v>
      </c>
      <c r="M476" s="107">
        <v>0</v>
      </c>
      <c r="N476" s="107">
        <v>0</v>
      </c>
      <c r="O476" s="107">
        <v>0</v>
      </c>
      <c r="P476" s="157"/>
      <c r="Q476" s="141"/>
      <c r="R476" s="26"/>
      <c r="S476" s="26"/>
    </row>
    <row r="477" spans="1:19" s="22" customFormat="1">
      <c r="A477" s="89" t="s">
        <v>68</v>
      </c>
      <c r="B477" s="107">
        <v>0</v>
      </c>
      <c r="C477" s="107">
        <v>0</v>
      </c>
      <c r="D477" s="107">
        <v>0</v>
      </c>
      <c r="E477" s="107">
        <v>0</v>
      </c>
      <c r="F477" s="107">
        <v>0</v>
      </c>
      <c r="G477" s="107">
        <v>0</v>
      </c>
      <c r="H477" s="107">
        <v>0</v>
      </c>
      <c r="I477" s="107">
        <v>0</v>
      </c>
      <c r="J477" s="107">
        <v>0</v>
      </c>
      <c r="K477" s="107">
        <v>0</v>
      </c>
      <c r="L477" s="107">
        <v>0</v>
      </c>
      <c r="M477" s="107">
        <v>0</v>
      </c>
      <c r="N477" s="107">
        <v>0</v>
      </c>
      <c r="O477" s="107">
        <v>0</v>
      </c>
      <c r="P477" s="157"/>
      <c r="Q477" s="141"/>
      <c r="R477" s="26"/>
      <c r="S477" s="26"/>
    </row>
    <row r="478" spans="1:19" s="22" customFormat="1">
      <c r="A478" s="26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57"/>
      <c r="Q478" s="141"/>
      <c r="R478" s="26"/>
      <c r="S478" s="26"/>
    </row>
    <row r="479" spans="1:19" s="22" customFormat="1">
      <c r="A479" s="126"/>
      <c r="B479" s="157"/>
      <c r="C479" s="157"/>
      <c r="D479" s="157"/>
      <c r="E479" s="157"/>
      <c r="F479" s="157"/>
      <c r="G479" s="157"/>
      <c r="H479" s="157"/>
      <c r="I479" s="157"/>
      <c r="J479" s="157"/>
      <c r="K479" s="157"/>
      <c r="L479" s="157"/>
      <c r="M479" s="157"/>
      <c r="N479" s="157"/>
      <c r="O479" s="157"/>
      <c r="P479" s="157"/>
      <c r="Q479" s="141"/>
      <c r="R479" s="26"/>
      <c r="S479" s="26"/>
    </row>
    <row r="480" spans="1:19" s="22" customFormat="1">
      <c r="A480" s="170" t="s">
        <v>302</v>
      </c>
      <c r="B480" s="172" t="s">
        <v>178</v>
      </c>
      <c r="C480" s="172"/>
      <c r="D480" s="172" t="s">
        <v>179</v>
      </c>
      <c r="E480" s="172"/>
      <c r="F480" s="172" t="s">
        <v>182</v>
      </c>
      <c r="G480" s="172"/>
      <c r="H480" s="172" t="s">
        <v>186</v>
      </c>
      <c r="I480" s="172"/>
      <c r="J480" s="172" t="s">
        <v>187</v>
      </c>
      <c r="K480" s="172"/>
      <c r="L480" s="172" t="s">
        <v>189</v>
      </c>
      <c r="M480" s="172"/>
      <c r="N480" s="172" t="s">
        <v>190</v>
      </c>
      <c r="O480" s="172"/>
      <c r="P480" s="157"/>
      <c r="Q480" s="141"/>
      <c r="R480" s="26"/>
      <c r="S480" s="26"/>
    </row>
    <row r="481" spans="1:19" s="22" customFormat="1">
      <c r="A481" s="171"/>
      <c r="B481" s="156" t="s">
        <v>3</v>
      </c>
      <c r="C481" s="156" t="s">
        <v>4</v>
      </c>
      <c r="D481" s="156" t="s">
        <v>3</v>
      </c>
      <c r="E481" s="156" t="s">
        <v>4</v>
      </c>
      <c r="F481" s="156" t="s">
        <v>3</v>
      </c>
      <c r="G481" s="156" t="s">
        <v>4</v>
      </c>
      <c r="H481" s="156" t="s">
        <v>3</v>
      </c>
      <c r="I481" s="156" t="s">
        <v>4</v>
      </c>
      <c r="J481" s="156" t="s">
        <v>3</v>
      </c>
      <c r="K481" s="156" t="s">
        <v>4</v>
      </c>
      <c r="L481" s="156" t="s">
        <v>3</v>
      </c>
      <c r="M481" s="156" t="s">
        <v>4</v>
      </c>
      <c r="N481" s="156" t="s">
        <v>3</v>
      </c>
      <c r="O481" s="156" t="s">
        <v>4</v>
      </c>
      <c r="P481" s="39"/>
      <c r="Q481" s="39"/>
      <c r="R481" s="26"/>
      <c r="S481" s="26"/>
    </row>
    <row r="482" spans="1:19" s="22" customFormat="1">
      <c r="A482" s="92" t="s">
        <v>52</v>
      </c>
      <c r="B482" s="105">
        <v>27</v>
      </c>
      <c r="C482" s="105">
        <v>7</v>
      </c>
      <c r="D482" s="105">
        <v>3</v>
      </c>
      <c r="E482" s="105">
        <v>0</v>
      </c>
      <c r="F482" s="105">
        <v>1</v>
      </c>
      <c r="G482" s="105">
        <v>0</v>
      </c>
      <c r="H482" s="105">
        <v>4</v>
      </c>
      <c r="I482" s="105">
        <v>0</v>
      </c>
      <c r="J482" s="105">
        <v>3</v>
      </c>
      <c r="K482" s="105">
        <v>1</v>
      </c>
      <c r="L482" s="105">
        <v>2</v>
      </c>
      <c r="M482" s="105">
        <v>0</v>
      </c>
      <c r="N482" s="105">
        <v>3</v>
      </c>
      <c r="O482" s="105">
        <v>0</v>
      </c>
      <c r="P482" s="157"/>
      <c r="Q482" s="141"/>
      <c r="R482" s="26"/>
      <c r="S482" s="26"/>
    </row>
    <row r="483" spans="1:19">
      <c r="A483" s="89" t="s">
        <v>53</v>
      </c>
      <c r="B483" s="107">
        <v>0</v>
      </c>
      <c r="C483" s="107">
        <v>0</v>
      </c>
      <c r="D483" s="107">
        <v>0</v>
      </c>
      <c r="E483" s="107">
        <v>0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>
        <v>0</v>
      </c>
      <c r="L483" s="107">
        <v>0</v>
      </c>
      <c r="M483" s="107">
        <v>0</v>
      </c>
      <c r="N483" s="107">
        <v>0</v>
      </c>
      <c r="O483" s="107">
        <v>0</v>
      </c>
      <c r="P483" s="157"/>
      <c r="Q483" s="141"/>
      <c r="R483" s="26"/>
      <c r="S483" s="26"/>
    </row>
    <row r="484" spans="1:19" ht="16.5" customHeight="1">
      <c r="A484" s="89" t="s">
        <v>54</v>
      </c>
      <c r="B484" s="107">
        <v>1</v>
      </c>
      <c r="C484" s="107">
        <v>0</v>
      </c>
      <c r="D484" s="107">
        <v>2</v>
      </c>
      <c r="E484" s="107">
        <v>0</v>
      </c>
      <c r="F484" s="107">
        <v>1</v>
      </c>
      <c r="G484" s="107">
        <v>0</v>
      </c>
      <c r="H484" s="107">
        <v>0</v>
      </c>
      <c r="I484" s="107">
        <v>0</v>
      </c>
      <c r="J484" s="107">
        <v>0</v>
      </c>
      <c r="K484" s="107">
        <v>0</v>
      </c>
      <c r="L484" s="107">
        <v>0</v>
      </c>
      <c r="M484" s="107">
        <v>0</v>
      </c>
      <c r="N484" s="107">
        <v>0</v>
      </c>
      <c r="O484" s="107">
        <v>0</v>
      </c>
      <c r="P484" s="157"/>
      <c r="Q484" s="141"/>
      <c r="R484" s="26"/>
      <c r="S484" s="26"/>
    </row>
    <row r="485" spans="1:19">
      <c r="A485" s="89" t="s">
        <v>55</v>
      </c>
      <c r="B485" s="107">
        <v>3</v>
      </c>
      <c r="C485" s="107">
        <v>0</v>
      </c>
      <c r="D485" s="107">
        <v>0</v>
      </c>
      <c r="E485" s="107">
        <v>0</v>
      </c>
      <c r="F485" s="107">
        <v>0</v>
      </c>
      <c r="G485" s="107">
        <v>0</v>
      </c>
      <c r="H485" s="107">
        <v>1</v>
      </c>
      <c r="I485" s="107">
        <v>0</v>
      </c>
      <c r="J485" s="107">
        <v>0</v>
      </c>
      <c r="K485" s="107">
        <v>0</v>
      </c>
      <c r="L485" s="107">
        <v>0</v>
      </c>
      <c r="M485" s="107">
        <v>0</v>
      </c>
      <c r="N485" s="107">
        <v>0</v>
      </c>
      <c r="O485" s="107">
        <v>0</v>
      </c>
      <c r="P485" s="157"/>
      <c r="Q485" s="141"/>
      <c r="R485" s="26"/>
      <c r="S485" s="26"/>
    </row>
    <row r="486" spans="1:19">
      <c r="A486" s="89" t="s">
        <v>56</v>
      </c>
      <c r="B486" s="107">
        <v>0</v>
      </c>
      <c r="C486" s="107">
        <v>0</v>
      </c>
      <c r="D486" s="107">
        <v>0</v>
      </c>
      <c r="E486" s="107">
        <v>0</v>
      </c>
      <c r="F486" s="107">
        <v>0</v>
      </c>
      <c r="G486" s="107">
        <v>0</v>
      </c>
      <c r="H486" s="107">
        <v>0</v>
      </c>
      <c r="I486" s="107">
        <v>0</v>
      </c>
      <c r="J486" s="107">
        <v>0</v>
      </c>
      <c r="K486" s="107">
        <v>0</v>
      </c>
      <c r="L486" s="107">
        <v>0</v>
      </c>
      <c r="M486" s="107">
        <v>0</v>
      </c>
      <c r="N486" s="107">
        <v>0</v>
      </c>
      <c r="O486" s="107">
        <v>0</v>
      </c>
      <c r="P486" s="157"/>
      <c r="Q486" s="141"/>
      <c r="R486" s="26"/>
      <c r="S486" s="26"/>
    </row>
    <row r="487" spans="1:19" ht="16.5" customHeight="1">
      <c r="A487" s="89" t="s">
        <v>57</v>
      </c>
      <c r="B487" s="107">
        <v>0</v>
      </c>
      <c r="C487" s="107">
        <v>0</v>
      </c>
      <c r="D487" s="107">
        <v>0</v>
      </c>
      <c r="E487" s="107">
        <v>0</v>
      </c>
      <c r="F487" s="107">
        <v>0</v>
      </c>
      <c r="G487" s="107">
        <v>0</v>
      </c>
      <c r="H487" s="107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  <c r="N487" s="107">
        <v>0</v>
      </c>
      <c r="O487" s="107">
        <v>0</v>
      </c>
      <c r="P487" s="157"/>
      <c r="Q487" s="141"/>
      <c r="R487" s="26"/>
      <c r="S487" s="26"/>
    </row>
    <row r="488" spans="1:19">
      <c r="A488" s="89" t="s">
        <v>58</v>
      </c>
      <c r="B488" s="107">
        <v>0</v>
      </c>
      <c r="C488" s="107">
        <v>0</v>
      </c>
      <c r="D488" s="107">
        <v>0</v>
      </c>
      <c r="E488" s="107">
        <v>0</v>
      </c>
      <c r="F488" s="107">
        <v>0</v>
      </c>
      <c r="G488" s="107">
        <v>0</v>
      </c>
      <c r="H488" s="107">
        <v>0</v>
      </c>
      <c r="I488" s="107">
        <v>0</v>
      </c>
      <c r="J488" s="107">
        <v>0</v>
      </c>
      <c r="K488" s="107">
        <v>0</v>
      </c>
      <c r="L488" s="107">
        <v>0</v>
      </c>
      <c r="M488" s="107">
        <v>0</v>
      </c>
      <c r="N488" s="107">
        <v>0</v>
      </c>
      <c r="O488" s="107">
        <v>0</v>
      </c>
      <c r="P488" s="157"/>
      <c r="Q488" s="141"/>
      <c r="R488" s="26"/>
      <c r="S488" s="26"/>
    </row>
    <row r="489" spans="1:19">
      <c r="A489" s="89" t="s">
        <v>59</v>
      </c>
      <c r="B489" s="107">
        <v>1</v>
      </c>
      <c r="C489" s="107">
        <v>1</v>
      </c>
      <c r="D489" s="107">
        <v>0</v>
      </c>
      <c r="E489" s="107">
        <v>0</v>
      </c>
      <c r="F489" s="107">
        <v>0</v>
      </c>
      <c r="G489" s="107">
        <v>0</v>
      </c>
      <c r="H489" s="107">
        <v>1</v>
      </c>
      <c r="I489" s="107">
        <v>0</v>
      </c>
      <c r="J489" s="107">
        <v>0</v>
      </c>
      <c r="K489" s="107">
        <v>1</v>
      </c>
      <c r="L489" s="107">
        <v>0</v>
      </c>
      <c r="M489" s="107">
        <v>0</v>
      </c>
      <c r="N489" s="107">
        <v>2</v>
      </c>
      <c r="O489" s="107">
        <v>0</v>
      </c>
      <c r="P489" s="157"/>
      <c r="Q489" s="141"/>
      <c r="R489" s="26"/>
      <c r="S489" s="26"/>
    </row>
    <row r="490" spans="1:19">
      <c r="A490" s="89" t="s">
        <v>60</v>
      </c>
      <c r="B490" s="107">
        <v>0</v>
      </c>
      <c r="C490" s="107">
        <v>0</v>
      </c>
      <c r="D490" s="107">
        <v>0</v>
      </c>
      <c r="E490" s="107">
        <v>0</v>
      </c>
      <c r="F490" s="107">
        <v>0</v>
      </c>
      <c r="G490" s="107">
        <v>0</v>
      </c>
      <c r="H490" s="107">
        <v>0</v>
      </c>
      <c r="I490" s="107">
        <v>0</v>
      </c>
      <c r="J490" s="107">
        <v>0</v>
      </c>
      <c r="K490" s="107">
        <v>0</v>
      </c>
      <c r="L490" s="107">
        <v>0</v>
      </c>
      <c r="M490" s="107">
        <v>0</v>
      </c>
      <c r="N490" s="107">
        <v>0</v>
      </c>
      <c r="O490" s="107">
        <v>0</v>
      </c>
      <c r="P490" s="157"/>
      <c r="Q490" s="141"/>
      <c r="R490" s="26"/>
      <c r="S490" s="26"/>
    </row>
    <row r="491" spans="1:19">
      <c r="A491" s="89" t="s">
        <v>61</v>
      </c>
      <c r="B491" s="107">
        <v>0</v>
      </c>
      <c r="C491" s="107">
        <v>0</v>
      </c>
      <c r="D491" s="107">
        <v>0</v>
      </c>
      <c r="E491" s="107">
        <v>0</v>
      </c>
      <c r="F491" s="107">
        <v>0</v>
      </c>
      <c r="G491" s="107">
        <v>0</v>
      </c>
      <c r="H491" s="107">
        <v>0</v>
      </c>
      <c r="I491" s="107">
        <v>0</v>
      </c>
      <c r="J491" s="107">
        <v>0</v>
      </c>
      <c r="K491" s="107">
        <v>0</v>
      </c>
      <c r="L491" s="107">
        <v>0</v>
      </c>
      <c r="M491" s="107">
        <v>0</v>
      </c>
      <c r="N491" s="107">
        <v>0</v>
      </c>
      <c r="O491" s="107">
        <v>0</v>
      </c>
      <c r="P491" s="157"/>
      <c r="Q491" s="141"/>
      <c r="R491" s="26"/>
      <c r="S491" s="26"/>
    </row>
    <row r="492" spans="1:19">
      <c r="A492" s="89" t="s">
        <v>8</v>
      </c>
      <c r="B492" s="107">
        <v>1</v>
      </c>
      <c r="C492" s="107">
        <v>0</v>
      </c>
      <c r="D492" s="107">
        <v>0</v>
      </c>
      <c r="E492" s="107">
        <v>0</v>
      </c>
      <c r="F492" s="107">
        <v>0</v>
      </c>
      <c r="G492" s="107">
        <v>0</v>
      </c>
      <c r="H492" s="107">
        <v>0</v>
      </c>
      <c r="I492" s="107">
        <v>0</v>
      </c>
      <c r="J492" s="107">
        <v>0</v>
      </c>
      <c r="K492" s="107">
        <v>0</v>
      </c>
      <c r="L492" s="107">
        <v>0</v>
      </c>
      <c r="M492" s="107">
        <v>0</v>
      </c>
      <c r="N492" s="107">
        <v>0</v>
      </c>
      <c r="O492" s="107">
        <v>0</v>
      </c>
      <c r="P492" s="157"/>
      <c r="Q492" s="141"/>
      <c r="R492" s="26"/>
      <c r="S492" s="26"/>
    </row>
    <row r="493" spans="1:19">
      <c r="A493" s="89" t="s">
        <v>9</v>
      </c>
      <c r="B493" s="107">
        <v>0</v>
      </c>
      <c r="C493" s="107">
        <v>0</v>
      </c>
      <c r="D493" s="107">
        <v>0</v>
      </c>
      <c r="E493" s="107">
        <v>0</v>
      </c>
      <c r="F493" s="107">
        <v>0</v>
      </c>
      <c r="G493" s="107">
        <v>0</v>
      </c>
      <c r="H493" s="107">
        <v>0</v>
      </c>
      <c r="I493" s="107">
        <v>0</v>
      </c>
      <c r="J493" s="107">
        <v>0</v>
      </c>
      <c r="K493" s="107">
        <v>0</v>
      </c>
      <c r="L493" s="107">
        <v>0</v>
      </c>
      <c r="M493" s="107">
        <v>0</v>
      </c>
      <c r="N493" s="107">
        <v>0</v>
      </c>
      <c r="O493" s="107">
        <v>0</v>
      </c>
      <c r="P493" s="157"/>
      <c r="Q493" s="141"/>
      <c r="R493" s="26"/>
      <c r="S493" s="26"/>
    </row>
    <row r="494" spans="1:19">
      <c r="A494" s="90" t="s">
        <v>268</v>
      </c>
      <c r="B494" s="107">
        <v>0</v>
      </c>
      <c r="C494" s="107">
        <v>0</v>
      </c>
      <c r="D494" s="107">
        <v>0</v>
      </c>
      <c r="E494" s="107">
        <v>0</v>
      </c>
      <c r="F494" s="107">
        <v>0</v>
      </c>
      <c r="G494" s="107">
        <v>0</v>
      </c>
      <c r="H494" s="107">
        <v>0</v>
      </c>
      <c r="I494" s="107">
        <v>0</v>
      </c>
      <c r="J494" s="107">
        <v>0</v>
      </c>
      <c r="K494" s="107">
        <v>0</v>
      </c>
      <c r="L494" s="107">
        <v>0</v>
      </c>
      <c r="M494" s="107">
        <v>0</v>
      </c>
      <c r="N494" s="107">
        <v>0</v>
      </c>
      <c r="O494" s="107">
        <v>0</v>
      </c>
      <c r="P494" s="157"/>
      <c r="Q494" s="141"/>
      <c r="R494" s="26"/>
      <c r="S494" s="26"/>
    </row>
    <row r="495" spans="1:19">
      <c r="A495" s="90" t="s">
        <v>269</v>
      </c>
      <c r="B495" s="107">
        <v>0</v>
      </c>
      <c r="C495" s="107">
        <v>0</v>
      </c>
      <c r="D495" s="107">
        <v>0</v>
      </c>
      <c r="E495" s="107">
        <v>0</v>
      </c>
      <c r="F495" s="107">
        <v>0</v>
      </c>
      <c r="G495" s="107">
        <v>0</v>
      </c>
      <c r="H495" s="107">
        <v>0</v>
      </c>
      <c r="I495" s="107">
        <v>0</v>
      </c>
      <c r="J495" s="107">
        <v>0</v>
      </c>
      <c r="K495" s="107">
        <v>0</v>
      </c>
      <c r="L495" s="107">
        <v>0</v>
      </c>
      <c r="M495" s="107">
        <v>0</v>
      </c>
      <c r="N495" s="107">
        <v>0</v>
      </c>
      <c r="O495" s="107">
        <v>0</v>
      </c>
      <c r="P495" s="157"/>
      <c r="Q495" s="141"/>
      <c r="R495" s="26"/>
      <c r="S495" s="26"/>
    </row>
    <row r="496" spans="1:19">
      <c r="A496" s="90" t="s">
        <v>416</v>
      </c>
      <c r="B496" s="107">
        <v>0</v>
      </c>
      <c r="C496" s="107">
        <v>0</v>
      </c>
      <c r="D496" s="107">
        <v>0</v>
      </c>
      <c r="E496" s="107">
        <v>0</v>
      </c>
      <c r="F496" s="107">
        <v>0</v>
      </c>
      <c r="G496" s="107">
        <v>0</v>
      </c>
      <c r="H496" s="107">
        <v>0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  <c r="N496" s="107">
        <v>0</v>
      </c>
      <c r="O496" s="107">
        <v>0</v>
      </c>
      <c r="P496" s="157"/>
      <c r="Q496" s="141"/>
      <c r="R496" s="26"/>
      <c r="S496" s="26"/>
    </row>
    <row r="497" spans="1:19">
      <c r="A497" s="90" t="s">
        <v>417</v>
      </c>
      <c r="B497" s="107">
        <v>0</v>
      </c>
      <c r="C497" s="107">
        <v>0</v>
      </c>
      <c r="D497" s="107">
        <v>0</v>
      </c>
      <c r="E497" s="107">
        <v>0</v>
      </c>
      <c r="F497" s="107">
        <v>0</v>
      </c>
      <c r="G497" s="107">
        <v>0</v>
      </c>
      <c r="H497" s="107">
        <v>0</v>
      </c>
      <c r="I497" s="107">
        <v>0</v>
      </c>
      <c r="J497" s="107">
        <v>0</v>
      </c>
      <c r="K497" s="107">
        <v>0</v>
      </c>
      <c r="L497" s="107">
        <v>0</v>
      </c>
      <c r="M497" s="107">
        <v>0</v>
      </c>
      <c r="N497" s="107">
        <v>0</v>
      </c>
      <c r="O497" s="107">
        <v>0</v>
      </c>
      <c r="P497" s="157"/>
      <c r="Q497" s="141"/>
      <c r="R497" s="26"/>
      <c r="S497" s="26"/>
    </row>
    <row r="498" spans="1:19">
      <c r="A498" s="90" t="s">
        <v>418</v>
      </c>
      <c r="B498" s="107">
        <v>0</v>
      </c>
      <c r="C498" s="107">
        <v>0</v>
      </c>
      <c r="D498" s="107">
        <v>0</v>
      </c>
      <c r="E498" s="107">
        <v>0</v>
      </c>
      <c r="F498" s="107">
        <v>0</v>
      </c>
      <c r="G498" s="107">
        <v>0</v>
      </c>
      <c r="H498" s="107">
        <v>0</v>
      </c>
      <c r="I498" s="107">
        <v>0</v>
      </c>
      <c r="J498" s="107">
        <v>0</v>
      </c>
      <c r="K498" s="107">
        <v>0</v>
      </c>
      <c r="L498" s="107">
        <v>0</v>
      </c>
      <c r="M498" s="107">
        <v>0</v>
      </c>
      <c r="N498" s="107">
        <v>0</v>
      </c>
      <c r="O498" s="107">
        <v>0</v>
      </c>
      <c r="P498" s="157"/>
      <c r="Q498" s="141"/>
      <c r="R498" s="26"/>
      <c r="S498" s="26"/>
    </row>
    <row r="499" spans="1:19">
      <c r="A499" s="89" t="s">
        <v>428</v>
      </c>
      <c r="B499" s="107">
        <v>0</v>
      </c>
      <c r="C499" s="107">
        <v>0</v>
      </c>
      <c r="D499" s="107">
        <v>0</v>
      </c>
      <c r="E499" s="107">
        <v>0</v>
      </c>
      <c r="F499" s="107">
        <v>0</v>
      </c>
      <c r="G499" s="107">
        <v>0</v>
      </c>
      <c r="H499" s="107">
        <v>0</v>
      </c>
      <c r="I499" s="107">
        <v>0</v>
      </c>
      <c r="J499" s="107">
        <v>0</v>
      </c>
      <c r="K499" s="107">
        <v>0</v>
      </c>
      <c r="L499" s="107">
        <v>0</v>
      </c>
      <c r="M499" s="107">
        <v>0</v>
      </c>
      <c r="N499" s="107">
        <v>0</v>
      </c>
      <c r="O499" s="107">
        <v>0</v>
      </c>
      <c r="P499" s="157"/>
      <c r="Q499" s="141"/>
      <c r="R499" s="26"/>
      <c r="S499" s="26"/>
    </row>
    <row r="500" spans="1:19">
      <c r="A500" s="89" t="s">
        <v>420</v>
      </c>
      <c r="B500" s="107">
        <v>0</v>
      </c>
      <c r="C500" s="107">
        <v>0</v>
      </c>
      <c r="D500" s="107">
        <v>0</v>
      </c>
      <c r="E500" s="107">
        <v>0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>
        <v>0</v>
      </c>
      <c r="L500" s="107">
        <v>0</v>
      </c>
      <c r="M500" s="107">
        <v>0</v>
      </c>
      <c r="N500" s="107">
        <v>0</v>
      </c>
      <c r="O500" s="107">
        <v>0</v>
      </c>
      <c r="P500" s="157"/>
      <c r="Q500" s="141"/>
      <c r="R500" s="26"/>
      <c r="S500" s="26"/>
    </row>
    <row r="501" spans="1:19">
      <c r="A501" s="89" t="s">
        <v>421</v>
      </c>
      <c r="B501" s="107">
        <v>0</v>
      </c>
      <c r="C501" s="107">
        <v>0</v>
      </c>
      <c r="D501" s="107">
        <v>0</v>
      </c>
      <c r="E501" s="107">
        <v>0</v>
      </c>
      <c r="F501" s="107">
        <v>0</v>
      </c>
      <c r="G501" s="107">
        <v>0</v>
      </c>
      <c r="H501" s="107">
        <v>0</v>
      </c>
      <c r="I501" s="107">
        <v>0</v>
      </c>
      <c r="J501" s="107">
        <v>0</v>
      </c>
      <c r="K501" s="107">
        <v>0</v>
      </c>
      <c r="L501" s="107">
        <v>0</v>
      </c>
      <c r="M501" s="107">
        <v>0</v>
      </c>
      <c r="N501" s="107">
        <v>0</v>
      </c>
      <c r="O501" s="107">
        <v>0</v>
      </c>
      <c r="P501" s="157"/>
      <c r="Q501" s="141"/>
      <c r="R501" s="26"/>
      <c r="S501" s="26"/>
    </row>
    <row r="502" spans="1:19">
      <c r="A502" s="89" t="s">
        <v>422</v>
      </c>
      <c r="B502" s="107">
        <v>0</v>
      </c>
      <c r="C502" s="107">
        <v>0</v>
      </c>
      <c r="D502" s="107">
        <v>0</v>
      </c>
      <c r="E502" s="107">
        <v>0</v>
      </c>
      <c r="F502" s="107">
        <v>0</v>
      </c>
      <c r="G502" s="107">
        <v>0</v>
      </c>
      <c r="H502" s="107">
        <v>0</v>
      </c>
      <c r="I502" s="107">
        <v>0</v>
      </c>
      <c r="J502" s="107">
        <v>0</v>
      </c>
      <c r="K502" s="107">
        <v>0</v>
      </c>
      <c r="L502" s="107">
        <v>0</v>
      </c>
      <c r="M502" s="107">
        <v>0</v>
      </c>
      <c r="N502" s="107">
        <v>0</v>
      </c>
      <c r="O502" s="107">
        <v>0</v>
      </c>
      <c r="P502" s="157"/>
      <c r="Q502" s="141"/>
      <c r="R502" s="26"/>
      <c r="S502" s="26"/>
    </row>
    <row r="503" spans="1:19">
      <c r="A503" s="90" t="s">
        <v>419</v>
      </c>
      <c r="B503" s="107">
        <v>0</v>
      </c>
      <c r="C503" s="107">
        <v>0</v>
      </c>
      <c r="D503" s="107">
        <v>0</v>
      </c>
      <c r="E503" s="107">
        <v>0</v>
      </c>
      <c r="F503" s="107">
        <v>0</v>
      </c>
      <c r="G503" s="107">
        <v>0</v>
      </c>
      <c r="H503" s="107">
        <v>0</v>
      </c>
      <c r="I503" s="107">
        <v>0</v>
      </c>
      <c r="J503" s="107">
        <v>0</v>
      </c>
      <c r="K503" s="107">
        <v>0</v>
      </c>
      <c r="L503" s="107">
        <v>0</v>
      </c>
      <c r="M503" s="107">
        <v>0</v>
      </c>
      <c r="N503" s="107">
        <v>0</v>
      </c>
      <c r="O503" s="107">
        <v>0</v>
      </c>
      <c r="P503" s="157"/>
      <c r="Q503" s="141"/>
      <c r="R503" s="26"/>
      <c r="S503" s="26"/>
    </row>
    <row r="504" spans="1:19">
      <c r="A504" s="90" t="s">
        <v>405</v>
      </c>
      <c r="B504" s="107">
        <v>0</v>
      </c>
      <c r="C504" s="107">
        <v>0</v>
      </c>
      <c r="D504" s="107">
        <v>0</v>
      </c>
      <c r="E504" s="107">
        <v>0</v>
      </c>
      <c r="F504" s="107">
        <v>0</v>
      </c>
      <c r="G504" s="107">
        <v>0</v>
      </c>
      <c r="H504" s="107">
        <v>0</v>
      </c>
      <c r="I504" s="107">
        <v>0</v>
      </c>
      <c r="J504" s="107">
        <v>0</v>
      </c>
      <c r="K504" s="107">
        <v>0</v>
      </c>
      <c r="L504" s="107">
        <v>0</v>
      </c>
      <c r="M504" s="107">
        <v>0</v>
      </c>
      <c r="N504" s="107">
        <v>0</v>
      </c>
      <c r="O504" s="107">
        <v>0</v>
      </c>
      <c r="P504" s="157"/>
      <c r="Q504" s="141"/>
      <c r="R504" s="26"/>
      <c r="S504" s="26"/>
    </row>
    <row r="505" spans="1:19">
      <c r="A505" s="89" t="s">
        <v>62</v>
      </c>
      <c r="B505" s="107">
        <v>0</v>
      </c>
      <c r="C505" s="107">
        <v>0</v>
      </c>
      <c r="D505" s="107">
        <v>0</v>
      </c>
      <c r="E505" s="107">
        <v>0</v>
      </c>
      <c r="F505" s="107">
        <v>0</v>
      </c>
      <c r="G505" s="107">
        <v>0</v>
      </c>
      <c r="H505" s="107">
        <v>0</v>
      </c>
      <c r="I505" s="107">
        <v>0</v>
      </c>
      <c r="J505" s="107">
        <v>0</v>
      </c>
      <c r="K505" s="107">
        <v>0</v>
      </c>
      <c r="L505" s="107">
        <v>0</v>
      </c>
      <c r="M505" s="107">
        <v>0</v>
      </c>
      <c r="N505" s="107">
        <v>0</v>
      </c>
      <c r="O505" s="107">
        <v>0</v>
      </c>
      <c r="P505" s="157"/>
      <c r="Q505" s="141"/>
      <c r="R505" s="26"/>
      <c r="S505" s="26"/>
    </row>
    <row r="506" spans="1:19">
      <c r="A506" s="89" t="s">
        <v>63</v>
      </c>
      <c r="B506" s="107">
        <v>21</v>
      </c>
      <c r="C506" s="107">
        <v>6</v>
      </c>
      <c r="D506" s="107">
        <v>1</v>
      </c>
      <c r="E506" s="107">
        <v>0</v>
      </c>
      <c r="F506" s="107">
        <v>0</v>
      </c>
      <c r="G506" s="107">
        <v>0</v>
      </c>
      <c r="H506" s="107">
        <v>1</v>
      </c>
      <c r="I506" s="107">
        <v>0</v>
      </c>
      <c r="J506" s="107">
        <v>3</v>
      </c>
      <c r="K506" s="107">
        <v>0</v>
      </c>
      <c r="L506" s="107">
        <v>2</v>
      </c>
      <c r="M506" s="107">
        <v>0</v>
      </c>
      <c r="N506" s="107">
        <v>1</v>
      </c>
      <c r="O506" s="107">
        <v>0</v>
      </c>
      <c r="P506" s="157"/>
      <c r="Q506" s="141"/>
      <c r="R506" s="26"/>
      <c r="S506" s="26"/>
    </row>
    <row r="507" spans="1:19">
      <c r="A507" s="89" t="s">
        <v>64</v>
      </c>
      <c r="B507" s="107">
        <v>0</v>
      </c>
      <c r="C507" s="107">
        <v>0</v>
      </c>
      <c r="D507" s="107">
        <v>0</v>
      </c>
      <c r="E507" s="107">
        <v>0</v>
      </c>
      <c r="F507" s="107">
        <v>0</v>
      </c>
      <c r="G507" s="107">
        <v>0</v>
      </c>
      <c r="H507" s="107">
        <v>0</v>
      </c>
      <c r="I507" s="107">
        <v>0</v>
      </c>
      <c r="J507" s="107">
        <v>0</v>
      </c>
      <c r="K507" s="107">
        <v>0</v>
      </c>
      <c r="L507" s="107">
        <v>0</v>
      </c>
      <c r="M507" s="107">
        <v>0</v>
      </c>
      <c r="N507" s="107">
        <v>0</v>
      </c>
      <c r="O507" s="107">
        <v>0</v>
      </c>
      <c r="P507" s="157"/>
      <c r="Q507" s="141"/>
      <c r="R507" s="26"/>
      <c r="S507" s="26"/>
    </row>
    <row r="508" spans="1:19">
      <c r="A508" s="89" t="s">
        <v>65</v>
      </c>
      <c r="B508" s="107">
        <v>0</v>
      </c>
      <c r="C508" s="107">
        <v>0</v>
      </c>
      <c r="D508" s="107">
        <v>0</v>
      </c>
      <c r="E508" s="107">
        <v>0</v>
      </c>
      <c r="F508" s="107">
        <v>0</v>
      </c>
      <c r="G508" s="107">
        <v>0</v>
      </c>
      <c r="H508" s="107">
        <v>0</v>
      </c>
      <c r="I508" s="107">
        <v>0</v>
      </c>
      <c r="J508" s="107">
        <v>0</v>
      </c>
      <c r="K508" s="107">
        <v>0</v>
      </c>
      <c r="L508" s="107">
        <v>0</v>
      </c>
      <c r="M508" s="107">
        <v>0</v>
      </c>
      <c r="N508" s="107">
        <v>0</v>
      </c>
      <c r="O508" s="107">
        <v>0</v>
      </c>
      <c r="P508" s="157"/>
      <c r="Q508" s="141"/>
      <c r="R508" s="26"/>
      <c r="S508" s="26"/>
    </row>
    <row r="509" spans="1:19">
      <c r="A509" s="89" t="s">
        <v>66</v>
      </c>
      <c r="B509" s="107">
        <v>0</v>
      </c>
      <c r="C509" s="107">
        <v>0</v>
      </c>
      <c r="D509" s="107">
        <v>0</v>
      </c>
      <c r="E509" s="107">
        <v>0</v>
      </c>
      <c r="F509" s="107">
        <v>0</v>
      </c>
      <c r="G509" s="107">
        <v>0</v>
      </c>
      <c r="H509" s="107">
        <v>1</v>
      </c>
      <c r="I509" s="107">
        <v>0</v>
      </c>
      <c r="J509" s="107">
        <v>0</v>
      </c>
      <c r="K509" s="107">
        <v>0</v>
      </c>
      <c r="L509" s="107">
        <v>0</v>
      </c>
      <c r="M509" s="107">
        <v>0</v>
      </c>
      <c r="N509" s="107">
        <v>0</v>
      </c>
      <c r="O509" s="107">
        <v>0</v>
      </c>
      <c r="P509" s="157"/>
      <c r="Q509" s="141"/>
      <c r="R509" s="26"/>
      <c r="S509" s="26"/>
    </row>
    <row r="510" spans="1:19">
      <c r="A510" s="89" t="s">
        <v>67</v>
      </c>
      <c r="B510" s="107">
        <v>0</v>
      </c>
      <c r="C510" s="107">
        <v>0</v>
      </c>
      <c r="D510" s="107">
        <v>0</v>
      </c>
      <c r="E510" s="107">
        <v>0</v>
      </c>
      <c r="F510" s="107">
        <v>0</v>
      </c>
      <c r="G510" s="107">
        <v>0</v>
      </c>
      <c r="H510" s="107">
        <v>0</v>
      </c>
      <c r="I510" s="107">
        <v>0</v>
      </c>
      <c r="J510" s="107">
        <v>0</v>
      </c>
      <c r="K510" s="107">
        <v>0</v>
      </c>
      <c r="L510" s="107">
        <v>0</v>
      </c>
      <c r="M510" s="107">
        <v>0</v>
      </c>
      <c r="N510" s="107">
        <v>0</v>
      </c>
      <c r="O510" s="107">
        <v>0</v>
      </c>
      <c r="P510" s="157"/>
      <c r="Q510" s="141"/>
      <c r="R510" s="26"/>
      <c r="S510" s="26"/>
    </row>
    <row r="511" spans="1:19">
      <c r="A511" s="89" t="s">
        <v>68</v>
      </c>
      <c r="B511" s="107">
        <v>0</v>
      </c>
      <c r="C511" s="107">
        <v>0</v>
      </c>
      <c r="D511" s="107">
        <v>0</v>
      </c>
      <c r="E511" s="107">
        <v>0</v>
      </c>
      <c r="F511" s="107">
        <v>0</v>
      </c>
      <c r="G511" s="107">
        <v>0</v>
      </c>
      <c r="H511" s="107">
        <v>0</v>
      </c>
      <c r="I511" s="107">
        <v>0</v>
      </c>
      <c r="J511" s="107">
        <v>0</v>
      </c>
      <c r="K511" s="107">
        <v>0</v>
      </c>
      <c r="L511" s="107">
        <v>0</v>
      </c>
      <c r="M511" s="107">
        <v>0</v>
      </c>
      <c r="N511" s="107">
        <v>0</v>
      </c>
      <c r="O511" s="107">
        <v>0</v>
      </c>
      <c r="P511" s="157"/>
      <c r="Q511" s="141"/>
      <c r="R511" s="26"/>
      <c r="S511" s="26"/>
    </row>
    <row r="512" spans="1:19">
      <c r="A512" s="26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57"/>
      <c r="Q512" s="141"/>
      <c r="R512" s="26"/>
      <c r="S512" s="26"/>
    </row>
    <row r="513" spans="1:19">
      <c r="A513" s="126"/>
      <c r="B513" s="157"/>
      <c r="C513" s="157"/>
      <c r="D513" s="157"/>
      <c r="E513" s="157"/>
      <c r="F513" s="157"/>
      <c r="G513" s="157"/>
      <c r="H513" s="157"/>
      <c r="I513" s="157"/>
      <c r="J513" s="157"/>
      <c r="K513" s="157"/>
      <c r="L513" s="157"/>
      <c r="M513" s="157"/>
      <c r="N513" s="157"/>
      <c r="O513" s="157"/>
      <c r="P513" s="157"/>
      <c r="Q513" s="141"/>
      <c r="R513" s="26"/>
      <c r="S513" s="26"/>
    </row>
    <row r="514" spans="1:19" ht="16.5" customHeight="1">
      <c r="A514" s="170" t="s">
        <v>302</v>
      </c>
      <c r="B514" s="172" t="s">
        <v>193</v>
      </c>
      <c r="C514" s="172"/>
      <c r="D514" s="172" t="s">
        <v>194</v>
      </c>
      <c r="E514" s="172"/>
      <c r="F514" s="172" t="s">
        <v>195</v>
      </c>
      <c r="G514" s="172"/>
      <c r="H514" s="172" t="s">
        <v>196</v>
      </c>
      <c r="I514" s="172"/>
      <c r="J514" s="172" t="s">
        <v>197</v>
      </c>
      <c r="K514" s="172"/>
      <c r="L514" s="172" t="s">
        <v>198</v>
      </c>
      <c r="M514" s="172"/>
      <c r="N514" s="172" t="s">
        <v>201</v>
      </c>
      <c r="O514" s="172"/>
      <c r="P514" s="157"/>
      <c r="Q514" s="141"/>
    </row>
    <row r="515" spans="1:19">
      <c r="A515" s="171"/>
      <c r="B515" s="156" t="s">
        <v>3</v>
      </c>
      <c r="C515" s="156" t="s">
        <v>4</v>
      </c>
      <c r="D515" s="156" t="s">
        <v>3</v>
      </c>
      <c r="E515" s="156" t="s">
        <v>4</v>
      </c>
      <c r="F515" s="156" t="s">
        <v>3</v>
      </c>
      <c r="G515" s="156" t="s">
        <v>4</v>
      </c>
      <c r="H515" s="156" t="s">
        <v>3</v>
      </c>
      <c r="I515" s="156" t="s">
        <v>4</v>
      </c>
      <c r="J515" s="156" t="s">
        <v>3</v>
      </c>
      <c r="K515" s="156" t="s">
        <v>4</v>
      </c>
      <c r="L515" s="156" t="s">
        <v>3</v>
      </c>
      <c r="M515" s="156" t="s">
        <v>4</v>
      </c>
      <c r="N515" s="156" t="s">
        <v>3</v>
      </c>
      <c r="O515" s="156" t="s">
        <v>4</v>
      </c>
      <c r="P515" s="39"/>
      <c r="Q515" s="39"/>
    </row>
    <row r="516" spans="1:19">
      <c r="A516" s="92" t="s">
        <v>52</v>
      </c>
      <c r="B516" s="105">
        <v>1</v>
      </c>
      <c r="C516" s="105">
        <v>0</v>
      </c>
      <c r="D516" s="105">
        <v>1</v>
      </c>
      <c r="E516" s="105">
        <v>0</v>
      </c>
      <c r="F516" s="105">
        <v>6</v>
      </c>
      <c r="G516" s="105">
        <v>3</v>
      </c>
      <c r="H516" s="105">
        <v>4</v>
      </c>
      <c r="I516" s="105">
        <v>0</v>
      </c>
      <c r="J516" s="105">
        <v>0</v>
      </c>
      <c r="K516" s="105">
        <v>1</v>
      </c>
      <c r="L516" s="105">
        <v>25</v>
      </c>
      <c r="M516" s="105">
        <v>0</v>
      </c>
      <c r="N516" s="105">
        <v>0</v>
      </c>
      <c r="O516" s="105">
        <v>1</v>
      </c>
      <c r="P516" s="157"/>
      <c r="Q516" s="141"/>
    </row>
    <row r="517" spans="1:19">
      <c r="A517" s="89" t="s">
        <v>53</v>
      </c>
      <c r="B517" s="107">
        <v>0</v>
      </c>
      <c r="C517" s="107">
        <v>0</v>
      </c>
      <c r="D517" s="107">
        <v>0</v>
      </c>
      <c r="E517" s="107">
        <v>0</v>
      </c>
      <c r="F517" s="107">
        <v>0</v>
      </c>
      <c r="G517" s="107">
        <v>0</v>
      </c>
      <c r="H517" s="107">
        <v>0</v>
      </c>
      <c r="I517" s="107">
        <v>0</v>
      </c>
      <c r="J517" s="107">
        <v>0</v>
      </c>
      <c r="K517" s="107">
        <v>0</v>
      </c>
      <c r="L517" s="107">
        <v>0</v>
      </c>
      <c r="M517" s="107">
        <v>0</v>
      </c>
      <c r="N517" s="107">
        <v>0</v>
      </c>
      <c r="O517" s="107">
        <v>0</v>
      </c>
      <c r="P517" s="157"/>
      <c r="Q517" s="141"/>
    </row>
    <row r="518" spans="1:19">
      <c r="A518" s="89" t="s">
        <v>54</v>
      </c>
      <c r="B518" s="107">
        <v>0</v>
      </c>
      <c r="C518" s="107">
        <v>0</v>
      </c>
      <c r="D518" s="107">
        <v>0</v>
      </c>
      <c r="E518" s="107">
        <v>0</v>
      </c>
      <c r="F518" s="107">
        <v>4</v>
      </c>
      <c r="G518" s="107">
        <v>1</v>
      </c>
      <c r="H518" s="107">
        <v>0</v>
      </c>
      <c r="I518" s="107">
        <v>0</v>
      </c>
      <c r="J518" s="107">
        <v>0</v>
      </c>
      <c r="K518" s="107">
        <v>0</v>
      </c>
      <c r="L518" s="107">
        <v>9</v>
      </c>
      <c r="M518" s="107">
        <v>0</v>
      </c>
      <c r="N518" s="107">
        <v>0</v>
      </c>
      <c r="O518" s="107">
        <v>0</v>
      </c>
      <c r="P518" s="157"/>
      <c r="Q518" s="141"/>
    </row>
    <row r="519" spans="1:19">
      <c r="A519" s="89" t="s">
        <v>55</v>
      </c>
      <c r="B519" s="107">
        <v>0</v>
      </c>
      <c r="C519" s="107">
        <v>0</v>
      </c>
      <c r="D519" s="107">
        <v>0</v>
      </c>
      <c r="E519" s="107">
        <v>0</v>
      </c>
      <c r="F519" s="107">
        <v>0</v>
      </c>
      <c r="G519" s="107">
        <v>0</v>
      </c>
      <c r="H519" s="107">
        <v>0</v>
      </c>
      <c r="I519" s="107">
        <v>0</v>
      </c>
      <c r="J519" s="107">
        <v>0</v>
      </c>
      <c r="K519" s="107">
        <v>0</v>
      </c>
      <c r="L519" s="107">
        <v>0</v>
      </c>
      <c r="M519" s="107">
        <v>0</v>
      </c>
      <c r="N519" s="107">
        <v>0</v>
      </c>
      <c r="O519" s="107">
        <v>0</v>
      </c>
      <c r="P519" s="157"/>
      <c r="Q519" s="141"/>
    </row>
    <row r="520" spans="1:19">
      <c r="A520" s="89" t="s">
        <v>56</v>
      </c>
      <c r="B520" s="107">
        <v>0</v>
      </c>
      <c r="C520" s="107">
        <v>0</v>
      </c>
      <c r="D520" s="107">
        <v>0</v>
      </c>
      <c r="E520" s="107">
        <v>0</v>
      </c>
      <c r="F520" s="107">
        <v>0</v>
      </c>
      <c r="G520" s="107">
        <v>0</v>
      </c>
      <c r="H520" s="107">
        <v>0</v>
      </c>
      <c r="I520" s="107">
        <v>0</v>
      </c>
      <c r="J520" s="107">
        <v>0</v>
      </c>
      <c r="K520" s="107">
        <v>0</v>
      </c>
      <c r="L520" s="107">
        <v>0</v>
      </c>
      <c r="M520" s="107">
        <v>0</v>
      </c>
      <c r="N520" s="107">
        <v>0</v>
      </c>
      <c r="O520" s="107">
        <v>0</v>
      </c>
      <c r="P520" s="157"/>
      <c r="Q520" s="141"/>
    </row>
    <row r="521" spans="1:19">
      <c r="A521" s="89" t="s">
        <v>57</v>
      </c>
      <c r="B521" s="107">
        <v>0</v>
      </c>
      <c r="C521" s="107">
        <v>0</v>
      </c>
      <c r="D521" s="107">
        <v>0</v>
      </c>
      <c r="E521" s="107">
        <v>0</v>
      </c>
      <c r="F521" s="107">
        <v>0</v>
      </c>
      <c r="G521" s="107">
        <v>0</v>
      </c>
      <c r="H521" s="107">
        <v>0</v>
      </c>
      <c r="I521" s="107">
        <v>0</v>
      </c>
      <c r="J521" s="107">
        <v>0</v>
      </c>
      <c r="K521" s="107">
        <v>0</v>
      </c>
      <c r="L521" s="107">
        <v>0</v>
      </c>
      <c r="M521" s="107">
        <v>0</v>
      </c>
      <c r="N521" s="107">
        <v>0</v>
      </c>
      <c r="O521" s="107">
        <v>0</v>
      </c>
      <c r="P521" s="157"/>
      <c r="Q521" s="141"/>
    </row>
    <row r="522" spans="1:19">
      <c r="A522" s="89" t="s">
        <v>58</v>
      </c>
      <c r="B522" s="107">
        <v>0</v>
      </c>
      <c r="C522" s="107">
        <v>0</v>
      </c>
      <c r="D522" s="107">
        <v>0</v>
      </c>
      <c r="E522" s="107">
        <v>0</v>
      </c>
      <c r="F522" s="107">
        <v>0</v>
      </c>
      <c r="G522" s="107">
        <v>0</v>
      </c>
      <c r="H522" s="107">
        <v>0</v>
      </c>
      <c r="I522" s="107">
        <v>0</v>
      </c>
      <c r="J522" s="107">
        <v>0</v>
      </c>
      <c r="K522" s="107">
        <v>0</v>
      </c>
      <c r="L522" s="107">
        <v>0</v>
      </c>
      <c r="M522" s="107">
        <v>0</v>
      </c>
      <c r="N522" s="107">
        <v>0</v>
      </c>
      <c r="O522" s="107">
        <v>0</v>
      </c>
      <c r="P522" s="157"/>
      <c r="Q522" s="141"/>
    </row>
    <row r="523" spans="1:19">
      <c r="A523" s="89" t="s">
        <v>59</v>
      </c>
      <c r="B523" s="107">
        <v>1</v>
      </c>
      <c r="C523" s="107">
        <v>0</v>
      </c>
      <c r="D523" s="107">
        <v>0</v>
      </c>
      <c r="E523" s="107">
        <v>0</v>
      </c>
      <c r="F523" s="107">
        <v>0</v>
      </c>
      <c r="G523" s="107">
        <v>0</v>
      </c>
      <c r="H523" s="107">
        <v>2</v>
      </c>
      <c r="I523" s="107">
        <v>0</v>
      </c>
      <c r="J523" s="107">
        <v>0</v>
      </c>
      <c r="K523" s="107">
        <v>0</v>
      </c>
      <c r="L523" s="107">
        <v>2</v>
      </c>
      <c r="M523" s="107">
        <v>0</v>
      </c>
      <c r="N523" s="107">
        <v>0</v>
      </c>
      <c r="O523" s="107">
        <v>0</v>
      </c>
      <c r="P523" s="157"/>
      <c r="Q523" s="141"/>
    </row>
    <row r="524" spans="1:19">
      <c r="A524" s="89" t="s">
        <v>60</v>
      </c>
      <c r="B524" s="107">
        <v>0</v>
      </c>
      <c r="C524" s="107">
        <v>0</v>
      </c>
      <c r="D524" s="107">
        <v>0</v>
      </c>
      <c r="E524" s="107">
        <v>0</v>
      </c>
      <c r="F524" s="107">
        <v>0</v>
      </c>
      <c r="G524" s="107">
        <v>0</v>
      </c>
      <c r="H524" s="107">
        <v>0</v>
      </c>
      <c r="I524" s="107">
        <v>0</v>
      </c>
      <c r="J524" s="107">
        <v>0</v>
      </c>
      <c r="K524" s="107">
        <v>0</v>
      </c>
      <c r="L524" s="107">
        <v>1</v>
      </c>
      <c r="M524" s="107">
        <v>0</v>
      </c>
      <c r="N524" s="107">
        <v>0</v>
      </c>
      <c r="O524" s="107">
        <v>0</v>
      </c>
      <c r="P524" s="157"/>
      <c r="Q524" s="141"/>
    </row>
    <row r="525" spans="1:19">
      <c r="A525" s="89" t="s">
        <v>61</v>
      </c>
      <c r="B525" s="107">
        <v>0</v>
      </c>
      <c r="C525" s="107">
        <v>0</v>
      </c>
      <c r="D525" s="107">
        <v>0</v>
      </c>
      <c r="E525" s="107">
        <v>0</v>
      </c>
      <c r="F525" s="107">
        <v>0</v>
      </c>
      <c r="G525" s="107">
        <v>0</v>
      </c>
      <c r="H525" s="107">
        <v>0</v>
      </c>
      <c r="I525" s="107">
        <v>0</v>
      </c>
      <c r="J525" s="107">
        <v>0</v>
      </c>
      <c r="K525" s="107">
        <v>0</v>
      </c>
      <c r="L525" s="107">
        <v>0</v>
      </c>
      <c r="M525" s="107">
        <v>0</v>
      </c>
      <c r="N525" s="107">
        <v>0</v>
      </c>
      <c r="O525" s="107">
        <v>0</v>
      </c>
      <c r="P525" s="157"/>
      <c r="Q525" s="141"/>
    </row>
    <row r="526" spans="1:19">
      <c r="A526" s="89" t="s">
        <v>8</v>
      </c>
      <c r="B526" s="107">
        <v>0</v>
      </c>
      <c r="C526" s="107">
        <v>0</v>
      </c>
      <c r="D526" s="107">
        <v>0</v>
      </c>
      <c r="E526" s="107">
        <v>0</v>
      </c>
      <c r="F526" s="107">
        <v>0</v>
      </c>
      <c r="G526" s="107">
        <v>0</v>
      </c>
      <c r="H526" s="107">
        <v>0</v>
      </c>
      <c r="I526" s="107">
        <v>0</v>
      </c>
      <c r="J526" s="107">
        <v>0</v>
      </c>
      <c r="K526" s="107">
        <v>0</v>
      </c>
      <c r="L526" s="107">
        <v>2</v>
      </c>
      <c r="M526" s="107">
        <v>0</v>
      </c>
      <c r="N526" s="107">
        <v>0</v>
      </c>
      <c r="O526" s="107">
        <v>0</v>
      </c>
      <c r="P526" s="157"/>
      <c r="Q526" s="141"/>
    </row>
    <row r="527" spans="1:19">
      <c r="A527" s="89" t="s">
        <v>9</v>
      </c>
      <c r="B527" s="107">
        <v>0</v>
      </c>
      <c r="C527" s="107">
        <v>0</v>
      </c>
      <c r="D527" s="107">
        <v>0</v>
      </c>
      <c r="E527" s="107">
        <v>0</v>
      </c>
      <c r="F527" s="107">
        <v>0</v>
      </c>
      <c r="G527" s="107">
        <v>0</v>
      </c>
      <c r="H527" s="107">
        <v>0</v>
      </c>
      <c r="I527" s="107">
        <v>0</v>
      </c>
      <c r="J527" s="107">
        <v>0</v>
      </c>
      <c r="K527" s="107">
        <v>0</v>
      </c>
      <c r="L527" s="107">
        <v>0</v>
      </c>
      <c r="M527" s="107">
        <v>0</v>
      </c>
      <c r="N527" s="107">
        <v>0</v>
      </c>
      <c r="O527" s="107">
        <v>0</v>
      </c>
      <c r="P527" s="157"/>
      <c r="Q527" s="141"/>
    </row>
    <row r="528" spans="1:19">
      <c r="A528" s="90" t="s">
        <v>268</v>
      </c>
      <c r="B528" s="107">
        <v>0</v>
      </c>
      <c r="C528" s="107">
        <v>0</v>
      </c>
      <c r="D528" s="107">
        <v>0</v>
      </c>
      <c r="E528" s="107">
        <v>0</v>
      </c>
      <c r="F528" s="107">
        <v>0</v>
      </c>
      <c r="G528" s="107">
        <v>0</v>
      </c>
      <c r="H528" s="107">
        <v>0</v>
      </c>
      <c r="I528" s="107">
        <v>0</v>
      </c>
      <c r="J528" s="107">
        <v>0</v>
      </c>
      <c r="K528" s="107">
        <v>0</v>
      </c>
      <c r="L528" s="107">
        <v>0</v>
      </c>
      <c r="M528" s="107">
        <v>0</v>
      </c>
      <c r="N528" s="107">
        <v>0</v>
      </c>
      <c r="O528" s="107">
        <v>0</v>
      </c>
      <c r="P528" s="157"/>
      <c r="Q528" s="141"/>
    </row>
    <row r="529" spans="1:17">
      <c r="A529" s="90" t="s">
        <v>269</v>
      </c>
      <c r="B529" s="107">
        <v>0</v>
      </c>
      <c r="C529" s="107">
        <v>0</v>
      </c>
      <c r="D529" s="107">
        <v>0</v>
      </c>
      <c r="E529" s="107">
        <v>0</v>
      </c>
      <c r="F529" s="107">
        <v>0</v>
      </c>
      <c r="G529" s="107">
        <v>0</v>
      </c>
      <c r="H529" s="107">
        <v>0</v>
      </c>
      <c r="I529" s="107">
        <v>0</v>
      </c>
      <c r="J529" s="107">
        <v>0</v>
      </c>
      <c r="K529" s="107">
        <v>0</v>
      </c>
      <c r="L529" s="107">
        <v>0</v>
      </c>
      <c r="M529" s="107">
        <v>0</v>
      </c>
      <c r="N529" s="107">
        <v>0</v>
      </c>
      <c r="O529" s="107">
        <v>0</v>
      </c>
      <c r="P529" s="157"/>
      <c r="Q529" s="141"/>
    </row>
    <row r="530" spans="1:17">
      <c r="A530" s="90" t="s">
        <v>416</v>
      </c>
      <c r="B530" s="107">
        <v>0</v>
      </c>
      <c r="C530" s="107">
        <v>0</v>
      </c>
      <c r="D530" s="107">
        <v>0</v>
      </c>
      <c r="E530" s="107">
        <v>0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>
        <v>0</v>
      </c>
      <c r="L530" s="107">
        <v>0</v>
      </c>
      <c r="M530" s="107">
        <v>0</v>
      </c>
      <c r="N530" s="107">
        <v>0</v>
      </c>
      <c r="O530" s="107">
        <v>0</v>
      </c>
      <c r="P530" s="157"/>
      <c r="Q530" s="141"/>
    </row>
    <row r="531" spans="1:17">
      <c r="A531" s="90" t="s">
        <v>417</v>
      </c>
      <c r="B531" s="107">
        <v>0</v>
      </c>
      <c r="C531" s="107">
        <v>0</v>
      </c>
      <c r="D531" s="107">
        <v>0</v>
      </c>
      <c r="E531" s="107">
        <v>0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>
        <v>0</v>
      </c>
      <c r="L531" s="107">
        <v>0</v>
      </c>
      <c r="M531" s="107">
        <v>0</v>
      </c>
      <c r="N531" s="107">
        <v>0</v>
      </c>
      <c r="O531" s="107">
        <v>0</v>
      </c>
      <c r="P531" s="157"/>
      <c r="Q531" s="141"/>
    </row>
    <row r="532" spans="1:17">
      <c r="A532" s="90" t="s">
        <v>418</v>
      </c>
      <c r="B532" s="107">
        <v>0</v>
      </c>
      <c r="C532" s="107">
        <v>0</v>
      </c>
      <c r="D532" s="107">
        <v>0</v>
      </c>
      <c r="E532" s="107">
        <v>0</v>
      </c>
      <c r="F532" s="107">
        <v>0</v>
      </c>
      <c r="G532" s="107">
        <v>0</v>
      </c>
      <c r="H532" s="107">
        <v>0</v>
      </c>
      <c r="I532" s="107">
        <v>0</v>
      </c>
      <c r="J532" s="107">
        <v>0</v>
      </c>
      <c r="K532" s="107">
        <v>0</v>
      </c>
      <c r="L532" s="107">
        <v>0</v>
      </c>
      <c r="M532" s="107">
        <v>0</v>
      </c>
      <c r="N532" s="107">
        <v>0</v>
      </c>
      <c r="O532" s="107">
        <v>0</v>
      </c>
      <c r="P532" s="157"/>
      <c r="Q532" s="141"/>
    </row>
    <row r="533" spans="1:17">
      <c r="A533" s="89" t="s">
        <v>428</v>
      </c>
      <c r="B533" s="107">
        <v>0</v>
      </c>
      <c r="C533" s="107">
        <v>0</v>
      </c>
      <c r="D533" s="107">
        <v>0</v>
      </c>
      <c r="E533" s="107">
        <v>0</v>
      </c>
      <c r="F533" s="107">
        <v>0</v>
      </c>
      <c r="G533" s="107">
        <v>0</v>
      </c>
      <c r="H533" s="107">
        <v>0</v>
      </c>
      <c r="I533" s="107">
        <v>0</v>
      </c>
      <c r="J533" s="107">
        <v>0</v>
      </c>
      <c r="K533" s="107">
        <v>0</v>
      </c>
      <c r="L533" s="107">
        <v>0</v>
      </c>
      <c r="M533" s="107">
        <v>0</v>
      </c>
      <c r="N533" s="107">
        <v>0</v>
      </c>
      <c r="O533" s="107">
        <v>0</v>
      </c>
      <c r="P533" s="157"/>
      <c r="Q533" s="141"/>
    </row>
    <row r="534" spans="1:17">
      <c r="A534" s="89" t="s">
        <v>420</v>
      </c>
      <c r="B534" s="107">
        <v>0</v>
      </c>
      <c r="C534" s="107">
        <v>0</v>
      </c>
      <c r="D534" s="107">
        <v>0</v>
      </c>
      <c r="E534" s="107">
        <v>0</v>
      </c>
      <c r="F534" s="107">
        <v>0</v>
      </c>
      <c r="G534" s="107">
        <v>0</v>
      </c>
      <c r="H534" s="107">
        <v>0</v>
      </c>
      <c r="I534" s="107">
        <v>0</v>
      </c>
      <c r="J534" s="107">
        <v>0</v>
      </c>
      <c r="K534" s="107">
        <v>0</v>
      </c>
      <c r="L534" s="107">
        <v>0</v>
      </c>
      <c r="M534" s="107">
        <v>0</v>
      </c>
      <c r="N534" s="107">
        <v>0</v>
      </c>
      <c r="O534" s="107">
        <v>0</v>
      </c>
      <c r="P534" s="157"/>
      <c r="Q534" s="141"/>
    </row>
    <row r="535" spans="1:17">
      <c r="A535" s="89" t="s">
        <v>421</v>
      </c>
      <c r="B535" s="107">
        <v>0</v>
      </c>
      <c r="C535" s="107">
        <v>0</v>
      </c>
      <c r="D535" s="107">
        <v>0</v>
      </c>
      <c r="E535" s="107">
        <v>0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>
        <v>0</v>
      </c>
      <c r="L535" s="107">
        <v>0</v>
      </c>
      <c r="M535" s="107">
        <v>0</v>
      </c>
      <c r="N535" s="107">
        <v>0</v>
      </c>
      <c r="O535" s="107">
        <v>0</v>
      </c>
      <c r="P535" s="157"/>
      <c r="Q535" s="141"/>
    </row>
    <row r="536" spans="1:17">
      <c r="A536" s="89" t="s">
        <v>422</v>
      </c>
      <c r="B536" s="107">
        <v>0</v>
      </c>
      <c r="C536" s="107">
        <v>0</v>
      </c>
      <c r="D536" s="107">
        <v>0</v>
      </c>
      <c r="E536" s="107">
        <v>0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  <c r="N536" s="107">
        <v>0</v>
      </c>
      <c r="O536" s="107">
        <v>0</v>
      </c>
      <c r="P536" s="157"/>
      <c r="Q536" s="141"/>
    </row>
    <row r="537" spans="1:17">
      <c r="A537" s="90" t="s">
        <v>419</v>
      </c>
      <c r="B537" s="107">
        <v>0</v>
      </c>
      <c r="C537" s="107">
        <v>0</v>
      </c>
      <c r="D537" s="107">
        <v>0</v>
      </c>
      <c r="E537" s="107">
        <v>0</v>
      </c>
      <c r="F537" s="107">
        <v>0</v>
      </c>
      <c r="G537" s="107">
        <v>0</v>
      </c>
      <c r="H537" s="107">
        <v>0</v>
      </c>
      <c r="I537" s="107">
        <v>0</v>
      </c>
      <c r="J537" s="107">
        <v>0</v>
      </c>
      <c r="K537" s="107">
        <v>0</v>
      </c>
      <c r="L537" s="107">
        <v>0</v>
      </c>
      <c r="M537" s="107">
        <v>0</v>
      </c>
      <c r="N537" s="107">
        <v>0</v>
      </c>
      <c r="O537" s="107">
        <v>0</v>
      </c>
      <c r="P537" s="157"/>
      <c r="Q537" s="141"/>
    </row>
    <row r="538" spans="1:17">
      <c r="A538" s="90" t="s">
        <v>405</v>
      </c>
      <c r="B538" s="107">
        <v>0</v>
      </c>
      <c r="C538" s="107">
        <v>0</v>
      </c>
      <c r="D538" s="107">
        <v>0</v>
      </c>
      <c r="E538" s="107">
        <v>0</v>
      </c>
      <c r="F538" s="107">
        <v>0</v>
      </c>
      <c r="G538" s="107">
        <v>0</v>
      </c>
      <c r="H538" s="107">
        <v>0</v>
      </c>
      <c r="I538" s="107">
        <v>0</v>
      </c>
      <c r="J538" s="107">
        <v>0</v>
      </c>
      <c r="K538" s="107">
        <v>0</v>
      </c>
      <c r="L538" s="107">
        <v>0</v>
      </c>
      <c r="M538" s="107">
        <v>0</v>
      </c>
      <c r="N538" s="107">
        <v>0</v>
      </c>
      <c r="O538" s="107">
        <v>0</v>
      </c>
      <c r="P538" s="157"/>
      <c r="Q538" s="141"/>
    </row>
    <row r="539" spans="1:17">
      <c r="A539" s="89" t="s">
        <v>62</v>
      </c>
      <c r="B539" s="107">
        <v>0</v>
      </c>
      <c r="C539" s="107">
        <v>0</v>
      </c>
      <c r="D539" s="107">
        <v>0</v>
      </c>
      <c r="E539" s="107">
        <v>0</v>
      </c>
      <c r="F539" s="107">
        <v>0</v>
      </c>
      <c r="G539" s="107">
        <v>0</v>
      </c>
      <c r="H539" s="107">
        <v>0</v>
      </c>
      <c r="I539" s="107">
        <v>0</v>
      </c>
      <c r="J539" s="107">
        <v>0</v>
      </c>
      <c r="K539" s="107">
        <v>0</v>
      </c>
      <c r="L539" s="107">
        <v>0</v>
      </c>
      <c r="M539" s="107">
        <v>0</v>
      </c>
      <c r="N539" s="107">
        <v>0</v>
      </c>
      <c r="O539" s="107">
        <v>0</v>
      </c>
      <c r="P539" s="157"/>
      <c r="Q539" s="141"/>
    </row>
    <row r="540" spans="1:17">
      <c r="A540" s="89" t="s">
        <v>63</v>
      </c>
      <c r="B540" s="107">
        <v>0</v>
      </c>
      <c r="C540" s="107">
        <v>0</v>
      </c>
      <c r="D540" s="107">
        <v>1</v>
      </c>
      <c r="E540" s="107">
        <v>0</v>
      </c>
      <c r="F540" s="107">
        <v>2</v>
      </c>
      <c r="G540" s="107">
        <v>0</v>
      </c>
      <c r="H540" s="107">
        <v>2</v>
      </c>
      <c r="I540" s="107">
        <v>0</v>
      </c>
      <c r="J540" s="107">
        <v>0</v>
      </c>
      <c r="K540" s="107">
        <v>1</v>
      </c>
      <c r="L540" s="107">
        <v>8</v>
      </c>
      <c r="M540" s="107">
        <v>0</v>
      </c>
      <c r="N540" s="107">
        <v>0</v>
      </c>
      <c r="O540" s="107">
        <v>0</v>
      </c>
      <c r="P540" s="157"/>
      <c r="Q540" s="141"/>
    </row>
    <row r="541" spans="1:17">
      <c r="A541" s="89" t="s">
        <v>64</v>
      </c>
      <c r="B541" s="107">
        <v>0</v>
      </c>
      <c r="C541" s="107">
        <v>0</v>
      </c>
      <c r="D541" s="107">
        <v>0</v>
      </c>
      <c r="E541" s="107">
        <v>0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>
        <v>0</v>
      </c>
      <c r="L541" s="107">
        <v>3</v>
      </c>
      <c r="M541" s="107">
        <v>0</v>
      </c>
      <c r="N541" s="107">
        <v>0</v>
      </c>
      <c r="O541" s="107">
        <v>0</v>
      </c>
      <c r="P541" s="157"/>
      <c r="Q541" s="141"/>
    </row>
    <row r="542" spans="1:17">
      <c r="A542" s="89" t="s">
        <v>65</v>
      </c>
      <c r="B542" s="107">
        <v>0</v>
      </c>
      <c r="C542" s="107">
        <v>0</v>
      </c>
      <c r="D542" s="107">
        <v>0</v>
      </c>
      <c r="E542" s="107">
        <v>0</v>
      </c>
      <c r="F542" s="107">
        <v>0</v>
      </c>
      <c r="G542" s="107">
        <v>2</v>
      </c>
      <c r="H542" s="107">
        <v>0</v>
      </c>
      <c r="I542" s="107">
        <v>0</v>
      </c>
      <c r="J542" s="107">
        <v>0</v>
      </c>
      <c r="K542" s="107">
        <v>0</v>
      </c>
      <c r="L542" s="107">
        <v>0</v>
      </c>
      <c r="M542" s="107">
        <v>0</v>
      </c>
      <c r="N542" s="107">
        <v>0</v>
      </c>
      <c r="O542" s="107">
        <v>0</v>
      </c>
      <c r="P542" s="157"/>
      <c r="Q542" s="141"/>
    </row>
    <row r="543" spans="1:17">
      <c r="A543" s="89" t="s">
        <v>66</v>
      </c>
      <c r="B543" s="107">
        <v>0</v>
      </c>
      <c r="C543" s="107">
        <v>0</v>
      </c>
      <c r="D543" s="107">
        <v>0</v>
      </c>
      <c r="E543" s="107">
        <v>0</v>
      </c>
      <c r="F543" s="107">
        <v>0</v>
      </c>
      <c r="G543" s="107">
        <v>0</v>
      </c>
      <c r="H543" s="107">
        <v>0</v>
      </c>
      <c r="I543" s="107">
        <v>0</v>
      </c>
      <c r="J543" s="107">
        <v>0</v>
      </c>
      <c r="K543" s="107">
        <v>0</v>
      </c>
      <c r="L543" s="107">
        <v>0</v>
      </c>
      <c r="M543" s="107">
        <v>0</v>
      </c>
      <c r="N543" s="107">
        <v>0</v>
      </c>
      <c r="O543" s="107">
        <v>1</v>
      </c>
      <c r="P543" s="157"/>
      <c r="Q543" s="141"/>
    </row>
    <row r="544" spans="1:17" ht="16.5" customHeight="1">
      <c r="A544" s="89" t="s">
        <v>67</v>
      </c>
      <c r="B544" s="107">
        <v>0</v>
      </c>
      <c r="C544" s="107">
        <v>0</v>
      </c>
      <c r="D544" s="107">
        <v>0</v>
      </c>
      <c r="E544" s="107">
        <v>0</v>
      </c>
      <c r="F544" s="107">
        <v>0</v>
      </c>
      <c r="G544" s="107">
        <v>0</v>
      </c>
      <c r="H544" s="107">
        <v>0</v>
      </c>
      <c r="I544" s="107">
        <v>0</v>
      </c>
      <c r="J544" s="107">
        <v>0</v>
      </c>
      <c r="K544" s="107">
        <v>0</v>
      </c>
      <c r="L544" s="107">
        <v>0</v>
      </c>
      <c r="M544" s="107">
        <v>0</v>
      </c>
      <c r="N544" s="107">
        <v>0</v>
      </c>
      <c r="O544" s="107">
        <v>0</v>
      </c>
      <c r="P544" s="157"/>
      <c r="Q544" s="141"/>
    </row>
    <row r="545" spans="1:17">
      <c r="A545" s="89" t="s">
        <v>68</v>
      </c>
      <c r="B545" s="107">
        <v>0</v>
      </c>
      <c r="C545" s="107">
        <v>0</v>
      </c>
      <c r="D545" s="107">
        <v>0</v>
      </c>
      <c r="E545" s="107">
        <v>0</v>
      </c>
      <c r="F545" s="107">
        <v>0</v>
      </c>
      <c r="G545" s="107">
        <v>0</v>
      </c>
      <c r="H545" s="107">
        <v>0</v>
      </c>
      <c r="I545" s="107">
        <v>0</v>
      </c>
      <c r="J545" s="107">
        <v>0</v>
      </c>
      <c r="K545" s="107">
        <v>0</v>
      </c>
      <c r="L545" s="107">
        <v>0</v>
      </c>
      <c r="M545" s="107">
        <v>0</v>
      </c>
      <c r="N545" s="107">
        <v>0</v>
      </c>
      <c r="O545" s="107">
        <v>0</v>
      </c>
      <c r="P545" s="157"/>
      <c r="Q545" s="141"/>
    </row>
    <row r="546" spans="1:17">
      <c r="A546" s="26"/>
      <c r="B546" s="157"/>
      <c r="C546" s="157"/>
      <c r="D546" s="157"/>
      <c r="E546" s="157"/>
      <c r="F546" s="157"/>
      <c r="G546" s="157"/>
      <c r="H546" s="157"/>
      <c r="I546" s="157"/>
      <c r="J546" s="157"/>
      <c r="K546" s="157"/>
      <c r="L546" s="157"/>
      <c r="M546" s="157"/>
      <c r="N546" s="157"/>
      <c r="O546" s="157"/>
      <c r="P546" s="157"/>
      <c r="Q546" s="141"/>
    </row>
    <row r="547" spans="1:17">
      <c r="A547" s="126"/>
      <c r="B547" s="172" t="s">
        <v>203</v>
      </c>
      <c r="C547" s="172"/>
      <c r="D547" s="172" t="s">
        <v>204</v>
      </c>
      <c r="E547" s="172"/>
      <c r="F547" s="172" t="s">
        <v>205</v>
      </c>
      <c r="G547" s="172"/>
      <c r="H547" s="172" t="s">
        <v>206</v>
      </c>
      <c r="I547" s="172"/>
      <c r="J547" s="172" t="s">
        <v>207</v>
      </c>
      <c r="K547" s="172"/>
      <c r="L547" s="172" t="s">
        <v>208</v>
      </c>
      <c r="M547" s="172"/>
      <c r="N547" s="172" t="s">
        <v>209</v>
      </c>
      <c r="O547" s="172"/>
      <c r="P547" s="157"/>
      <c r="Q547" s="141"/>
    </row>
    <row r="548" spans="1:17">
      <c r="A548" s="170" t="s">
        <v>302</v>
      </c>
      <c r="B548" s="156" t="s">
        <v>3</v>
      </c>
      <c r="C548" s="156" t="s">
        <v>4</v>
      </c>
      <c r="D548" s="156" t="s">
        <v>3</v>
      </c>
      <c r="E548" s="156" t="s">
        <v>4</v>
      </c>
      <c r="F548" s="156" t="s">
        <v>3</v>
      </c>
      <c r="G548" s="156" t="s">
        <v>4</v>
      </c>
      <c r="H548" s="156" t="s">
        <v>3</v>
      </c>
      <c r="I548" s="156" t="s">
        <v>4</v>
      </c>
      <c r="J548" s="156" t="s">
        <v>3</v>
      </c>
      <c r="K548" s="156" t="s">
        <v>4</v>
      </c>
      <c r="L548" s="156" t="s">
        <v>3</v>
      </c>
      <c r="M548" s="156" t="s">
        <v>4</v>
      </c>
      <c r="N548" s="156" t="s">
        <v>3</v>
      </c>
      <c r="O548" s="156" t="s">
        <v>4</v>
      </c>
      <c r="P548" s="39"/>
      <c r="Q548" s="141"/>
    </row>
    <row r="549" spans="1:17">
      <c r="A549" s="171"/>
      <c r="B549" s="105">
        <v>343</v>
      </c>
      <c r="C549" s="105">
        <v>196</v>
      </c>
      <c r="D549" s="105">
        <v>1</v>
      </c>
      <c r="E549" s="105">
        <v>0</v>
      </c>
      <c r="F549" s="105">
        <v>0</v>
      </c>
      <c r="G549" s="105">
        <v>1</v>
      </c>
      <c r="H549" s="105">
        <v>1</v>
      </c>
      <c r="I549" s="105">
        <v>0</v>
      </c>
      <c r="J549" s="105">
        <v>1</v>
      </c>
      <c r="K549" s="105">
        <v>0</v>
      </c>
      <c r="L549" s="105">
        <v>2</v>
      </c>
      <c r="M549" s="105">
        <v>0</v>
      </c>
      <c r="N549" s="105">
        <v>1</v>
      </c>
      <c r="O549" s="105">
        <v>0</v>
      </c>
      <c r="P549" s="157"/>
      <c r="Q549" s="39"/>
    </row>
    <row r="550" spans="1:17">
      <c r="A550" s="92" t="s">
        <v>52</v>
      </c>
      <c r="B550" s="107">
        <v>0</v>
      </c>
      <c r="C550" s="107">
        <v>0</v>
      </c>
      <c r="D550" s="107">
        <v>0</v>
      </c>
      <c r="E550" s="107">
        <v>0</v>
      </c>
      <c r="F550" s="107">
        <v>0</v>
      </c>
      <c r="G550" s="107">
        <v>0</v>
      </c>
      <c r="H550" s="107">
        <v>0</v>
      </c>
      <c r="I550" s="107">
        <v>0</v>
      </c>
      <c r="J550" s="107">
        <v>0</v>
      </c>
      <c r="K550" s="107">
        <v>0</v>
      </c>
      <c r="L550" s="107">
        <v>0</v>
      </c>
      <c r="M550" s="107">
        <v>0</v>
      </c>
      <c r="N550" s="107">
        <v>0</v>
      </c>
      <c r="O550" s="107">
        <v>0</v>
      </c>
      <c r="P550" s="157"/>
      <c r="Q550" s="141"/>
    </row>
    <row r="551" spans="1:17">
      <c r="A551" s="89" t="s">
        <v>53</v>
      </c>
      <c r="B551" s="107">
        <v>9</v>
      </c>
      <c r="C551" s="107">
        <v>2</v>
      </c>
      <c r="D551" s="107">
        <v>0</v>
      </c>
      <c r="E551" s="107">
        <v>0</v>
      </c>
      <c r="F551" s="107">
        <v>0</v>
      </c>
      <c r="G551" s="107">
        <v>0</v>
      </c>
      <c r="H551" s="107">
        <v>0</v>
      </c>
      <c r="I551" s="107">
        <v>0</v>
      </c>
      <c r="J551" s="107">
        <v>0</v>
      </c>
      <c r="K551" s="107">
        <v>0</v>
      </c>
      <c r="L551" s="107">
        <v>0</v>
      </c>
      <c r="M551" s="107">
        <v>0</v>
      </c>
      <c r="N551" s="107">
        <v>0</v>
      </c>
      <c r="O551" s="107">
        <v>0</v>
      </c>
      <c r="P551" s="157"/>
      <c r="Q551" s="141"/>
    </row>
    <row r="552" spans="1:17">
      <c r="A552" s="89" t="s">
        <v>54</v>
      </c>
      <c r="B552" s="107">
        <v>7</v>
      </c>
      <c r="C552" s="107">
        <v>0</v>
      </c>
      <c r="D552" s="107">
        <v>0</v>
      </c>
      <c r="E552" s="107">
        <v>0</v>
      </c>
      <c r="F552" s="107">
        <v>0</v>
      </c>
      <c r="G552" s="107">
        <v>0</v>
      </c>
      <c r="H552" s="107">
        <v>0</v>
      </c>
      <c r="I552" s="107">
        <v>0</v>
      </c>
      <c r="J552" s="107">
        <v>0</v>
      </c>
      <c r="K552" s="107">
        <v>0</v>
      </c>
      <c r="L552" s="107">
        <v>2</v>
      </c>
      <c r="M552" s="107">
        <v>0</v>
      </c>
      <c r="N552" s="107">
        <v>1</v>
      </c>
      <c r="O552" s="107">
        <v>0</v>
      </c>
      <c r="P552" s="157"/>
      <c r="Q552" s="141"/>
    </row>
    <row r="553" spans="1:17">
      <c r="A553" s="89" t="s">
        <v>55</v>
      </c>
      <c r="B553" s="107">
        <v>0</v>
      </c>
      <c r="C553" s="107">
        <v>0</v>
      </c>
      <c r="D553" s="107">
        <v>0</v>
      </c>
      <c r="E553" s="107">
        <v>0</v>
      </c>
      <c r="F553" s="107">
        <v>0</v>
      </c>
      <c r="G553" s="107">
        <v>0</v>
      </c>
      <c r="H553" s="107">
        <v>0</v>
      </c>
      <c r="I553" s="107">
        <v>0</v>
      </c>
      <c r="J553" s="107">
        <v>0</v>
      </c>
      <c r="K553" s="107">
        <v>0</v>
      </c>
      <c r="L553" s="107">
        <v>0</v>
      </c>
      <c r="M553" s="107">
        <v>0</v>
      </c>
      <c r="N553" s="107">
        <v>0</v>
      </c>
      <c r="O553" s="107">
        <v>0</v>
      </c>
      <c r="P553" s="157"/>
      <c r="Q553" s="141"/>
    </row>
    <row r="554" spans="1:17">
      <c r="A554" s="89" t="s">
        <v>56</v>
      </c>
      <c r="B554" s="107">
        <v>0</v>
      </c>
      <c r="C554" s="107">
        <v>0</v>
      </c>
      <c r="D554" s="107">
        <v>0</v>
      </c>
      <c r="E554" s="107">
        <v>0</v>
      </c>
      <c r="F554" s="107">
        <v>0</v>
      </c>
      <c r="G554" s="107">
        <v>0</v>
      </c>
      <c r="H554" s="107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0</v>
      </c>
      <c r="N554" s="107">
        <v>0</v>
      </c>
      <c r="O554" s="107">
        <v>0</v>
      </c>
      <c r="P554" s="157"/>
      <c r="Q554" s="141"/>
    </row>
    <row r="555" spans="1:17">
      <c r="A555" s="89" t="s">
        <v>57</v>
      </c>
      <c r="B555" s="107">
        <v>0</v>
      </c>
      <c r="C555" s="107">
        <v>0</v>
      </c>
      <c r="D555" s="107">
        <v>0</v>
      </c>
      <c r="E555" s="107">
        <v>0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  <c r="N555" s="107">
        <v>0</v>
      </c>
      <c r="O555" s="107">
        <v>0</v>
      </c>
      <c r="P555" s="157"/>
      <c r="Q555" s="141"/>
    </row>
    <row r="556" spans="1:17">
      <c r="A556" s="89" t="s">
        <v>58</v>
      </c>
      <c r="B556" s="107">
        <v>271</v>
      </c>
      <c r="C556" s="107">
        <v>160</v>
      </c>
      <c r="D556" s="107">
        <v>0</v>
      </c>
      <c r="E556" s="107">
        <v>0</v>
      </c>
      <c r="F556" s="107">
        <v>0</v>
      </c>
      <c r="G556" s="107">
        <v>1</v>
      </c>
      <c r="H556" s="107">
        <v>0</v>
      </c>
      <c r="I556" s="107">
        <v>0</v>
      </c>
      <c r="J556" s="107">
        <v>0</v>
      </c>
      <c r="K556" s="107">
        <v>0</v>
      </c>
      <c r="L556" s="107">
        <v>0</v>
      </c>
      <c r="M556" s="107">
        <v>0</v>
      </c>
      <c r="N556" s="107">
        <v>0</v>
      </c>
      <c r="O556" s="107">
        <v>0</v>
      </c>
      <c r="P556" s="157"/>
      <c r="Q556" s="141"/>
    </row>
    <row r="557" spans="1:17">
      <c r="A557" s="89" t="s">
        <v>59</v>
      </c>
      <c r="B557" s="107">
        <v>0</v>
      </c>
      <c r="C557" s="107">
        <v>0</v>
      </c>
      <c r="D557" s="107">
        <v>0</v>
      </c>
      <c r="E557" s="107">
        <v>0</v>
      </c>
      <c r="F557" s="107">
        <v>0</v>
      </c>
      <c r="G557" s="107">
        <v>0</v>
      </c>
      <c r="H557" s="107">
        <v>0</v>
      </c>
      <c r="I557" s="107">
        <v>0</v>
      </c>
      <c r="J557" s="107">
        <v>0</v>
      </c>
      <c r="K557" s="107">
        <v>0</v>
      </c>
      <c r="L557" s="107">
        <v>0</v>
      </c>
      <c r="M557" s="107">
        <v>0</v>
      </c>
      <c r="N557" s="107">
        <v>0</v>
      </c>
      <c r="O557" s="107">
        <v>0</v>
      </c>
      <c r="P557" s="157"/>
      <c r="Q557" s="141"/>
    </row>
    <row r="558" spans="1:17">
      <c r="A558" s="89" t="s">
        <v>60</v>
      </c>
      <c r="B558" s="107">
        <v>0</v>
      </c>
      <c r="C558" s="107">
        <v>0</v>
      </c>
      <c r="D558" s="107">
        <v>0</v>
      </c>
      <c r="E558" s="107">
        <v>0</v>
      </c>
      <c r="F558" s="107">
        <v>0</v>
      </c>
      <c r="G558" s="107">
        <v>0</v>
      </c>
      <c r="H558" s="107">
        <v>0</v>
      </c>
      <c r="I558" s="107">
        <v>0</v>
      </c>
      <c r="J558" s="107">
        <v>0</v>
      </c>
      <c r="K558" s="107">
        <v>0</v>
      </c>
      <c r="L558" s="107">
        <v>0</v>
      </c>
      <c r="M558" s="107">
        <v>0</v>
      </c>
      <c r="N558" s="107">
        <v>0</v>
      </c>
      <c r="O558" s="107">
        <v>0</v>
      </c>
      <c r="P558" s="157"/>
      <c r="Q558" s="141"/>
    </row>
    <row r="559" spans="1:17">
      <c r="A559" s="89" t="s">
        <v>61</v>
      </c>
      <c r="B559" s="107">
        <v>2</v>
      </c>
      <c r="C559" s="107">
        <v>2</v>
      </c>
      <c r="D559" s="107">
        <v>0</v>
      </c>
      <c r="E559" s="107">
        <v>0</v>
      </c>
      <c r="F559" s="107">
        <v>0</v>
      </c>
      <c r="G559" s="107">
        <v>0</v>
      </c>
      <c r="H559" s="107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  <c r="N559" s="107">
        <v>0</v>
      </c>
      <c r="O559" s="107">
        <v>0</v>
      </c>
      <c r="P559" s="157"/>
      <c r="Q559" s="141"/>
    </row>
    <row r="560" spans="1:17">
      <c r="A560" s="89" t="s">
        <v>8</v>
      </c>
      <c r="B560" s="107">
        <v>0</v>
      </c>
      <c r="C560" s="107">
        <v>0</v>
      </c>
      <c r="D560" s="107">
        <v>0</v>
      </c>
      <c r="E560" s="107">
        <v>0</v>
      </c>
      <c r="F560" s="107">
        <v>0</v>
      </c>
      <c r="G560" s="107">
        <v>0</v>
      </c>
      <c r="H560" s="107">
        <v>0</v>
      </c>
      <c r="I560" s="107">
        <v>0</v>
      </c>
      <c r="J560" s="107">
        <v>0</v>
      </c>
      <c r="K560" s="107">
        <v>0</v>
      </c>
      <c r="L560" s="107">
        <v>0</v>
      </c>
      <c r="M560" s="107">
        <v>0</v>
      </c>
      <c r="N560" s="107">
        <v>0</v>
      </c>
      <c r="O560" s="107">
        <v>0</v>
      </c>
      <c r="P560" s="157"/>
      <c r="Q560" s="141"/>
    </row>
    <row r="561" spans="1:17">
      <c r="A561" s="89" t="s">
        <v>9</v>
      </c>
      <c r="B561" s="107">
        <v>0</v>
      </c>
      <c r="C561" s="107">
        <v>0</v>
      </c>
      <c r="D561" s="107">
        <v>0</v>
      </c>
      <c r="E561" s="107">
        <v>0</v>
      </c>
      <c r="F561" s="107">
        <v>0</v>
      </c>
      <c r="G561" s="107">
        <v>0</v>
      </c>
      <c r="H561" s="107">
        <v>0</v>
      </c>
      <c r="I561" s="107">
        <v>0</v>
      </c>
      <c r="J561" s="107">
        <v>0</v>
      </c>
      <c r="K561" s="107">
        <v>0</v>
      </c>
      <c r="L561" s="107">
        <v>0</v>
      </c>
      <c r="M561" s="107">
        <v>0</v>
      </c>
      <c r="N561" s="107">
        <v>0</v>
      </c>
      <c r="O561" s="107">
        <v>0</v>
      </c>
      <c r="P561" s="157"/>
      <c r="Q561" s="141"/>
    </row>
    <row r="562" spans="1:17">
      <c r="A562" s="90" t="s">
        <v>268</v>
      </c>
      <c r="B562" s="107">
        <v>0</v>
      </c>
      <c r="C562" s="107">
        <v>0</v>
      </c>
      <c r="D562" s="107">
        <v>0</v>
      </c>
      <c r="E562" s="107">
        <v>0</v>
      </c>
      <c r="F562" s="107">
        <v>0</v>
      </c>
      <c r="G562" s="107">
        <v>0</v>
      </c>
      <c r="H562" s="107">
        <v>0</v>
      </c>
      <c r="I562" s="107">
        <v>0</v>
      </c>
      <c r="J562" s="107">
        <v>0</v>
      </c>
      <c r="K562" s="107">
        <v>0</v>
      </c>
      <c r="L562" s="107">
        <v>0</v>
      </c>
      <c r="M562" s="107">
        <v>0</v>
      </c>
      <c r="N562" s="107">
        <v>0</v>
      </c>
      <c r="O562" s="107">
        <v>0</v>
      </c>
      <c r="P562" s="157"/>
      <c r="Q562" s="141"/>
    </row>
    <row r="563" spans="1:17">
      <c r="A563" s="90" t="s">
        <v>269</v>
      </c>
      <c r="B563" s="107">
        <v>0</v>
      </c>
      <c r="C563" s="107">
        <v>0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  <c r="N563" s="107">
        <v>0</v>
      </c>
      <c r="O563" s="107">
        <v>0</v>
      </c>
      <c r="P563" s="157"/>
      <c r="Q563" s="141"/>
    </row>
    <row r="564" spans="1:17">
      <c r="A564" s="90" t="s">
        <v>416</v>
      </c>
      <c r="B564" s="107">
        <v>0</v>
      </c>
      <c r="C564" s="107">
        <v>0</v>
      </c>
      <c r="D564" s="107">
        <v>0</v>
      </c>
      <c r="E564" s="107">
        <v>0</v>
      </c>
      <c r="F564" s="107">
        <v>0</v>
      </c>
      <c r="G564" s="107">
        <v>0</v>
      </c>
      <c r="H564" s="107">
        <v>0</v>
      </c>
      <c r="I564" s="107">
        <v>0</v>
      </c>
      <c r="J564" s="107">
        <v>0</v>
      </c>
      <c r="K564" s="107">
        <v>0</v>
      </c>
      <c r="L564" s="107">
        <v>0</v>
      </c>
      <c r="M564" s="107">
        <v>0</v>
      </c>
      <c r="N564" s="107">
        <v>0</v>
      </c>
      <c r="O564" s="107">
        <v>0</v>
      </c>
      <c r="P564" s="157"/>
      <c r="Q564" s="141"/>
    </row>
    <row r="565" spans="1:17">
      <c r="A565" s="90" t="s">
        <v>417</v>
      </c>
      <c r="B565" s="107">
        <v>0</v>
      </c>
      <c r="C565" s="107">
        <v>0</v>
      </c>
      <c r="D565" s="107">
        <v>0</v>
      </c>
      <c r="E565" s="107">
        <v>0</v>
      </c>
      <c r="F565" s="107">
        <v>0</v>
      </c>
      <c r="G565" s="107">
        <v>0</v>
      </c>
      <c r="H565" s="107">
        <v>0</v>
      </c>
      <c r="I565" s="107">
        <v>0</v>
      </c>
      <c r="J565" s="107">
        <v>0</v>
      </c>
      <c r="K565" s="107">
        <v>0</v>
      </c>
      <c r="L565" s="107">
        <v>0</v>
      </c>
      <c r="M565" s="107">
        <v>0</v>
      </c>
      <c r="N565" s="107">
        <v>0</v>
      </c>
      <c r="O565" s="107">
        <v>0</v>
      </c>
      <c r="P565" s="157"/>
      <c r="Q565" s="141"/>
    </row>
    <row r="566" spans="1:17">
      <c r="A566" s="90" t="s">
        <v>418</v>
      </c>
      <c r="B566" s="107">
        <v>0</v>
      </c>
      <c r="C566" s="107">
        <v>0</v>
      </c>
      <c r="D566" s="107">
        <v>0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  <c r="J566" s="107">
        <v>0</v>
      </c>
      <c r="K566" s="107">
        <v>0</v>
      </c>
      <c r="L566" s="107">
        <v>0</v>
      </c>
      <c r="M566" s="107">
        <v>0</v>
      </c>
      <c r="N566" s="107">
        <v>0</v>
      </c>
      <c r="O566" s="107">
        <v>0</v>
      </c>
      <c r="P566" s="157"/>
      <c r="Q566" s="141"/>
    </row>
    <row r="567" spans="1:17">
      <c r="A567" s="89" t="s">
        <v>428</v>
      </c>
      <c r="B567" s="107">
        <v>0</v>
      </c>
      <c r="C567" s="107">
        <v>0</v>
      </c>
      <c r="D567" s="107">
        <v>0</v>
      </c>
      <c r="E567" s="107">
        <v>0</v>
      </c>
      <c r="F567" s="107">
        <v>0</v>
      </c>
      <c r="G567" s="107">
        <v>0</v>
      </c>
      <c r="H567" s="107">
        <v>0</v>
      </c>
      <c r="I567" s="107">
        <v>0</v>
      </c>
      <c r="J567" s="107">
        <v>0</v>
      </c>
      <c r="K567" s="107">
        <v>0</v>
      </c>
      <c r="L567" s="107">
        <v>0</v>
      </c>
      <c r="M567" s="107">
        <v>0</v>
      </c>
      <c r="N567" s="107">
        <v>0</v>
      </c>
      <c r="O567" s="107">
        <v>0</v>
      </c>
      <c r="P567" s="157"/>
      <c r="Q567" s="141"/>
    </row>
    <row r="568" spans="1:17">
      <c r="A568" s="89" t="s">
        <v>420</v>
      </c>
      <c r="B568" s="107">
        <v>0</v>
      </c>
      <c r="C568" s="107">
        <v>0</v>
      </c>
      <c r="D568" s="107">
        <v>0</v>
      </c>
      <c r="E568" s="107">
        <v>0</v>
      </c>
      <c r="F568" s="107">
        <v>0</v>
      </c>
      <c r="G568" s="107">
        <v>0</v>
      </c>
      <c r="H568" s="107">
        <v>0</v>
      </c>
      <c r="I568" s="107">
        <v>0</v>
      </c>
      <c r="J568" s="107">
        <v>0</v>
      </c>
      <c r="K568" s="107">
        <v>0</v>
      </c>
      <c r="L568" s="107">
        <v>0</v>
      </c>
      <c r="M568" s="107">
        <v>0</v>
      </c>
      <c r="N568" s="107">
        <v>0</v>
      </c>
      <c r="O568" s="107">
        <v>0</v>
      </c>
      <c r="P568" s="157"/>
      <c r="Q568" s="141"/>
    </row>
    <row r="569" spans="1:17">
      <c r="A569" s="89" t="s">
        <v>421</v>
      </c>
      <c r="B569" s="107">
        <v>0</v>
      </c>
      <c r="C569" s="107">
        <v>0</v>
      </c>
      <c r="D569" s="107">
        <v>0</v>
      </c>
      <c r="E569" s="107">
        <v>0</v>
      </c>
      <c r="F569" s="107">
        <v>0</v>
      </c>
      <c r="G569" s="107">
        <v>0</v>
      </c>
      <c r="H569" s="107">
        <v>0</v>
      </c>
      <c r="I569" s="107">
        <v>0</v>
      </c>
      <c r="J569" s="107">
        <v>0</v>
      </c>
      <c r="K569" s="107">
        <v>0</v>
      </c>
      <c r="L569" s="107">
        <v>0</v>
      </c>
      <c r="M569" s="107">
        <v>0</v>
      </c>
      <c r="N569" s="107">
        <v>0</v>
      </c>
      <c r="O569" s="107">
        <v>0</v>
      </c>
      <c r="P569" s="157"/>
      <c r="Q569" s="141"/>
    </row>
    <row r="570" spans="1:17">
      <c r="A570" s="89" t="s">
        <v>422</v>
      </c>
      <c r="B570" s="107">
        <v>0</v>
      </c>
      <c r="C570" s="107">
        <v>0</v>
      </c>
      <c r="D570" s="107">
        <v>0</v>
      </c>
      <c r="E570" s="107">
        <v>0</v>
      </c>
      <c r="F570" s="107">
        <v>0</v>
      </c>
      <c r="G570" s="107">
        <v>0</v>
      </c>
      <c r="H570" s="107">
        <v>0</v>
      </c>
      <c r="I570" s="107">
        <v>0</v>
      </c>
      <c r="J570" s="107">
        <v>0</v>
      </c>
      <c r="K570" s="107">
        <v>0</v>
      </c>
      <c r="L570" s="107">
        <v>0</v>
      </c>
      <c r="M570" s="107">
        <v>0</v>
      </c>
      <c r="N570" s="107">
        <v>0</v>
      </c>
      <c r="O570" s="107">
        <v>0</v>
      </c>
      <c r="P570" s="157"/>
      <c r="Q570" s="141"/>
    </row>
    <row r="571" spans="1:17">
      <c r="A571" s="90" t="s">
        <v>419</v>
      </c>
      <c r="B571" s="107">
        <v>0</v>
      </c>
      <c r="C571" s="107">
        <v>0</v>
      </c>
      <c r="D571" s="107">
        <v>0</v>
      </c>
      <c r="E571" s="107">
        <v>0</v>
      </c>
      <c r="F571" s="107">
        <v>0</v>
      </c>
      <c r="G571" s="107">
        <v>0</v>
      </c>
      <c r="H571" s="107">
        <v>0</v>
      </c>
      <c r="I571" s="107">
        <v>0</v>
      </c>
      <c r="J571" s="107">
        <v>0</v>
      </c>
      <c r="K571" s="107">
        <v>0</v>
      </c>
      <c r="L571" s="107">
        <v>0</v>
      </c>
      <c r="M571" s="107">
        <v>0</v>
      </c>
      <c r="N571" s="107">
        <v>0</v>
      </c>
      <c r="O571" s="107">
        <v>0</v>
      </c>
      <c r="P571" s="157"/>
      <c r="Q571" s="141"/>
    </row>
    <row r="572" spans="1:17">
      <c r="A572" s="90" t="s">
        <v>405</v>
      </c>
      <c r="B572" s="107">
        <v>0</v>
      </c>
      <c r="C572" s="107">
        <v>0</v>
      </c>
      <c r="D572" s="107">
        <v>0</v>
      </c>
      <c r="E572" s="107">
        <v>0</v>
      </c>
      <c r="F572" s="107">
        <v>0</v>
      </c>
      <c r="G572" s="107">
        <v>0</v>
      </c>
      <c r="H572" s="107">
        <v>0</v>
      </c>
      <c r="I572" s="107">
        <v>0</v>
      </c>
      <c r="J572" s="107">
        <v>0</v>
      </c>
      <c r="K572" s="107">
        <v>0</v>
      </c>
      <c r="L572" s="107">
        <v>0</v>
      </c>
      <c r="M572" s="107">
        <v>0</v>
      </c>
      <c r="N572" s="107">
        <v>0</v>
      </c>
      <c r="O572" s="107">
        <v>0</v>
      </c>
      <c r="P572" s="157"/>
      <c r="Q572" s="141"/>
    </row>
    <row r="573" spans="1:17">
      <c r="A573" s="89" t="s">
        <v>62</v>
      </c>
      <c r="B573" s="107">
        <v>40</v>
      </c>
      <c r="C573" s="107">
        <v>12</v>
      </c>
      <c r="D573" s="107">
        <v>1</v>
      </c>
      <c r="E573" s="107">
        <v>0</v>
      </c>
      <c r="F573" s="107">
        <v>0</v>
      </c>
      <c r="G573" s="107">
        <v>0</v>
      </c>
      <c r="H573" s="107">
        <v>1</v>
      </c>
      <c r="I573" s="107">
        <v>0</v>
      </c>
      <c r="J573" s="107">
        <v>1</v>
      </c>
      <c r="K573" s="107">
        <v>0</v>
      </c>
      <c r="L573" s="107">
        <v>0</v>
      </c>
      <c r="M573" s="107">
        <v>0</v>
      </c>
      <c r="N573" s="107">
        <v>0</v>
      </c>
      <c r="O573" s="107">
        <v>0</v>
      </c>
      <c r="P573" s="157"/>
      <c r="Q573" s="141"/>
    </row>
    <row r="574" spans="1:17" ht="16.5" customHeight="1">
      <c r="A574" s="89" t="s">
        <v>63</v>
      </c>
      <c r="B574" s="107">
        <v>2</v>
      </c>
      <c r="C574" s="107">
        <v>2</v>
      </c>
      <c r="D574" s="107">
        <v>0</v>
      </c>
      <c r="E574" s="107">
        <v>0</v>
      </c>
      <c r="F574" s="107">
        <v>0</v>
      </c>
      <c r="G574" s="107">
        <v>0</v>
      </c>
      <c r="H574" s="107">
        <v>0</v>
      </c>
      <c r="I574" s="107">
        <v>0</v>
      </c>
      <c r="J574" s="107">
        <v>0</v>
      </c>
      <c r="K574" s="107">
        <v>0</v>
      </c>
      <c r="L574" s="107">
        <v>0</v>
      </c>
      <c r="M574" s="107">
        <v>0</v>
      </c>
      <c r="N574" s="107">
        <v>0</v>
      </c>
      <c r="O574" s="107">
        <v>0</v>
      </c>
      <c r="P574" s="157"/>
      <c r="Q574" s="141"/>
    </row>
    <row r="575" spans="1:17">
      <c r="A575" s="89" t="s">
        <v>64</v>
      </c>
      <c r="B575" s="107">
        <v>0</v>
      </c>
      <c r="C575" s="107">
        <v>11</v>
      </c>
      <c r="D575" s="107">
        <v>0</v>
      </c>
      <c r="E575" s="107">
        <v>0</v>
      </c>
      <c r="F575" s="107">
        <v>0</v>
      </c>
      <c r="G575" s="107">
        <v>0</v>
      </c>
      <c r="H575" s="107">
        <v>0</v>
      </c>
      <c r="I575" s="107">
        <v>0</v>
      </c>
      <c r="J575" s="107">
        <v>0</v>
      </c>
      <c r="K575" s="107">
        <v>0</v>
      </c>
      <c r="L575" s="107">
        <v>0</v>
      </c>
      <c r="M575" s="107">
        <v>0</v>
      </c>
      <c r="N575" s="107">
        <v>0</v>
      </c>
      <c r="O575" s="107">
        <v>0</v>
      </c>
      <c r="P575" s="157"/>
      <c r="Q575" s="141"/>
    </row>
    <row r="576" spans="1:17">
      <c r="A576" s="89" t="s">
        <v>65</v>
      </c>
      <c r="B576" s="107">
        <v>3</v>
      </c>
      <c r="C576" s="107">
        <v>3</v>
      </c>
      <c r="D576" s="107">
        <v>0</v>
      </c>
      <c r="E576" s="107">
        <v>0</v>
      </c>
      <c r="F576" s="107">
        <v>0</v>
      </c>
      <c r="G576" s="107">
        <v>0</v>
      </c>
      <c r="H576" s="107">
        <v>0</v>
      </c>
      <c r="I576" s="107">
        <v>0</v>
      </c>
      <c r="J576" s="107">
        <v>0</v>
      </c>
      <c r="K576" s="107">
        <v>0</v>
      </c>
      <c r="L576" s="107">
        <v>0</v>
      </c>
      <c r="M576" s="107">
        <v>0</v>
      </c>
      <c r="N576" s="107">
        <v>0</v>
      </c>
      <c r="O576" s="107">
        <v>0</v>
      </c>
      <c r="P576" s="157"/>
      <c r="Q576" s="141"/>
    </row>
    <row r="577" spans="1:17">
      <c r="A577" s="89" t="s">
        <v>66</v>
      </c>
      <c r="B577" s="107">
        <v>2</v>
      </c>
      <c r="C577" s="107">
        <v>1</v>
      </c>
      <c r="D577" s="107">
        <v>0</v>
      </c>
      <c r="E577" s="107">
        <v>0</v>
      </c>
      <c r="F577" s="107">
        <v>0</v>
      </c>
      <c r="G577" s="107">
        <v>0</v>
      </c>
      <c r="H577" s="107">
        <v>0</v>
      </c>
      <c r="I577" s="107">
        <v>0</v>
      </c>
      <c r="J577" s="107">
        <v>0</v>
      </c>
      <c r="K577" s="107">
        <v>0</v>
      </c>
      <c r="L577" s="107">
        <v>0</v>
      </c>
      <c r="M577" s="107">
        <v>0</v>
      </c>
      <c r="N577" s="107">
        <v>0</v>
      </c>
      <c r="O577" s="107">
        <v>0</v>
      </c>
      <c r="P577" s="157"/>
      <c r="Q577" s="141"/>
    </row>
    <row r="578" spans="1:17">
      <c r="A578" s="89" t="s">
        <v>67</v>
      </c>
      <c r="B578" s="107">
        <v>7</v>
      </c>
      <c r="C578" s="107">
        <v>3</v>
      </c>
      <c r="D578" s="107">
        <v>0</v>
      </c>
      <c r="E578" s="107">
        <v>0</v>
      </c>
      <c r="F578" s="107">
        <v>0</v>
      </c>
      <c r="G578" s="107">
        <v>0</v>
      </c>
      <c r="H578" s="107">
        <v>0</v>
      </c>
      <c r="I578" s="107">
        <v>0</v>
      </c>
      <c r="J578" s="107">
        <v>0</v>
      </c>
      <c r="K578" s="107">
        <v>0</v>
      </c>
      <c r="L578" s="107">
        <v>0</v>
      </c>
      <c r="M578" s="107">
        <v>0</v>
      </c>
      <c r="N578" s="107">
        <v>0</v>
      </c>
      <c r="O578" s="107">
        <v>0</v>
      </c>
      <c r="P578" s="157"/>
      <c r="Q578" s="141"/>
    </row>
    <row r="579" spans="1:17">
      <c r="A579" s="89" t="s">
        <v>68</v>
      </c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57"/>
      <c r="Q579" s="141"/>
    </row>
    <row r="580" spans="1:17">
      <c r="A580" s="26"/>
      <c r="B580" s="157"/>
      <c r="C580" s="157"/>
      <c r="D580" s="157"/>
      <c r="E580" s="157"/>
      <c r="F580" s="157"/>
      <c r="G580" s="157"/>
      <c r="H580" s="157"/>
      <c r="I580" s="157"/>
      <c r="J580" s="157"/>
      <c r="K580" s="157"/>
      <c r="L580" s="157"/>
      <c r="M580" s="157"/>
      <c r="N580" s="157"/>
      <c r="O580" s="157"/>
      <c r="P580" s="157"/>
      <c r="Q580" s="141"/>
    </row>
    <row r="581" spans="1:17">
      <c r="A581" s="126"/>
      <c r="B581" s="172" t="s">
        <v>210</v>
      </c>
      <c r="C581" s="172"/>
      <c r="D581" s="172" t="s">
        <v>211</v>
      </c>
      <c r="E581" s="172"/>
      <c r="F581" s="172" t="s">
        <v>212</v>
      </c>
      <c r="G581" s="172"/>
      <c r="H581" s="172" t="s">
        <v>213</v>
      </c>
      <c r="I581" s="172"/>
      <c r="J581" s="172" t="s">
        <v>214</v>
      </c>
      <c r="K581" s="172"/>
      <c r="L581" s="172" t="s">
        <v>215</v>
      </c>
      <c r="M581" s="172"/>
      <c r="N581" s="172" t="s">
        <v>216</v>
      </c>
      <c r="O581" s="172"/>
      <c r="P581" s="157"/>
      <c r="Q581" s="141"/>
    </row>
    <row r="582" spans="1:17">
      <c r="A582" s="170" t="s">
        <v>302</v>
      </c>
      <c r="B582" s="156" t="s">
        <v>3</v>
      </c>
      <c r="C582" s="156" t="s">
        <v>4</v>
      </c>
      <c r="D582" s="156" t="s">
        <v>3</v>
      </c>
      <c r="E582" s="156" t="s">
        <v>4</v>
      </c>
      <c r="F582" s="156" t="s">
        <v>3</v>
      </c>
      <c r="G582" s="156" t="s">
        <v>4</v>
      </c>
      <c r="H582" s="156" t="s">
        <v>3</v>
      </c>
      <c r="I582" s="156" t="s">
        <v>4</v>
      </c>
      <c r="J582" s="156" t="s">
        <v>3</v>
      </c>
      <c r="K582" s="156" t="s">
        <v>4</v>
      </c>
      <c r="L582" s="156" t="s">
        <v>3</v>
      </c>
      <c r="M582" s="156" t="s">
        <v>4</v>
      </c>
      <c r="N582" s="156" t="s">
        <v>3</v>
      </c>
      <c r="O582" s="156" t="s">
        <v>4</v>
      </c>
      <c r="P582" s="39"/>
      <c r="Q582" s="141"/>
    </row>
    <row r="583" spans="1:17">
      <c r="A583" s="171"/>
      <c r="B583" s="105">
        <v>7</v>
      </c>
      <c r="C583" s="105">
        <v>0</v>
      </c>
      <c r="D583" s="105">
        <v>2</v>
      </c>
      <c r="E583" s="105">
        <v>1</v>
      </c>
      <c r="F583" s="105">
        <v>1</v>
      </c>
      <c r="G583" s="105">
        <v>0</v>
      </c>
      <c r="H583" s="105">
        <v>1</v>
      </c>
      <c r="I583" s="105">
        <v>0</v>
      </c>
      <c r="J583" s="105">
        <v>1</v>
      </c>
      <c r="K583" s="105">
        <v>0</v>
      </c>
      <c r="L583" s="105">
        <v>1</v>
      </c>
      <c r="M583" s="105">
        <v>0</v>
      </c>
      <c r="N583" s="105">
        <v>0</v>
      </c>
      <c r="O583" s="105">
        <v>1</v>
      </c>
      <c r="P583" s="157"/>
      <c r="Q583" s="39"/>
    </row>
    <row r="584" spans="1:17">
      <c r="A584" s="92" t="s">
        <v>52</v>
      </c>
      <c r="B584" s="107">
        <v>0</v>
      </c>
      <c r="C584" s="107">
        <v>0</v>
      </c>
      <c r="D584" s="107">
        <v>0</v>
      </c>
      <c r="E584" s="107">
        <v>0</v>
      </c>
      <c r="F584" s="107">
        <v>0</v>
      </c>
      <c r="G584" s="107">
        <v>0</v>
      </c>
      <c r="H584" s="107">
        <v>0</v>
      </c>
      <c r="I584" s="107">
        <v>0</v>
      </c>
      <c r="J584" s="107">
        <v>0</v>
      </c>
      <c r="K584" s="107">
        <v>0</v>
      </c>
      <c r="L584" s="107">
        <v>0</v>
      </c>
      <c r="M584" s="107">
        <v>0</v>
      </c>
      <c r="N584" s="107">
        <v>0</v>
      </c>
      <c r="O584" s="107">
        <v>0</v>
      </c>
      <c r="P584" s="157"/>
      <c r="Q584" s="141"/>
    </row>
    <row r="585" spans="1:17">
      <c r="A585" s="89" t="s">
        <v>53</v>
      </c>
      <c r="B585" s="107">
        <v>1</v>
      </c>
      <c r="C585" s="107">
        <v>0</v>
      </c>
      <c r="D585" s="107">
        <v>1</v>
      </c>
      <c r="E585" s="107">
        <v>0</v>
      </c>
      <c r="F585" s="107">
        <v>0</v>
      </c>
      <c r="G585" s="107">
        <v>0</v>
      </c>
      <c r="H585" s="107">
        <v>0</v>
      </c>
      <c r="I585" s="107">
        <v>0</v>
      </c>
      <c r="J585" s="107">
        <v>0</v>
      </c>
      <c r="K585" s="107">
        <v>0</v>
      </c>
      <c r="L585" s="107">
        <v>0</v>
      </c>
      <c r="M585" s="107">
        <v>0</v>
      </c>
      <c r="N585" s="107">
        <v>0</v>
      </c>
      <c r="O585" s="107">
        <v>0</v>
      </c>
      <c r="P585" s="157"/>
      <c r="Q585" s="141"/>
    </row>
    <row r="586" spans="1:17">
      <c r="A586" s="89" t="s">
        <v>54</v>
      </c>
      <c r="B586" s="107">
        <v>2</v>
      </c>
      <c r="C586" s="107">
        <v>0</v>
      </c>
      <c r="D586" s="107">
        <v>0</v>
      </c>
      <c r="E586" s="107">
        <v>0</v>
      </c>
      <c r="F586" s="107">
        <v>0</v>
      </c>
      <c r="G586" s="107">
        <v>0</v>
      </c>
      <c r="H586" s="107">
        <v>0</v>
      </c>
      <c r="I586" s="107">
        <v>0</v>
      </c>
      <c r="J586" s="107">
        <v>0</v>
      </c>
      <c r="K586" s="107">
        <v>0</v>
      </c>
      <c r="L586" s="107">
        <v>0</v>
      </c>
      <c r="M586" s="107">
        <v>0</v>
      </c>
      <c r="N586" s="107">
        <v>0</v>
      </c>
      <c r="O586" s="107">
        <v>0</v>
      </c>
      <c r="P586" s="157"/>
      <c r="Q586" s="141"/>
    </row>
    <row r="587" spans="1:17">
      <c r="A587" s="89" t="s">
        <v>55</v>
      </c>
      <c r="B587" s="107">
        <v>0</v>
      </c>
      <c r="C587" s="107">
        <v>0</v>
      </c>
      <c r="D587" s="107">
        <v>0</v>
      </c>
      <c r="E587" s="107">
        <v>0</v>
      </c>
      <c r="F587" s="107">
        <v>0</v>
      </c>
      <c r="G587" s="107">
        <v>0</v>
      </c>
      <c r="H587" s="107">
        <v>0</v>
      </c>
      <c r="I587" s="107">
        <v>0</v>
      </c>
      <c r="J587" s="107">
        <v>0</v>
      </c>
      <c r="K587" s="107">
        <v>0</v>
      </c>
      <c r="L587" s="107">
        <v>0</v>
      </c>
      <c r="M587" s="107">
        <v>0</v>
      </c>
      <c r="N587" s="107">
        <v>0</v>
      </c>
      <c r="O587" s="107">
        <v>0</v>
      </c>
      <c r="P587" s="157"/>
      <c r="Q587" s="141"/>
    </row>
    <row r="588" spans="1:17">
      <c r="A588" s="89" t="s">
        <v>56</v>
      </c>
      <c r="B588" s="107">
        <v>0</v>
      </c>
      <c r="C588" s="107">
        <v>0</v>
      </c>
      <c r="D588" s="107">
        <v>0</v>
      </c>
      <c r="E588" s="107">
        <v>0</v>
      </c>
      <c r="F588" s="107">
        <v>0</v>
      </c>
      <c r="G588" s="107">
        <v>0</v>
      </c>
      <c r="H588" s="107">
        <v>0</v>
      </c>
      <c r="I588" s="107">
        <v>0</v>
      </c>
      <c r="J588" s="107">
        <v>0</v>
      </c>
      <c r="K588" s="107">
        <v>0</v>
      </c>
      <c r="L588" s="107">
        <v>0</v>
      </c>
      <c r="M588" s="107">
        <v>0</v>
      </c>
      <c r="N588" s="107">
        <v>0</v>
      </c>
      <c r="O588" s="107">
        <v>0</v>
      </c>
      <c r="P588" s="157"/>
      <c r="Q588" s="141"/>
    </row>
    <row r="589" spans="1:17">
      <c r="A589" s="89" t="s">
        <v>57</v>
      </c>
      <c r="B589" s="107">
        <v>0</v>
      </c>
      <c r="C589" s="107">
        <v>0</v>
      </c>
      <c r="D589" s="107">
        <v>0</v>
      </c>
      <c r="E589" s="107">
        <v>0</v>
      </c>
      <c r="F589" s="107">
        <v>0</v>
      </c>
      <c r="G589" s="107">
        <v>0</v>
      </c>
      <c r="H589" s="107">
        <v>0</v>
      </c>
      <c r="I589" s="107">
        <v>0</v>
      </c>
      <c r="J589" s="107">
        <v>0</v>
      </c>
      <c r="K589" s="107">
        <v>0</v>
      </c>
      <c r="L589" s="107">
        <v>0</v>
      </c>
      <c r="M589" s="107">
        <v>0</v>
      </c>
      <c r="N589" s="107">
        <v>0</v>
      </c>
      <c r="O589" s="107">
        <v>0</v>
      </c>
      <c r="P589" s="157"/>
      <c r="Q589" s="141"/>
    </row>
    <row r="590" spans="1:17">
      <c r="A590" s="89" t="s">
        <v>58</v>
      </c>
      <c r="B590" s="107">
        <v>1</v>
      </c>
      <c r="C590" s="107">
        <v>0</v>
      </c>
      <c r="D590" s="107">
        <v>1</v>
      </c>
      <c r="E590" s="107">
        <v>0</v>
      </c>
      <c r="F590" s="107">
        <v>0</v>
      </c>
      <c r="G590" s="107">
        <v>0</v>
      </c>
      <c r="H590" s="107">
        <v>0</v>
      </c>
      <c r="I590" s="107">
        <v>0</v>
      </c>
      <c r="J590" s="107">
        <v>0</v>
      </c>
      <c r="K590" s="107">
        <v>0</v>
      </c>
      <c r="L590" s="107">
        <v>0</v>
      </c>
      <c r="M590" s="107">
        <v>0</v>
      </c>
      <c r="N590" s="107">
        <v>0</v>
      </c>
      <c r="O590" s="107">
        <v>1</v>
      </c>
      <c r="P590" s="157"/>
      <c r="Q590" s="141"/>
    </row>
    <row r="591" spans="1:17">
      <c r="A591" s="89" t="s">
        <v>59</v>
      </c>
      <c r="B591" s="107">
        <v>0</v>
      </c>
      <c r="C591" s="107">
        <v>0</v>
      </c>
      <c r="D591" s="107">
        <v>0</v>
      </c>
      <c r="E591" s="107">
        <v>0</v>
      </c>
      <c r="F591" s="107">
        <v>0</v>
      </c>
      <c r="G591" s="107">
        <v>0</v>
      </c>
      <c r="H591" s="107">
        <v>0</v>
      </c>
      <c r="I591" s="107">
        <v>0</v>
      </c>
      <c r="J591" s="107">
        <v>0</v>
      </c>
      <c r="K591" s="107">
        <v>0</v>
      </c>
      <c r="L591" s="107">
        <v>0</v>
      </c>
      <c r="M591" s="107">
        <v>0</v>
      </c>
      <c r="N591" s="107">
        <v>0</v>
      </c>
      <c r="O591" s="107">
        <v>0</v>
      </c>
      <c r="P591" s="157"/>
      <c r="Q591" s="141"/>
    </row>
    <row r="592" spans="1:17">
      <c r="A592" s="89" t="s">
        <v>60</v>
      </c>
      <c r="B592" s="107">
        <v>0</v>
      </c>
      <c r="C592" s="107">
        <v>0</v>
      </c>
      <c r="D592" s="107">
        <v>0</v>
      </c>
      <c r="E592" s="107">
        <v>0</v>
      </c>
      <c r="F592" s="107">
        <v>0</v>
      </c>
      <c r="G592" s="107">
        <v>0</v>
      </c>
      <c r="H592" s="107">
        <v>0</v>
      </c>
      <c r="I592" s="107">
        <v>0</v>
      </c>
      <c r="J592" s="107">
        <v>0</v>
      </c>
      <c r="K592" s="107">
        <v>0</v>
      </c>
      <c r="L592" s="107">
        <v>0</v>
      </c>
      <c r="M592" s="107">
        <v>0</v>
      </c>
      <c r="N592" s="107">
        <v>0</v>
      </c>
      <c r="O592" s="107">
        <v>0</v>
      </c>
      <c r="P592" s="157"/>
      <c r="Q592" s="141"/>
    </row>
    <row r="593" spans="1:17">
      <c r="A593" s="89" t="s">
        <v>61</v>
      </c>
      <c r="B593" s="107">
        <v>0</v>
      </c>
      <c r="C593" s="107">
        <v>0</v>
      </c>
      <c r="D593" s="107">
        <v>0</v>
      </c>
      <c r="E593" s="107">
        <v>0</v>
      </c>
      <c r="F593" s="107">
        <v>0</v>
      </c>
      <c r="G593" s="107">
        <v>0</v>
      </c>
      <c r="H593" s="107">
        <v>0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  <c r="N593" s="107">
        <v>0</v>
      </c>
      <c r="O593" s="107">
        <v>0</v>
      </c>
      <c r="P593" s="157"/>
      <c r="Q593" s="141"/>
    </row>
    <row r="594" spans="1:17">
      <c r="A594" s="89" t="s">
        <v>8</v>
      </c>
      <c r="B594" s="107">
        <v>0</v>
      </c>
      <c r="C594" s="107">
        <v>0</v>
      </c>
      <c r="D594" s="107">
        <v>0</v>
      </c>
      <c r="E594" s="107">
        <v>0</v>
      </c>
      <c r="F594" s="107">
        <v>0</v>
      </c>
      <c r="G594" s="107">
        <v>0</v>
      </c>
      <c r="H594" s="107">
        <v>0</v>
      </c>
      <c r="I594" s="107">
        <v>0</v>
      </c>
      <c r="J594" s="107">
        <v>0</v>
      </c>
      <c r="K594" s="107">
        <v>0</v>
      </c>
      <c r="L594" s="107">
        <v>0</v>
      </c>
      <c r="M594" s="107">
        <v>0</v>
      </c>
      <c r="N594" s="107">
        <v>0</v>
      </c>
      <c r="O594" s="107">
        <v>0</v>
      </c>
      <c r="P594" s="157"/>
      <c r="Q594" s="141"/>
    </row>
    <row r="595" spans="1:17">
      <c r="A595" s="89" t="s">
        <v>9</v>
      </c>
      <c r="B595" s="107">
        <v>0</v>
      </c>
      <c r="C595" s="107">
        <v>0</v>
      </c>
      <c r="D595" s="107">
        <v>0</v>
      </c>
      <c r="E595" s="107">
        <v>0</v>
      </c>
      <c r="F595" s="107">
        <v>0</v>
      </c>
      <c r="G595" s="107">
        <v>0</v>
      </c>
      <c r="H595" s="107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  <c r="N595" s="107">
        <v>0</v>
      </c>
      <c r="O595" s="107">
        <v>0</v>
      </c>
      <c r="P595" s="157"/>
      <c r="Q595" s="141"/>
    </row>
    <row r="596" spans="1:17">
      <c r="A596" s="90" t="s">
        <v>268</v>
      </c>
      <c r="B596" s="107">
        <v>0</v>
      </c>
      <c r="C596" s="107">
        <v>0</v>
      </c>
      <c r="D596" s="107">
        <v>0</v>
      </c>
      <c r="E596" s="107">
        <v>0</v>
      </c>
      <c r="F596" s="107">
        <v>0</v>
      </c>
      <c r="G596" s="107">
        <v>0</v>
      </c>
      <c r="H596" s="107">
        <v>0</v>
      </c>
      <c r="I596" s="107">
        <v>0</v>
      </c>
      <c r="J596" s="107">
        <v>0</v>
      </c>
      <c r="K596" s="107">
        <v>0</v>
      </c>
      <c r="L596" s="107">
        <v>0</v>
      </c>
      <c r="M596" s="107">
        <v>0</v>
      </c>
      <c r="N596" s="107">
        <v>0</v>
      </c>
      <c r="O596" s="107">
        <v>0</v>
      </c>
      <c r="P596" s="157"/>
      <c r="Q596" s="141"/>
    </row>
    <row r="597" spans="1:17">
      <c r="A597" s="90" t="s">
        <v>269</v>
      </c>
      <c r="B597" s="107">
        <v>0</v>
      </c>
      <c r="C597" s="107">
        <v>0</v>
      </c>
      <c r="D597" s="107">
        <v>0</v>
      </c>
      <c r="E597" s="107">
        <v>0</v>
      </c>
      <c r="F597" s="107">
        <v>0</v>
      </c>
      <c r="G597" s="107">
        <v>0</v>
      </c>
      <c r="H597" s="107">
        <v>0</v>
      </c>
      <c r="I597" s="107">
        <v>0</v>
      </c>
      <c r="J597" s="107">
        <v>0</v>
      </c>
      <c r="K597" s="107">
        <v>0</v>
      </c>
      <c r="L597" s="107">
        <v>0</v>
      </c>
      <c r="M597" s="107">
        <v>0</v>
      </c>
      <c r="N597" s="107">
        <v>0</v>
      </c>
      <c r="O597" s="107">
        <v>0</v>
      </c>
      <c r="P597" s="157"/>
      <c r="Q597" s="141"/>
    </row>
    <row r="598" spans="1:17">
      <c r="A598" s="90" t="s">
        <v>416</v>
      </c>
      <c r="B598" s="107">
        <v>0</v>
      </c>
      <c r="C598" s="107">
        <v>0</v>
      </c>
      <c r="D598" s="107">
        <v>0</v>
      </c>
      <c r="E598" s="107">
        <v>0</v>
      </c>
      <c r="F598" s="107">
        <v>0</v>
      </c>
      <c r="G598" s="107">
        <v>0</v>
      </c>
      <c r="H598" s="107">
        <v>0</v>
      </c>
      <c r="I598" s="107">
        <v>0</v>
      </c>
      <c r="J598" s="107">
        <v>0</v>
      </c>
      <c r="K598" s="107">
        <v>0</v>
      </c>
      <c r="L598" s="107">
        <v>0</v>
      </c>
      <c r="M598" s="107">
        <v>0</v>
      </c>
      <c r="N598" s="107">
        <v>0</v>
      </c>
      <c r="O598" s="107">
        <v>0</v>
      </c>
      <c r="P598" s="157"/>
      <c r="Q598" s="141"/>
    </row>
    <row r="599" spans="1:17">
      <c r="A599" s="90" t="s">
        <v>417</v>
      </c>
      <c r="B599" s="107">
        <v>0</v>
      </c>
      <c r="C599" s="107">
        <v>0</v>
      </c>
      <c r="D599" s="107">
        <v>0</v>
      </c>
      <c r="E599" s="107">
        <v>0</v>
      </c>
      <c r="F599" s="107">
        <v>0</v>
      </c>
      <c r="G599" s="107">
        <v>0</v>
      </c>
      <c r="H599" s="107">
        <v>0</v>
      </c>
      <c r="I599" s="107">
        <v>0</v>
      </c>
      <c r="J599" s="107">
        <v>0</v>
      </c>
      <c r="K599" s="107">
        <v>0</v>
      </c>
      <c r="L599" s="107">
        <v>0</v>
      </c>
      <c r="M599" s="107">
        <v>0</v>
      </c>
      <c r="N599" s="107">
        <v>0</v>
      </c>
      <c r="O599" s="107">
        <v>0</v>
      </c>
      <c r="P599" s="157"/>
      <c r="Q599" s="141"/>
    </row>
    <row r="600" spans="1:17">
      <c r="A600" s="90" t="s">
        <v>418</v>
      </c>
      <c r="B600" s="107">
        <v>0</v>
      </c>
      <c r="C600" s="107">
        <v>0</v>
      </c>
      <c r="D600" s="107">
        <v>0</v>
      </c>
      <c r="E600" s="107">
        <v>0</v>
      </c>
      <c r="F600" s="107">
        <v>0</v>
      </c>
      <c r="G600" s="107">
        <v>0</v>
      </c>
      <c r="H600" s="107">
        <v>0</v>
      </c>
      <c r="I600" s="107">
        <v>0</v>
      </c>
      <c r="J600" s="107">
        <v>0</v>
      </c>
      <c r="K600" s="107">
        <v>0</v>
      </c>
      <c r="L600" s="107">
        <v>0</v>
      </c>
      <c r="M600" s="107">
        <v>0</v>
      </c>
      <c r="N600" s="107">
        <v>0</v>
      </c>
      <c r="O600" s="107">
        <v>0</v>
      </c>
      <c r="P600" s="157"/>
      <c r="Q600" s="141"/>
    </row>
    <row r="601" spans="1:17">
      <c r="A601" s="89" t="s">
        <v>428</v>
      </c>
      <c r="B601" s="107">
        <v>0</v>
      </c>
      <c r="C601" s="107">
        <v>0</v>
      </c>
      <c r="D601" s="107">
        <v>0</v>
      </c>
      <c r="E601" s="107">
        <v>0</v>
      </c>
      <c r="F601" s="107">
        <v>0</v>
      </c>
      <c r="G601" s="107">
        <v>0</v>
      </c>
      <c r="H601" s="107">
        <v>0</v>
      </c>
      <c r="I601" s="107">
        <v>0</v>
      </c>
      <c r="J601" s="107">
        <v>0</v>
      </c>
      <c r="K601" s="107">
        <v>0</v>
      </c>
      <c r="L601" s="107">
        <v>0</v>
      </c>
      <c r="M601" s="107">
        <v>0</v>
      </c>
      <c r="N601" s="107">
        <v>0</v>
      </c>
      <c r="O601" s="107">
        <v>0</v>
      </c>
      <c r="P601" s="157"/>
      <c r="Q601" s="141"/>
    </row>
    <row r="602" spans="1:17">
      <c r="A602" s="89" t="s">
        <v>420</v>
      </c>
      <c r="B602" s="107">
        <v>0</v>
      </c>
      <c r="C602" s="107">
        <v>0</v>
      </c>
      <c r="D602" s="107">
        <v>0</v>
      </c>
      <c r="E602" s="107">
        <v>0</v>
      </c>
      <c r="F602" s="107">
        <v>0</v>
      </c>
      <c r="G602" s="107">
        <v>0</v>
      </c>
      <c r="H602" s="107">
        <v>0</v>
      </c>
      <c r="I602" s="107">
        <v>0</v>
      </c>
      <c r="J602" s="107">
        <v>0</v>
      </c>
      <c r="K602" s="107">
        <v>0</v>
      </c>
      <c r="L602" s="107">
        <v>0</v>
      </c>
      <c r="M602" s="107">
        <v>0</v>
      </c>
      <c r="N602" s="107">
        <v>0</v>
      </c>
      <c r="O602" s="107">
        <v>0</v>
      </c>
      <c r="P602" s="157"/>
      <c r="Q602" s="141"/>
    </row>
    <row r="603" spans="1:17">
      <c r="A603" s="89" t="s">
        <v>421</v>
      </c>
      <c r="B603" s="107">
        <v>0</v>
      </c>
      <c r="C603" s="107">
        <v>0</v>
      </c>
      <c r="D603" s="107">
        <v>0</v>
      </c>
      <c r="E603" s="107">
        <v>0</v>
      </c>
      <c r="F603" s="107">
        <v>0</v>
      </c>
      <c r="G603" s="107">
        <v>0</v>
      </c>
      <c r="H603" s="107">
        <v>0</v>
      </c>
      <c r="I603" s="107">
        <v>0</v>
      </c>
      <c r="J603" s="107">
        <v>0</v>
      </c>
      <c r="K603" s="107">
        <v>0</v>
      </c>
      <c r="L603" s="107">
        <v>0</v>
      </c>
      <c r="M603" s="107">
        <v>0</v>
      </c>
      <c r="N603" s="107">
        <v>0</v>
      </c>
      <c r="O603" s="107">
        <v>0</v>
      </c>
      <c r="P603" s="157"/>
      <c r="Q603" s="141"/>
    </row>
    <row r="604" spans="1:17" ht="16.5" customHeight="1">
      <c r="A604" s="89" t="s">
        <v>422</v>
      </c>
      <c r="B604" s="107">
        <v>0</v>
      </c>
      <c r="C604" s="107">
        <v>0</v>
      </c>
      <c r="D604" s="107">
        <v>0</v>
      </c>
      <c r="E604" s="107">
        <v>0</v>
      </c>
      <c r="F604" s="107">
        <v>0</v>
      </c>
      <c r="G604" s="107">
        <v>0</v>
      </c>
      <c r="H604" s="107">
        <v>0</v>
      </c>
      <c r="I604" s="107">
        <v>0</v>
      </c>
      <c r="J604" s="107">
        <v>0</v>
      </c>
      <c r="K604" s="107">
        <v>0</v>
      </c>
      <c r="L604" s="107">
        <v>0</v>
      </c>
      <c r="M604" s="107">
        <v>0</v>
      </c>
      <c r="N604" s="107">
        <v>0</v>
      </c>
      <c r="O604" s="107">
        <v>0</v>
      </c>
      <c r="P604" s="157"/>
      <c r="Q604" s="141"/>
    </row>
    <row r="605" spans="1:17">
      <c r="A605" s="90" t="s">
        <v>419</v>
      </c>
      <c r="B605" s="107">
        <v>0</v>
      </c>
      <c r="C605" s="107">
        <v>0</v>
      </c>
      <c r="D605" s="107">
        <v>0</v>
      </c>
      <c r="E605" s="107">
        <v>0</v>
      </c>
      <c r="F605" s="107">
        <v>0</v>
      </c>
      <c r="G605" s="107">
        <v>0</v>
      </c>
      <c r="H605" s="107">
        <v>0</v>
      </c>
      <c r="I605" s="107">
        <v>0</v>
      </c>
      <c r="J605" s="107">
        <v>0</v>
      </c>
      <c r="K605" s="107">
        <v>0</v>
      </c>
      <c r="L605" s="107">
        <v>0</v>
      </c>
      <c r="M605" s="107">
        <v>0</v>
      </c>
      <c r="N605" s="107">
        <v>0</v>
      </c>
      <c r="O605" s="107">
        <v>0</v>
      </c>
      <c r="P605" s="157"/>
      <c r="Q605" s="141"/>
    </row>
    <row r="606" spans="1:17">
      <c r="A606" s="90" t="s">
        <v>405</v>
      </c>
      <c r="B606" s="107">
        <v>0</v>
      </c>
      <c r="C606" s="107">
        <v>0</v>
      </c>
      <c r="D606" s="107">
        <v>0</v>
      </c>
      <c r="E606" s="107">
        <v>0</v>
      </c>
      <c r="F606" s="107">
        <v>0</v>
      </c>
      <c r="G606" s="107">
        <v>0</v>
      </c>
      <c r="H606" s="107">
        <v>0</v>
      </c>
      <c r="I606" s="107">
        <v>0</v>
      </c>
      <c r="J606" s="107">
        <v>0</v>
      </c>
      <c r="K606" s="107">
        <v>0</v>
      </c>
      <c r="L606" s="107">
        <v>0</v>
      </c>
      <c r="M606" s="107">
        <v>0</v>
      </c>
      <c r="N606" s="107">
        <v>0</v>
      </c>
      <c r="O606" s="107">
        <v>0</v>
      </c>
      <c r="P606" s="157"/>
      <c r="Q606" s="141"/>
    </row>
    <row r="607" spans="1:17">
      <c r="A607" s="89" t="s">
        <v>62</v>
      </c>
      <c r="B607" s="107">
        <v>2</v>
      </c>
      <c r="C607" s="107">
        <v>0</v>
      </c>
      <c r="D607" s="107">
        <v>0</v>
      </c>
      <c r="E607" s="107">
        <v>1</v>
      </c>
      <c r="F607" s="107">
        <v>1</v>
      </c>
      <c r="G607" s="107">
        <v>0</v>
      </c>
      <c r="H607" s="107">
        <v>1</v>
      </c>
      <c r="I607" s="107">
        <v>0</v>
      </c>
      <c r="J607" s="107">
        <v>0</v>
      </c>
      <c r="K607" s="107">
        <v>0</v>
      </c>
      <c r="L607" s="107">
        <v>1</v>
      </c>
      <c r="M607" s="107">
        <v>0</v>
      </c>
      <c r="N607" s="107">
        <v>0</v>
      </c>
      <c r="O607" s="107">
        <v>0</v>
      </c>
      <c r="P607" s="157"/>
      <c r="Q607" s="141"/>
    </row>
    <row r="608" spans="1:17">
      <c r="A608" s="89" t="s">
        <v>63</v>
      </c>
      <c r="B608" s="107">
        <v>1</v>
      </c>
      <c r="C608" s="107">
        <v>0</v>
      </c>
      <c r="D608" s="107">
        <v>0</v>
      </c>
      <c r="E608" s="107">
        <v>0</v>
      </c>
      <c r="F608" s="107">
        <v>0</v>
      </c>
      <c r="G608" s="107">
        <v>0</v>
      </c>
      <c r="H608" s="107">
        <v>0</v>
      </c>
      <c r="I608" s="107">
        <v>0</v>
      </c>
      <c r="J608" s="107">
        <v>0</v>
      </c>
      <c r="K608" s="107">
        <v>0</v>
      </c>
      <c r="L608" s="107">
        <v>0</v>
      </c>
      <c r="M608" s="107">
        <v>0</v>
      </c>
      <c r="N608" s="107">
        <v>0</v>
      </c>
      <c r="O608" s="107">
        <v>0</v>
      </c>
      <c r="P608" s="157"/>
      <c r="Q608" s="141"/>
    </row>
    <row r="609" spans="1:17">
      <c r="A609" s="89" t="s">
        <v>64</v>
      </c>
      <c r="B609" s="107">
        <v>0</v>
      </c>
      <c r="C609" s="107">
        <v>0</v>
      </c>
      <c r="D609" s="107">
        <v>0</v>
      </c>
      <c r="E609" s="107">
        <v>0</v>
      </c>
      <c r="F609" s="107">
        <v>0</v>
      </c>
      <c r="G609" s="107">
        <v>0</v>
      </c>
      <c r="H609" s="107">
        <v>0</v>
      </c>
      <c r="I609" s="107">
        <v>0</v>
      </c>
      <c r="J609" s="107">
        <v>0</v>
      </c>
      <c r="K609" s="107">
        <v>0</v>
      </c>
      <c r="L609" s="107">
        <v>0</v>
      </c>
      <c r="M609" s="107">
        <v>0</v>
      </c>
      <c r="N609" s="107">
        <v>0</v>
      </c>
      <c r="O609" s="107">
        <v>0</v>
      </c>
      <c r="P609" s="157"/>
      <c r="Q609" s="141"/>
    </row>
    <row r="610" spans="1:17">
      <c r="A610" s="89" t="s">
        <v>65</v>
      </c>
      <c r="B610" s="107">
        <v>0</v>
      </c>
      <c r="C610" s="107">
        <v>0</v>
      </c>
      <c r="D610" s="107">
        <v>0</v>
      </c>
      <c r="E610" s="107">
        <v>0</v>
      </c>
      <c r="F610" s="107">
        <v>0</v>
      </c>
      <c r="G610" s="107">
        <v>0</v>
      </c>
      <c r="H610" s="107">
        <v>0</v>
      </c>
      <c r="I610" s="107">
        <v>0</v>
      </c>
      <c r="J610" s="107">
        <v>0</v>
      </c>
      <c r="K610" s="107">
        <v>0</v>
      </c>
      <c r="L610" s="107">
        <v>0</v>
      </c>
      <c r="M610" s="107">
        <v>0</v>
      </c>
      <c r="N610" s="107">
        <v>0</v>
      </c>
      <c r="O610" s="107">
        <v>0</v>
      </c>
      <c r="P610" s="157"/>
      <c r="Q610" s="141"/>
    </row>
    <row r="611" spans="1:17">
      <c r="A611" s="89" t="s">
        <v>66</v>
      </c>
      <c r="B611" s="107">
        <v>0</v>
      </c>
      <c r="C611" s="107">
        <v>0</v>
      </c>
      <c r="D611" s="107">
        <v>0</v>
      </c>
      <c r="E611" s="107">
        <v>0</v>
      </c>
      <c r="F611" s="107">
        <v>0</v>
      </c>
      <c r="G611" s="107">
        <v>0</v>
      </c>
      <c r="H611" s="107">
        <v>0</v>
      </c>
      <c r="I611" s="107">
        <v>0</v>
      </c>
      <c r="J611" s="107">
        <v>0</v>
      </c>
      <c r="K611" s="107">
        <v>0</v>
      </c>
      <c r="L611" s="107">
        <v>0</v>
      </c>
      <c r="M611" s="107">
        <v>0</v>
      </c>
      <c r="N611" s="107">
        <v>0</v>
      </c>
      <c r="O611" s="107">
        <v>0</v>
      </c>
      <c r="P611" s="157"/>
      <c r="Q611" s="141"/>
    </row>
    <row r="612" spans="1:17">
      <c r="A612" s="89" t="s">
        <v>67</v>
      </c>
      <c r="B612" s="107">
        <v>0</v>
      </c>
      <c r="C612" s="107">
        <v>0</v>
      </c>
      <c r="D612" s="107">
        <v>0</v>
      </c>
      <c r="E612" s="107">
        <v>0</v>
      </c>
      <c r="F612" s="107">
        <v>0</v>
      </c>
      <c r="G612" s="107">
        <v>0</v>
      </c>
      <c r="H612" s="107">
        <v>0</v>
      </c>
      <c r="I612" s="107">
        <v>0</v>
      </c>
      <c r="J612" s="107">
        <v>1</v>
      </c>
      <c r="K612" s="107">
        <v>0</v>
      </c>
      <c r="L612" s="107">
        <v>0</v>
      </c>
      <c r="M612" s="107">
        <v>0</v>
      </c>
      <c r="N612" s="107">
        <v>0</v>
      </c>
      <c r="O612" s="107">
        <v>0</v>
      </c>
      <c r="P612" s="157"/>
      <c r="Q612" s="141"/>
    </row>
    <row r="613" spans="1:17">
      <c r="A613" s="89" t="s">
        <v>68</v>
      </c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57"/>
      <c r="Q613" s="141"/>
    </row>
    <row r="614" spans="1:17">
      <c r="B614" s="157"/>
      <c r="C614" s="157"/>
      <c r="D614" s="157"/>
      <c r="E614" s="157"/>
      <c r="F614" s="157"/>
      <c r="G614" s="157"/>
      <c r="H614" s="157"/>
      <c r="I614" s="157"/>
      <c r="J614" s="157"/>
      <c r="K614" s="157"/>
      <c r="L614" s="157"/>
      <c r="M614" s="157"/>
      <c r="N614" s="157"/>
      <c r="O614" s="157"/>
      <c r="P614" s="157"/>
      <c r="Q614" s="141"/>
    </row>
    <row r="615" spans="1:17">
      <c r="B615" s="172" t="s">
        <v>217</v>
      </c>
      <c r="C615" s="172"/>
      <c r="D615" s="172" t="s">
        <v>218</v>
      </c>
      <c r="E615" s="172"/>
      <c r="F615" s="172" t="s">
        <v>219</v>
      </c>
      <c r="G615" s="172"/>
      <c r="H615" s="172" t="s">
        <v>220</v>
      </c>
      <c r="I615" s="172"/>
      <c r="J615" s="172" t="s">
        <v>221</v>
      </c>
      <c r="K615" s="172"/>
      <c r="L615" s="157"/>
      <c r="M615" s="157"/>
      <c r="N615" s="157"/>
      <c r="O615" s="157"/>
      <c r="P615" s="157"/>
      <c r="Q615" s="141"/>
    </row>
    <row r="616" spans="1:17">
      <c r="A616" s="170" t="s">
        <v>302</v>
      </c>
      <c r="B616" s="156" t="s">
        <v>3</v>
      </c>
      <c r="C616" s="156" t="s">
        <v>4</v>
      </c>
      <c r="D616" s="156" t="s">
        <v>3</v>
      </c>
      <c r="E616" s="156" t="s">
        <v>4</v>
      </c>
      <c r="F616" s="156" t="s">
        <v>3</v>
      </c>
      <c r="G616" s="156" t="s">
        <v>4</v>
      </c>
      <c r="H616" s="156" t="s">
        <v>3</v>
      </c>
      <c r="I616" s="156" t="s">
        <v>4</v>
      </c>
      <c r="J616" s="156" t="s">
        <v>3</v>
      </c>
      <c r="K616" s="156" t="s">
        <v>4</v>
      </c>
      <c r="L616" s="39"/>
      <c r="M616" s="39"/>
      <c r="N616" s="39"/>
      <c r="O616" s="39"/>
      <c r="P616" s="39"/>
      <c r="Q616" s="141"/>
    </row>
    <row r="617" spans="1:17">
      <c r="A617" s="171"/>
      <c r="B617" s="105">
        <v>8</v>
      </c>
      <c r="C617" s="105">
        <v>0</v>
      </c>
      <c r="D617" s="105">
        <v>3</v>
      </c>
      <c r="E617" s="105">
        <v>3</v>
      </c>
      <c r="F617" s="105">
        <v>1</v>
      </c>
      <c r="G617" s="105">
        <v>2</v>
      </c>
      <c r="H617" s="105">
        <v>4</v>
      </c>
      <c r="I617" s="105">
        <v>1</v>
      </c>
      <c r="J617" s="105">
        <v>8</v>
      </c>
      <c r="K617" s="105">
        <v>4</v>
      </c>
      <c r="L617" s="157"/>
      <c r="M617" s="157"/>
      <c r="N617" s="157"/>
      <c r="O617" s="157"/>
      <c r="P617" s="157"/>
      <c r="Q617" s="39"/>
    </row>
    <row r="618" spans="1:17">
      <c r="A618" s="92" t="s">
        <v>52</v>
      </c>
      <c r="B618" s="107">
        <v>0</v>
      </c>
      <c r="C618" s="107">
        <v>0</v>
      </c>
      <c r="D618" s="107">
        <v>0</v>
      </c>
      <c r="E618" s="107">
        <v>0</v>
      </c>
      <c r="F618" s="107">
        <v>0</v>
      </c>
      <c r="G618" s="107">
        <v>0</v>
      </c>
      <c r="H618" s="107">
        <v>0</v>
      </c>
      <c r="I618" s="107">
        <v>0</v>
      </c>
      <c r="J618" s="107">
        <v>0</v>
      </c>
      <c r="K618" s="107">
        <v>0</v>
      </c>
      <c r="L618" s="157"/>
      <c r="M618" s="157"/>
      <c r="N618" s="157"/>
      <c r="O618" s="157"/>
      <c r="P618" s="157"/>
      <c r="Q618" s="141"/>
    </row>
    <row r="619" spans="1:17">
      <c r="A619" s="89" t="s">
        <v>53</v>
      </c>
      <c r="B619" s="107">
        <v>0</v>
      </c>
      <c r="C619" s="107">
        <v>0</v>
      </c>
      <c r="D619" s="107">
        <v>0</v>
      </c>
      <c r="E619" s="107">
        <v>0</v>
      </c>
      <c r="F619" s="107">
        <v>0</v>
      </c>
      <c r="G619" s="107">
        <v>0</v>
      </c>
      <c r="H619" s="107">
        <v>1</v>
      </c>
      <c r="I619" s="107">
        <v>0</v>
      </c>
      <c r="J619" s="107">
        <v>1</v>
      </c>
      <c r="K619" s="107">
        <v>0</v>
      </c>
      <c r="L619" s="157"/>
      <c r="M619" s="157"/>
      <c r="N619" s="157"/>
      <c r="O619" s="157"/>
      <c r="P619" s="157"/>
      <c r="Q619" s="141"/>
    </row>
    <row r="620" spans="1:17">
      <c r="A620" s="89" t="s">
        <v>54</v>
      </c>
      <c r="B620" s="107">
        <v>0</v>
      </c>
      <c r="C620" s="107">
        <v>0</v>
      </c>
      <c r="D620" s="107">
        <v>0</v>
      </c>
      <c r="E620" s="107">
        <v>0</v>
      </c>
      <c r="F620" s="107">
        <v>0</v>
      </c>
      <c r="G620" s="107">
        <v>0</v>
      </c>
      <c r="H620" s="107">
        <v>0</v>
      </c>
      <c r="I620" s="107">
        <v>0</v>
      </c>
      <c r="J620" s="107">
        <v>2</v>
      </c>
      <c r="K620" s="107">
        <v>0</v>
      </c>
      <c r="L620" s="157"/>
      <c r="M620" s="157"/>
      <c r="N620" s="157"/>
      <c r="O620" s="157"/>
      <c r="P620" s="157"/>
      <c r="Q620" s="141"/>
    </row>
    <row r="621" spans="1:17">
      <c r="A621" s="89" t="s">
        <v>55</v>
      </c>
      <c r="B621" s="107">
        <v>0</v>
      </c>
      <c r="C621" s="107">
        <v>0</v>
      </c>
      <c r="D621" s="107">
        <v>0</v>
      </c>
      <c r="E621" s="107">
        <v>0</v>
      </c>
      <c r="F621" s="107">
        <v>0</v>
      </c>
      <c r="G621" s="107">
        <v>0</v>
      </c>
      <c r="H621" s="107">
        <v>0</v>
      </c>
      <c r="I621" s="107">
        <v>0</v>
      </c>
      <c r="J621" s="107">
        <v>0</v>
      </c>
      <c r="K621" s="107">
        <v>0</v>
      </c>
      <c r="L621" s="157"/>
      <c r="M621" s="157"/>
      <c r="N621" s="157"/>
      <c r="O621" s="157"/>
      <c r="P621" s="157"/>
      <c r="Q621" s="141"/>
    </row>
    <row r="622" spans="1:17">
      <c r="A622" s="89" t="s">
        <v>56</v>
      </c>
      <c r="B622" s="107">
        <v>0</v>
      </c>
      <c r="C622" s="107">
        <v>0</v>
      </c>
      <c r="D622" s="107">
        <v>0</v>
      </c>
      <c r="E622" s="107">
        <v>0</v>
      </c>
      <c r="F622" s="107">
        <v>0</v>
      </c>
      <c r="G622" s="107">
        <v>0</v>
      </c>
      <c r="H622" s="107">
        <v>0</v>
      </c>
      <c r="I622" s="107">
        <v>0</v>
      </c>
      <c r="J622" s="107">
        <v>0</v>
      </c>
      <c r="K622" s="107">
        <v>0</v>
      </c>
      <c r="L622" s="157"/>
      <c r="M622" s="157"/>
      <c r="N622" s="157"/>
      <c r="O622" s="157"/>
      <c r="P622" s="157"/>
      <c r="Q622" s="141"/>
    </row>
    <row r="623" spans="1:17">
      <c r="A623" s="89" t="s">
        <v>57</v>
      </c>
      <c r="B623" s="107">
        <v>0</v>
      </c>
      <c r="C623" s="107">
        <v>0</v>
      </c>
      <c r="D623" s="107">
        <v>0</v>
      </c>
      <c r="E623" s="107">
        <v>1</v>
      </c>
      <c r="F623" s="107">
        <v>0</v>
      </c>
      <c r="G623" s="107">
        <v>0</v>
      </c>
      <c r="H623" s="107">
        <v>0</v>
      </c>
      <c r="I623" s="107">
        <v>0</v>
      </c>
      <c r="J623" s="107">
        <v>0</v>
      </c>
      <c r="K623" s="107">
        <v>0</v>
      </c>
      <c r="L623" s="157"/>
      <c r="M623" s="157"/>
      <c r="N623" s="157"/>
      <c r="O623" s="157"/>
      <c r="P623" s="157"/>
      <c r="Q623" s="141"/>
    </row>
    <row r="624" spans="1:17">
      <c r="A624" s="89" t="s">
        <v>58</v>
      </c>
      <c r="B624" s="107">
        <v>0</v>
      </c>
      <c r="C624" s="107">
        <v>0</v>
      </c>
      <c r="D624" s="107">
        <v>0</v>
      </c>
      <c r="E624" s="107">
        <v>2</v>
      </c>
      <c r="F624" s="107">
        <v>1</v>
      </c>
      <c r="G624" s="107">
        <v>1</v>
      </c>
      <c r="H624" s="107">
        <v>0</v>
      </c>
      <c r="I624" s="107">
        <v>0</v>
      </c>
      <c r="J624" s="107">
        <v>3</v>
      </c>
      <c r="K624" s="107">
        <v>3</v>
      </c>
      <c r="L624" s="157"/>
      <c r="M624" s="157"/>
      <c r="N624" s="157"/>
      <c r="O624" s="157"/>
      <c r="P624" s="157"/>
      <c r="Q624" s="141"/>
    </row>
    <row r="625" spans="1:17">
      <c r="A625" s="89" t="s">
        <v>59</v>
      </c>
      <c r="B625" s="107">
        <v>0</v>
      </c>
      <c r="C625" s="107">
        <v>0</v>
      </c>
      <c r="D625" s="107">
        <v>0</v>
      </c>
      <c r="E625" s="107">
        <v>0</v>
      </c>
      <c r="F625" s="107">
        <v>0</v>
      </c>
      <c r="G625" s="107">
        <v>0</v>
      </c>
      <c r="H625" s="107">
        <v>0</v>
      </c>
      <c r="I625" s="107">
        <v>0</v>
      </c>
      <c r="J625" s="107">
        <v>0</v>
      </c>
      <c r="K625" s="107">
        <v>0</v>
      </c>
      <c r="L625" s="157"/>
      <c r="M625" s="157"/>
      <c r="N625" s="157"/>
      <c r="O625" s="157"/>
      <c r="P625" s="157"/>
      <c r="Q625" s="141"/>
    </row>
    <row r="626" spans="1:17">
      <c r="A626" s="89" t="s">
        <v>60</v>
      </c>
      <c r="B626" s="107">
        <v>0</v>
      </c>
      <c r="C626" s="107">
        <v>0</v>
      </c>
      <c r="D626" s="107">
        <v>0</v>
      </c>
      <c r="E626" s="107">
        <v>0</v>
      </c>
      <c r="F626" s="107">
        <v>0</v>
      </c>
      <c r="G626" s="107">
        <v>0</v>
      </c>
      <c r="H626" s="107">
        <v>0</v>
      </c>
      <c r="I626" s="107">
        <v>0</v>
      </c>
      <c r="J626" s="107">
        <v>0</v>
      </c>
      <c r="K626" s="107">
        <v>0</v>
      </c>
      <c r="L626" s="157"/>
      <c r="M626" s="157"/>
      <c r="N626" s="157"/>
      <c r="O626" s="157"/>
      <c r="P626" s="157"/>
      <c r="Q626" s="141"/>
    </row>
    <row r="627" spans="1:17">
      <c r="A627" s="89" t="s">
        <v>61</v>
      </c>
      <c r="B627" s="107">
        <v>7</v>
      </c>
      <c r="C627" s="107">
        <v>0</v>
      </c>
      <c r="D627" s="107">
        <v>2</v>
      </c>
      <c r="E627" s="107">
        <v>0</v>
      </c>
      <c r="F627" s="107">
        <v>0</v>
      </c>
      <c r="G627" s="107">
        <v>0</v>
      </c>
      <c r="H627" s="107">
        <v>0</v>
      </c>
      <c r="I627" s="107">
        <v>0</v>
      </c>
      <c r="J627" s="107">
        <v>0</v>
      </c>
      <c r="K627" s="107">
        <v>0</v>
      </c>
      <c r="L627" s="157"/>
      <c r="M627" s="157"/>
      <c r="N627" s="157"/>
      <c r="O627" s="157"/>
      <c r="P627" s="157"/>
      <c r="Q627" s="141"/>
    </row>
    <row r="628" spans="1:17">
      <c r="A628" s="89" t="s">
        <v>8</v>
      </c>
      <c r="B628" s="107">
        <v>0</v>
      </c>
      <c r="C628" s="107">
        <v>0</v>
      </c>
      <c r="D628" s="107">
        <v>0</v>
      </c>
      <c r="E628" s="107">
        <v>0</v>
      </c>
      <c r="F628" s="107">
        <v>0</v>
      </c>
      <c r="G628" s="107">
        <v>0</v>
      </c>
      <c r="H628" s="107">
        <v>0</v>
      </c>
      <c r="I628" s="107">
        <v>0</v>
      </c>
      <c r="J628" s="107">
        <v>0</v>
      </c>
      <c r="K628" s="107">
        <v>0</v>
      </c>
      <c r="L628" s="157"/>
      <c r="M628" s="157"/>
      <c r="N628" s="157"/>
      <c r="O628" s="157"/>
      <c r="P628" s="157"/>
      <c r="Q628" s="141"/>
    </row>
    <row r="629" spans="1:17">
      <c r="A629" s="89" t="s">
        <v>9</v>
      </c>
      <c r="B629" s="107">
        <v>0</v>
      </c>
      <c r="C629" s="107">
        <v>0</v>
      </c>
      <c r="D629" s="107">
        <v>0</v>
      </c>
      <c r="E629" s="107">
        <v>0</v>
      </c>
      <c r="F629" s="107">
        <v>0</v>
      </c>
      <c r="G629" s="107">
        <v>0</v>
      </c>
      <c r="H629" s="107">
        <v>0</v>
      </c>
      <c r="I629" s="107">
        <v>0</v>
      </c>
      <c r="J629" s="107">
        <v>0</v>
      </c>
      <c r="K629" s="107">
        <v>0</v>
      </c>
      <c r="L629" s="157"/>
      <c r="M629" s="157"/>
      <c r="N629" s="157"/>
      <c r="O629" s="157"/>
      <c r="P629" s="157"/>
      <c r="Q629" s="141"/>
    </row>
    <row r="630" spans="1:17">
      <c r="A630" s="90" t="s">
        <v>268</v>
      </c>
      <c r="B630" s="107">
        <v>0</v>
      </c>
      <c r="C630" s="107">
        <v>0</v>
      </c>
      <c r="D630" s="107">
        <v>0</v>
      </c>
      <c r="E630" s="107">
        <v>0</v>
      </c>
      <c r="F630" s="107">
        <v>0</v>
      </c>
      <c r="G630" s="107">
        <v>0</v>
      </c>
      <c r="H630" s="107">
        <v>0</v>
      </c>
      <c r="I630" s="107">
        <v>0</v>
      </c>
      <c r="J630" s="107">
        <v>0</v>
      </c>
      <c r="K630" s="107">
        <v>0</v>
      </c>
      <c r="L630" s="157"/>
      <c r="M630" s="157"/>
      <c r="N630" s="157"/>
      <c r="O630" s="157"/>
      <c r="P630" s="157"/>
      <c r="Q630" s="141"/>
    </row>
    <row r="631" spans="1:17">
      <c r="A631" s="90" t="s">
        <v>269</v>
      </c>
      <c r="B631" s="107">
        <v>0</v>
      </c>
      <c r="C631" s="107">
        <v>0</v>
      </c>
      <c r="D631" s="107">
        <v>0</v>
      </c>
      <c r="E631" s="107">
        <v>0</v>
      </c>
      <c r="F631" s="107">
        <v>0</v>
      </c>
      <c r="G631" s="107">
        <v>0</v>
      </c>
      <c r="H631" s="107">
        <v>0</v>
      </c>
      <c r="I631" s="107">
        <v>0</v>
      </c>
      <c r="J631" s="107">
        <v>0</v>
      </c>
      <c r="K631" s="107">
        <v>0</v>
      </c>
      <c r="L631" s="157"/>
      <c r="M631" s="157"/>
      <c r="N631" s="157"/>
      <c r="O631" s="157"/>
      <c r="P631" s="157"/>
      <c r="Q631" s="141"/>
    </row>
    <row r="632" spans="1:17">
      <c r="A632" s="90" t="s">
        <v>416</v>
      </c>
      <c r="B632" s="107">
        <v>0</v>
      </c>
      <c r="C632" s="107">
        <v>0</v>
      </c>
      <c r="D632" s="107">
        <v>0</v>
      </c>
      <c r="E632" s="107">
        <v>0</v>
      </c>
      <c r="F632" s="107">
        <v>0</v>
      </c>
      <c r="G632" s="107">
        <v>0</v>
      </c>
      <c r="H632" s="107">
        <v>0</v>
      </c>
      <c r="I632" s="107">
        <v>0</v>
      </c>
      <c r="J632" s="107">
        <v>0</v>
      </c>
      <c r="K632" s="107">
        <v>0</v>
      </c>
      <c r="L632" s="157"/>
      <c r="M632" s="157"/>
      <c r="N632" s="157"/>
      <c r="O632" s="157"/>
      <c r="P632" s="157"/>
      <c r="Q632" s="141"/>
    </row>
    <row r="633" spans="1:17">
      <c r="A633" s="90" t="s">
        <v>417</v>
      </c>
      <c r="B633" s="107">
        <v>0</v>
      </c>
      <c r="C633" s="107">
        <v>0</v>
      </c>
      <c r="D633" s="107">
        <v>0</v>
      </c>
      <c r="E633" s="107">
        <v>0</v>
      </c>
      <c r="F633" s="107">
        <v>0</v>
      </c>
      <c r="G633" s="107">
        <v>0</v>
      </c>
      <c r="H633" s="107">
        <v>0</v>
      </c>
      <c r="I633" s="107">
        <v>0</v>
      </c>
      <c r="J633" s="107">
        <v>0</v>
      </c>
      <c r="K633" s="107">
        <v>0</v>
      </c>
      <c r="L633" s="157"/>
      <c r="M633" s="157"/>
      <c r="N633" s="157"/>
      <c r="O633" s="157"/>
      <c r="P633" s="157"/>
      <c r="Q633" s="141"/>
    </row>
    <row r="634" spans="1:17" ht="16.5" customHeight="1">
      <c r="A634" s="90" t="s">
        <v>418</v>
      </c>
      <c r="B634" s="107">
        <v>0</v>
      </c>
      <c r="C634" s="107">
        <v>0</v>
      </c>
      <c r="D634" s="107">
        <v>0</v>
      </c>
      <c r="E634" s="107">
        <v>0</v>
      </c>
      <c r="F634" s="107">
        <v>0</v>
      </c>
      <c r="G634" s="107">
        <v>0</v>
      </c>
      <c r="H634" s="107">
        <v>0</v>
      </c>
      <c r="I634" s="107">
        <v>0</v>
      </c>
      <c r="J634" s="107">
        <v>0</v>
      </c>
      <c r="K634" s="107">
        <v>0</v>
      </c>
      <c r="L634" s="157"/>
      <c r="M634" s="157"/>
      <c r="N634" s="157"/>
      <c r="O634" s="157"/>
      <c r="P634" s="157"/>
      <c r="Q634" s="141"/>
    </row>
    <row r="635" spans="1:17">
      <c r="A635" s="89" t="s">
        <v>427</v>
      </c>
      <c r="B635" s="107">
        <v>0</v>
      </c>
      <c r="C635" s="107">
        <v>0</v>
      </c>
      <c r="D635" s="107">
        <v>0</v>
      </c>
      <c r="E635" s="107">
        <v>0</v>
      </c>
      <c r="F635" s="107">
        <v>0</v>
      </c>
      <c r="G635" s="107">
        <v>0</v>
      </c>
      <c r="H635" s="107">
        <v>0</v>
      </c>
      <c r="I635" s="107">
        <v>0</v>
      </c>
      <c r="J635" s="107">
        <v>0</v>
      </c>
      <c r="K635" s="107">
        <v>0</v>
      </c>
      <c r="L635" s="157"/>
      <c r="M635" s="157"/>
      <c r="N635" s="157"/>
      <c r="O635" s="157"/>
      <c r="P635" s="157"/>
      <c r="Q635" s="141"/>
    </row>
    <row r="636" spans="1:17">
      <c r="A636" s="89" t="s">
        <v>420</v>
      </c>
      <c r="B636" s="107">
        <v>0</v>
      </c>
      <c r="C636" s="107">
        <v>0</v>
      </c>
      <c r="D636" s="107">
        <v>0</v>
      </c>
      <c r="E636" s="107">
        <v>0</v>
      </c>
      <c r="F636" s="107">
        <v>0</v>
      </c>
      <c r="G636" s="107">
        <v>0</v>
      </c>
      <c r="H636" s="107">
        <v>0</v>
      </c>
      <c r="I636" s="107">
        <v>0</v>
      </c>
      <c r="J636" s="107">
        <v>0</v>
      </c>
      <c r="K636" s="107">
        <v>0</v>
      </c>
      <c r="L636" s="157"/>
      <c r="M636" s="157"/>
      <c r="N636" s="157"/>
      <c r="O636" s="157"/>
      <c r="P636" s="157"/>
      <c r="Q636" s="141"/>
    </row>
    <row r="637" spans="1:17">
      <c r="A637" s="89" t="s">
        <v>421</v>
      </c>
      <c r="B637" s="107">
        <v>0</v>
      </c>
      <c r="C637" s="107">
        <v>0</v>
      </c>
      <c r="D637" s="107">
        <v>0</v>
      </c>
      <c r="E637" s="107">
        <v>0</v>
      </c>
      <c r="F637" s="107">
        <v>0</v>
      </c>
      <c r="G637" s="107">
        <v>0</v>
      </c>
      <c r="H637" s="107">
        <v>0</v>
      </c>
      <c r="I637" s="107">
        <v>0</v>
      </c>
      <c r="J637" s="107">
        <v>0</v>
      </c>
      <c r="K637" s="107">
        <v>0</v>
      </c>
      <c r="L637" s="157"/>
      <c r="M637" s="157"/>
      <c r="N637" s="157"/>
      <c r="O637" s="157"/>
      <c r="P637" s="157"/>
      <c r="Q637" s="141"/>
    </row>
    <row r="638" spans="1:17">
      <c r="A638" s="89" t="s">
        <v>422</v>
      </c>
      <c r="B638" s="107">
        <v>0</v>
      </c>
      <c r="C638" s="107">
        <v>0</v>
      </c>
      <c r="D638" s="107">
        <v>0</v>
      </c>
      <c r="E638" s="107">
        <v>0</v>
      </c>
      <c r="F638" s="107">
        <v>0</v>
      </c>
      <c r="G638" s="107">
        <v>0</v>
      </c>
      <c r="H638" s="107">
        <v>0</v>
      </c>
      <c r="I638" s="107">
        <v>0</v>
      </c>
      <c r="J638" s="107">
        <v>0</v>
      </c>
      <c r="K638" s="107">
        <v>0</v>
      </c>
      <c r="L638" s="157"/>
      <c r="M638" s="157"/>
      <c r="N638" s="157"/>
      <c r="O638" s="157"/>
      <c r="P638" s="157"/>
      <c r="Q638" s="141"/>
    </row>
    <row r="639" spans="1:17">
      <c r="A639" s="90" t="s">
        <v>419</v>
      </c>
      <c r="B639" s="107">
        <v>0</v>
      </c>
      <c r="C639" s="107">
        <v>0</v>
      </c>
      <c r="D639" s="107">
        <v>0</v>
      </c>
      <c r="E639" s="107">
        <v>0</v>
      </c>
      <c r="F639" s="107">
        <v>0</v>
      </c>
      <c r="G639" s="107">
        <v>0</v>
      </c>
      <c r="H639" s="107">
        <v>0</v>
      </c>
      <c r="I639" s="107">
        <v>0</v>
      </c>
      <c r="J639" s="107">
        <v>0</v>
      </c>
      <c r="K639" s="107">
        <v>0</v>
      </c>
      <c r="L639" s="157"/>
      <c r="M639" s="157"/>
      <c r="N639" s="157"/>
      <c r="O639" s="157"/>
      <c r="P639" s="157"/>
      <c r="Q639" s="141"/>
    </row>
    <row r="640" spans="1:17">
      <c r="A640" s="90" t="s">
        <v>405</v>
      </c>
      <c r="B640" s="107">
        <v>0</v>
      </c>
      <c r="C640" s="107">
        <v>0</v>
      </c>
      <c r="D640" s="107">
        <v>0</v>
      </c>
      <c r="E640" s="107">
        <v>0</v>
      </c>
      <c r="F640" s="107">
        <v>0</v>
      </c>
      <c r="G640" s="107">
        <v>0</v>
      </c>
      <c r="H640" s="107">
        <v>0</v>
      </c>
      <c r="I640" s="107">
        <v>0</v>
      </c>
      <c r="J640" s="107">
        <v>0</v>
      </c>
      <c r="K640" s="107">
        <v>0</v>
      </c>
      <c r="L640" s="157"/>
      <c r="M640" s="157"/>
      <c r="N640" s="157"/>
      <c r="O640" s="157"/>
      <c r="P640" s="157"/>
      <c r="Q640" s="141"/>
    </row>
    <row r="641" spans="1:17">
      <c r="A641" s="89" t="s">
        <v>62</v>
      </c>
      <c r="B641" s="107">
        <v>0</v>
      </c>
      <c r="C641" s="107">
        <v>0</v>
      </c>
      <c r="D641" s="107">
        <v>1</v>
      </c>
      <c r="E641" s="107">
        <v>0</v>
      </c>
      <c r="F641" s="107">
        <v>0</v>
      </c>
      <c r="G641" s="107">
        <v>0</v>
      </c>
      <c r="H641" s="107">
        <v>0</v>
      </c>
      <c r="I641" s="107">
        <v>0</v>
      </c>
      <c r="J641" s="107">
        <v>0</v>
      </c>
      <c r="K641" s="107">
        <v>0</v>
      </c>
      <c r="L641" s="157"/>
      <c r="M641" s="157"/>
      <c r="N641" s="157"/>
      <c r="O641" s="157"/>
      <c r="P641" s="157"/>
      <c r="Q641" s="141"/>
    </row>
    <row r="642" spans="1:17">
      <c r="A642" s="89" t="s">
        <v>63</v>
      </c>
      <c r="B642" s="107">
        <v>1</v>
      </c>
      <c r="C642" s="107">
        <v>0</v>
      </c>
      <c r="D642" s="107">
        <v>0</v>
      </c>
      <c r="E642" s="107">
        <v>0</v>
      </c>
      <c r="F642" s="107">
        <v>0</v>
      </c>
      <c r="G642" s="107">
        <v>0</v>
      </c>
      <c r="H642" s="107">
        <v>2</v>
      </c>
      <c r="I642" s="107">
        <v>0</v>
      </c>
      <c r="J642" s="107">
        <v>1</v>
      </c>
      <c r="K642" s="107">
        <v>0</v>
      </c>
      <c r="L642" s="157"/>
      <c r="M642" s="157"/>
      <c r="N642" s="157"/>
      <c r="O642" s="157"/>
      <c r="P642" s="157"/>
      <c r="Q642" s="141"/>
    </row>
    <row r="643" spans="1:17">
      <c r="A643" s="89" t="s">
        <v>64</v>
      </c>
      <c r="B643" s="107">
        <v>0</v>
      </c>
      <c r="C643" s="107">
        <v>0</v>
      </c>
      <c r="D643" s="107">
        <v>0</v>
      </c>
      <c r="E643" s="107">
        <v>0</v>
      </c>
      <c r="F643" s="107">
        <v>0</v>
      </c>
      <c r="G643" s="107">
        <v>1</v>
      </c>
      <c r="H643" s="107">
        <v>0</v>
      </c>
      <c r="I643" s="107">
        <v>1</v>
      </c>
      <c r="J643" s="107">
        <v>0</v>
      </c>
      <c r="K643" s="107">
        <v>1</v>
      </c>
      <c r="L643" s="157"/>
      <c r="M643" s="157"/>
      <c r="N643" s="157"/>
      <c r="O643" s="157"/>
      <c r="P643" s="157"/>
      <c r="Q643" s="141"/>
    </row>
    <row r="644" spans="1:17">
      <c r="A644" s="89" t="s">
        <v>65</v>
      </c>
      <c r="B644" s="107">
        <v>0</v>
      </c>
      <c r="C644" s="107">
        <v>0</v>
      </c>
      <c r="D644" s="107">
        <v>0</v>
      </c>
      <c r="E644" s="107">
        <v>0</v>
      </c>
      <c r="F644" s="107">
        <v>0</v>
      </c>
      <c r="G644" s="107">
        <v>0</v>
      </c>
      <c r="H644" s="107">
        <v>1</v>
      </c>
      <c r="I644" s="107">
        <v>0</v>
      </c>
      <c r="J644" s="107">
        <v>1</v>
      </c>
      <c r="K644" s="107">
        <v>0</v>
      </c>
      <c r="L644" s="157"/>
      <c r="M644" s="157"/>
      <c r="N644" s="157"/>
      <c r="O644" s="157"/>
      <c r="P644" s="157"/>
      <c r="Q644" s="141"/>
    </row>
    <row r="645" spans="1:17">
      <c r="A645" s="89" t="s">
        <v>66</v>
      </c>
      <c r="B645" s="107">
        <v>0</v>
      </c>
      <c r="C645" s="107">
        <v>0</v>
      </c>
      <c r="D645" s="107">
        <v>0</v>
      </c>
      <c r="E645" s="107">
        <v>0</v>
      </c>
      <c r="F645" s="107">
        <v>0</v>
      </c>
      <c r="G645" s="107">
        <v>0</v>
      </c>
      <c r="H645" s="107">
        <v>0</v>
      </c>
      <c r="I645" s="107">
        <v>0</v>
      </c>
      <c r="J645" s="107">
        <v>0</v>
      </c>
      <c r="K645" s="107">
        <v>0</v>
      </c>
      <c r="L645" s="157"/>
      <c r="M645" s="157"/>
      <c r="N645" s="157"/>
      <c r="O645" s="157"/>
      <c r="P645" s="157"/>
      <c r="Q645" s="141"/>
    </row>
    <row r="646" spans="1:17">
      <c r="A646" s="89" t="s">
        <v>67</v>
      </c>
      <c r="B646" s="107">
        <v>0</v>
      </c>
      <c r="C646" s="107">
        <v>0</v>
      </c>
      <c r="D646" s="107">
        <v>0</v>
      </c>
      <c r="E646" s="107">
        <v>0</v>
      </c>
      <c r="F646" s="107">
        <v>0</v>
      </c>
      <c r="G646" s="107">
        <v>0</v>
      </c>
      <c r="H646" s="107">
        <v>0</v>
      </c>
      <c r="I646" s="107">
        <v>0</v>
      </c>
      <c r="J646" s="107">
        <v>0</v>
      </c>
      <c r="K646" s="107">
        <v>0</v>
      </c>
      <c r="L646" s="157"/>
      <c r="M646" s="157"/>
      <c r="N646" s="157"/>
      <c r="O646" s="157"/>
      <c r="P646" s="157"/>
      <c r="Q646" s="141"/>
    </row>
    <row r="647" spans="1:17">
      <c r="A647" s="89" t="s">
        <v>68</v>
      </c>
      <c r="B647" s="107">
        <v>0</v>
      </c>
      <c r="C647" s="107">
        <v>0</v>
      </c>
      <c r="D647" s="107">
        <v>0</v>
      </c>
      <c r="E647" s="107">
        <v>0</v>
      </c>
      <c r="F647" s="107">
        <v>0</v>
      </c>
      <c r="G647" s="107">
        <v>0</v>
      </c>
      <c r="H647" s="107">
        <v>0</v>
      </c>
      <c r="I647" s="107">
        <v>0</v>
      </c>
      <c r="J647" s="107">
        <v>0</v>
      </c>
      <c r="K647" s="107">
        <v>0</v>
      </c>
      <c r="L647" s="153"/>
      <c r="M647" s="153"/>
      <c r="N647" s="153"/>
      <c r="O647" s="153"/>
      <c r="P647" s="153"/>
      <c r="Q647" s="141"/>
    </row>
    <row r="648" spans="1:17"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</row>
    <row r="649" spans="1:17"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</row>
    <row r="650" spans="1:17"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</row>
    <row r="651" spans="1:17"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</row>
    <row r="652" spans="1:17"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</row>
    <row r="653" spans="1:17"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</row>
    <row r="654" spans="1:17"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</row>
    <row r="655" spans="1:17"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</row>
    <row r="656" spans="1:17"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</row>
    <row r="657" spans="2:14"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</row>
    <row r="658" spans="2:14"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</row>
    <row r="659" spans="2:14"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</row>
    <row r="660" spans="2:14"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</row>
    <row r="661" spans="2:14"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</row>
    <row r="662" spans="2:14"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</row>
    <row r="663" spans="2:14"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</row>
    <row r="664" spans="2:14" ht="16.5" customHeight="1"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</row>
    <row r="665" spans="2:14"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</row>
    <row r="666" spans="2:14"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</row>
    <row r="667" spans="2:14"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</row>
    <row r="668" spans="2:14"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</row>
    <row r="669" spans="2:14"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</row>
    <row r="670" spans="2:14"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</row>
    <row r="671" spans="2:14"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</row>
    <row r="672" spans="2:14"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</row>
    <row r="673" spans="2:14"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</row>
    <row r="674" spans="2:14"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</row>
    <row r="675" spans="2:14"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</row>
    <row r="676" spans="2:14"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</row>
    <row r="677" spans="2:14"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</row>
    <row r="678" spans="2:14"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</row>
    <row r="679" spans="2:14"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</row>
    <row r="680" spans="2:14"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</row>
    <row r="681" spans="2:14"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</row>
    <row r="682" spans="2:14"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</row>
    <row r="683" spans="2:14"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</row>
    <row r="684" spans="2:14"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</row>
    <row r="685" spans="2:14"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</row>
    <row r="686" spans="2:14"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</row>
    <row r="687" spans="2:14"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</row>
    <row r="688" spans="2:14"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</row>
    <row r="689" spans="2:14"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</row>
    <row r="690" spans="2:14"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</row>
    <row r="691" spans="2:14"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</row>
    <row r="692" spans="2:14"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</row>
    <row r="693" spans="2:14"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</row>
    <row r="694" spans="2:14" ht="16.5" customHeight="1"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</row>
    <row r="695" spans="2:14"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</row>
    <row r="696" spans="2:14"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</row>
    <row r="697" spans="2:14"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</row>
    <row r="698" spans="2:14"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</row>
    <row r="699" spans="2:14"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</row>
    <row r="700" spans="2:14"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</row>
    <row r="701" spans="2:14"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</row>
    <row r="702" spans="2:14"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</row>
    <row r="703" spans="2:14"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</row>
    <row r="704" spans="2:14"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</row>
    <row r="705" spans="2:14"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</row>
    <row r="706" spans="2:14"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</row>
    <row r="707" spans="2:14"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</row>
    <row r="708" spans="2:14"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</row>
    <row r="709" spans="2:14"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</row>
    <row r="710" spans="2:14"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</row>
    <row r="711" spans="2:14"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</row>
    <row r="712" spans="2:14"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</row>
    <row r="713" spans="2:14"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</row>
    <row r="714" spans="2:14"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</row>
    <row r="715" spans="2:14"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</row>
    <row r="716" spans="2:14"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</row>
    <row r="724" ht="16.5" customHeight="1"/>
  </sheetData>
  <protectedRanges>
    <protectedRange sqref="M2" name="範圍1_1_1_1_1_1"/>
  </protectedRanges>
  <mergeCells count="151">
    <mergeCell ref="F615:G615"/>
    <mergeCell ref="H615:I615"/>
    <mergeCell ref="J615:K615"/>
    <mergeCell ref="N38:O38"/>
    <mergeCell ref="H72:I72"/>
    <mergeCell ref="J72:K72"/>
    <mergeCell ref="A38:A39"/>
    <mergeCell ref="B38:C38"/>
    <mergeCell ref="D38:E38"/>
    <mergeCell ref="F38:G38"/>
    <mergeCell ref="H38:I38"/>
    <mergeCell ref="J38:K38"/>
    <mergeCell ref="L38:M38"/>
    <mergeCell ref="A72:A73"/>
    <mergeCell ref="B72:C72"/>
    <mergeCell ref="D72:E72"/>
    <mergeCell ref="F72:G72"/>
    <mergeCell ref="L72:M72"/>
    <mergeCell ref="N72:O72"/>
    <mergeCell ref="A1:P1"/>
    <mergeCell ref="M4:N4"/>
    <mergeCell ref="O4:P4"/>
    <mergeCell ref="A4:A5"/>
    <mergeCell ref="B4:D4"/>
    <mergeCell ref="E4:F4"/>
    <mergeCell ref="G4:H4"/>
    <mergeCell ref="I4:J4"/>
    <mergeCell ref="K4:L4"/>
    <mergeCell ref="N106:O106"/>
    <mergeCell ref="A140:A141"/>
    <mergeCell ref="B140:C140"/>
    <mergeCell ref="D140:E140"/>
    <mergeCell ref="F140:G140"/>
    <mergeCell ref="H140:I140"/>
    <mergeCell ref="J140:K140"/>
    <mergeCell ref="L140:M140"/>
    <mergeCell ref="N140:O140"/>
    <mergeCell ref="D106:E106"/>
    <mergeCell ref="F106:G106"/>
    <mergeCell ref="H106:I106"/>
    <mergeCell ref="J106:K106"/>
    <mergeCell ref="L106:M106"/>
    <mergeCell ref="A106:A107"/>
    <mergeCell ref="B106:C106"/>
    <mergeCell ref="N174:O174"/>
    <mergeCell ref="N208:O208"/>
    <mergeCell ref="A242:A243"/>
    <mergeCell ref="B242:C242"/>
    <mergeCell ref="D242:E242"/>
    <mergeCell ref="F242:G242"/>
    <mergeCell ref="H242:I242"/>
    <mergeCell ref="J242:K242"/>
    <mergeCell ref="L242:M242"/>
    <mergeCell ref="N242:O242"/>
    <mergeCell ref="A208:A209"/>
    <mergeCell ref="B208:C208"/>
    <mergeCell ref="D208:E208"/>
    <mergeCell ref="F208:G208"/>
    <mergeCell ref="H208:I208"/>
    <mergeCell ref="J208:K208"/>
    <mergeCell ref="L208:M208"/>
    <mergeCell ref="A174:A175"/>
    <mergeCell ref="B174:C174"/>
    <mergeCell ref="D174:E174"/>
    <mergeCell ref="F174:G174"/>
    <mergeCell ref="H174:I174"/>
    <mergeCell ref="J174:K174"/>
    <mergeCell ref="L174:M174"/>
    <mergeCell ref="A276:A277"/>
    <mergeCell ref="B276:C276"/>
    <mergeCell ref="D276:E276"/>
    <mergeCell ref="F276:G276"/>
    <mergeCell ref="H276:I276"/>
    <mergeCell ref="J276:K276"/>
    <mergeCell ref="L276:M276"/>
    <mergeCell ref="N276:O276"/>
    <mergeCell ref="H344:I344"/>
    <mergeCell ref="J344:K344"/>
    <mergeCell ref="L344:M344"/>
    <mergeCell ref="N310:O310"/>
    <mergeCell ref="N514:O514"/>
    <mergeCell ref="A514:A515"/>
    <mergeCell ref="B514:C514"/>
    <mergeCell ref="D514:E514"/>
    <mergeCell ref="F514:G514"/>
    <mergeCell ref="H514:I514"/>
    <mergeCell ref="J514:K514"/>
    <mergeCell ref="L514:M514"/>
    <mergeCell ref="N344:O344"/>
    <mergeCell ref="A378:A379"/>
    <mergeCell ref="N378:O378"/>
    <mergeCell ref="A344:A345"/>
    <mergeCell ref="B344:C344"/>
    <mergeCell ref="D344:E344"/>
    <mergeCell ref="F344:G344"/>
    <mergeCell ref="B412:C412"/>
    <mergeCell ref="D412:E412"/>
    <mergeCell ref="F412:G412"/>
    <mergeCell ref="H412:I412"/>
    <mergeCell ref="J412:K412"/>
    <mergeCell ref="L412:M412"/>
    <mergeCell ref="N412:O412"/>
    <mergeCell ref="A412:A413"/>
    <mergeCell ref="A616:A617"/>
    <mergeCell ref="F480:G480"/>
    <mergeCell ref="H480:I480"/>
    <mergeCell ref="J480:K480"/>
    <mergeCell ref="L480:M480"/>
    <mergeCell ref="A548:A549"/>
    <mergeCell ref="A310:A311"/>
    <mergeCell ref="B310:C310"/>
    <mergeCell ref="D310:E310"/>
    <mergeCell ref="F310:G310"/>
    <mergeCell ref="H310:I310"/>
    <mergeCell ref="J310:K310"/>
    <mergeCell ref="L310:M310"/>
    <mergeCell ref="B378:C378"/>
    <mergeCell ref="D378:E378"/>
    <mergeCell ref="F378:G378"/>
    <mergeCell ref="H378:I378"/>
    <mergeCell ref="J378:K378"/>
    <mergeCell ref="L378:M378"/>
    <mergeCell ref="H581:I581"/>
    <mergeCell ref="J581:K581"/>
    <mergeCell ref="L581:M581"/>
    <mergeCell ref="B615:C615"/>
    <mergeCell ref="D615:E615"/>
    <mergeCell ref="N446:O446"/>
    <mergeCell ref="A582:A583"/>
    <mergeCell ref="A480:A481"/>
    <mergeCell ref="B480:C480"/>
    <mergeCell ref="D480:E480"/>
    <mergeCell ref="N480:O480"/>
    <mergeCell ref="B547:C547"/>
    <mergeCell ref="D547:E547"/>
    <mergeCell ref="F547:G547"/>
    <mergeCell ref="H547:I547"/>
    <mergeCell ref="J547:K547"/>
    <mergeCell ref="L547:M547"/>
    <mergeCell ref="N547:O547"/>
    <mergeCell ref="B581:C581"/>
    <mergeCell ref="D581:E581"/>
    <mergeCell ref="F581:G581"/>
    <mergeCell ref="A446:A447"/>
    <mergeCell ref="B446:C446"/>
    <mergeCell ref="D446:E446"/>
    <mergeCell ref="F446:G446"/>
    <mergeCell ref="H446:I446"/>
    <mergeCell ref="J446:K446"/>
    <mergeCell ref="L446:M446"/>
    <mergeCell ref="N581:O58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>
    <oddFooter>&amp;C&amp;A，第 &amp;P 頁，共 &amp;N 頁</oddFooter>
  </headerFooter>
  <rowBreaks count="17" manualBreakCount="17">
    <brk id="35" max="15" man="1"/>
    <brk id="69" max="15" man="1"/>
    <brk id="103" max="15" man="1"/>
    <brk id="137" max="15" man="1"/>
    <brk id="171" max="15" man="1"/>
    <brk id="205" max="15" man="1"/>
    <brk id="239" max="15" man="1"/>
    <brk id="273" max="15" man="1"/>
    <brk id="307" max="15" man="1"/>
    <brk id="341" max="15" man="1"/>
    <brk id="375" max="15" man="1"/>
    <brk id="409" max="15" man="1"/>
    <brk id="443" max="15" man="1"/>
    <brk id="477" max="15" man="1"/>
    <brk id="511" max="15" man="1"/>
    <brk id="545" max="15" man="1"/>
    <brk id="57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9</vt:i4>
      </vt:variant>
    </vt:vector>
  </HeadingPairs>
  <TitlesOfParts>
    <vt:vector size="21" baseType="lpstr">
      <vt:lpstr>歷年在臺居留人數</vt:lpstr>
      <vt:lpstr>目前在臺(按職業及區域)</vt:lpstr>
      <vt:lpstr>10.目前在臺(按國籍及職業)</vt:lpstr>
      <vt:lpstr>19.目前在臺(按國籍及區域)</vt:lpstr>
      <vt:lpstr>29.目前在臺(按職業及區域)</vt:lpstr>
      <vt:lpstr>07.現持有效居留證(按國籍及職業)</vt:lpstr>
      <vt:lpstr>08.現持有效居留證(按國籍及區域)</vt:lpstr>
      <vt:lpstr>02.永久居留外僑（按國籍及區域）</vt:lpstr>
      <vt:lpstr>01.永久居留外僑（按國籍及職業）</vt:lpstr>
      <vt:lpstr>36.目前在臺外籍配偶居留統計(按國籍及區域分)</vt:lpstr>
      <vt:lpstr>27.現持有效外僑居留證之外籍配偶（按國籍及區域）</vt:lpstr>
      <vt:lpstr>30.現持有效外僑居留證之外籍配偶（按證件別及區域）</vt:lpstr>
      <vt:lpstr>'01.永久居留外僑（按國籍及職業）'!Print_Area</vt:lpstr>
      <vt:lpstr>'02.永久居留外僑（按國籍及區域）'!Print_Area</vt:lpstr>
      <vt:lpstr>'08.現持有效居留證(按國籍及區域)'!Print_Area</vt:lpstr>
      <vt:lpstr>'10.目前在臺(按國籍及職業)'!Print_Area</vt:lpstr>
      <vt:lpstr>'19.目前在臺(按國籍及區域)'!Print_Area</vt:lpstr>
      <vt:lpstr>'27.現持有效外僑居留證之外籍配偶（按國籍及區域）'!Print_Area</vt:lpstr>
      <vt:lpstr>'29.目前在臺(按職業及區域)'!Print_Area</vt:lpstr>
      <vt:lpstr>'36.目前在臺外籍配偶居留統計(按國籍及區域分)'!Print_Area</vt:lpstr>
      <vt:lpstr>歷年在臺居留人數!Print_Area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黃詩茜</cp:lastModifiedBy>
  <cp:lastPrinted>2021-01-21T09:58:49Z</cp:lastPrinted>
  <dcterms:created xsi:type="dcterms:W3CDTF">1997-01-14T01:50:29Z</dcterms:created>
  <dcterms:modified xsi:type="dcterms:W3CDTF">2022-02-22T03:56:31Z</dcterms:modified>
</cp:coreProperties>
</file>